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C4E7012-ACB2-45F6-B3AD-B289F520B931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<sst xmlns="http://schemas.openxmlformats.org/spreadsheetml/2006/main" count="256" uniqueCount="256">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</sst>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 t="str">
        <f>IF(P_19号2様式!GL2="","    時     分",P_19号2様式!GL2)</f>
        <v xml:space="preserve">    時     分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>
        <f>IF(P_19号2様式!GM2="","    時     分",P_19号2様式!GM2)</f>
        <v>0.15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18,921</v>
      </c>
      <c r="G10" s="82" t="str">
        <f>IF(P_19号2様式!E2= "","",IF(VALUE(FIXED(P_19号2様式!E2,0,TRUE))&lt;&gt;P_19号2様式!E2,RIGHT(FIXED(P_19号2様式!E2,3,FALSE),4),""))</f>
        <v>.217</v>
      </c>
      <c r="H10" s="78" t="str">
        <f>IF(P_19号2様式!F2&lt;&gt;"","(","")</f>
        <v>(</v>
      </c>
      <c r="I10" s="78" t="str">
        <f>IF(P_19号2様式!F2&lt;&gt; "", FIXED(P_19号2様式!F2,2,FALSE),"")</f>
        <v>2.66</v>
      </c>
      <c r="J10" s="91" t="str">
        <f>IF(P_19号2様式!F2&lt;&gt;"",")","")</f>
        <v>)</v>
      </c>
      <c r="K10" s="65" t="str">
        <f>IF(P_19号2様式!G2&lt;&gt; "",TEXT(INT(P_19号2様式!G2),"#,##0"),"")</f>
        <v>16,621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2,300</v>
      </c>
      <c r="O10" s="50" t="str">
        <f>IF(P_19号2様式!H2= "","",IF(VALUE(FIXED(P_19号2様式!H2,0,TRUE))&lt;&gt;P_19号2様式!H2,RIGHT(FIXED(P_19号2様式!H2,3,FALSE),4),""))</f>
        <v>.217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710,468</v>
      </c>
      <c r="U10" s="53"/>
      <c r="V10" s="45" t="str">
        <f>IF(P_19号2様式!GA2= "","",IF(VALUE(FIXED(P_19号2様式!GA2,0,TRUE))&lt;&gt;P_19号2様式!GA2,RIGHT(FIXED(P_19号2様式!GA2,3,FALSE),4),""))</f>
        <v>.816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29,274</v>
      </c>
      <c r="G12" s="82" t="str">
        <f>IF(P_19号2様式!K2= "","",IF(VALUE(FIXED(P_19号2様式!K2,0,TRUE))&lt;&gt;P_19号2様式!K2,RIGHT(FIXED(P_19号2様式!K2,3,FALSE),4),""))</f>
        <v>.417</v>
      </c>
      <c r="H12" s="48" t="str">
        <f>IF(P_19号2様式!L2&lt;&gt;"","(","")</f>
        <v>(</v>
      </c>
      <c r="I12" s="48" t="str">
        <f>IF(P_19号2様式!L2&lt;&gt; "", FIXED(P_19号2様式!L2,2,FALSE),"")</f>
        <v>4.12</v>
      </c>
      <c r="J12" s="50" t="str">
        <f>IF(P_19号2様式!L2&lt;&gt;"",")","")</f>
        <v>)</v>
      </c>
      <c r="K12" s="65" t="str">
        <f>IF(P_19号2様式!M2&lt;&gt; "",TEXT(INT(P_19号2様式!M2),"#,##0"),"")</f>
        <v>25,929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3,345</v>
      </c>
      <c r="O12" s="50" t="str">
        <f>IF(P_19号2様式!N2= "","",IF(VALUE(FIXED(P_19号2様式!N2,0,TRUE))&lt;&gt;P_19号2様式!N2,RIGHT(FIXED(P_19号2様式!N2,3,FALSE),4),""))</f>
        <v>.417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>0</v>
      </c>
      <c r="U13" s="53"/>
      <c r="V13" s="45" t="str">
        <f>IF(P_19号2様式!GB2= "","",IF(VALUE(FIXED(P_19号2様式!GB2,0,TRUE))&lt;&gt;P_19号2様式!GB2,RIGHT(FIXED(P_19号2様式!GB2,3,FALSE),4),""))</f>
        <v>.184</v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3,375</v>
      </c>
      <c r="G14" s="82" t="str">
        <f>IF(P_19号2様式!Q2= "","",IF(VALUE(FIXED(P_19号2様式!Q2,0,TRUE))&lt;&gt;P_19号2様式!Q2,RIGHT(FIXED(P_19号2様式!Q2,3,FALSE),4),""))</f>
        <v>.005</v>
      </c>
      <c r="H14" s="48" t="str">
        <f>IF(P_19号2様式!R2&lt;&gt;"","(","")</f>
        <v>(</v>
      </c>
      <c r="I14" s="48" t="str">
        <f>IF(P_19号2様式!R2&lt;&gt; "", FIXED(P_19号2様式!R2,2,FALSE),"")</f>
        <v>0.48</v>
      </c>
      <c r="J14" s="50" t="str">
        <f>IF(P_19号2様式!R2&lt;&gt;"",")","")</f>
        <v>)</v>
      </c>
      <c r="K14" s="65" t="str">
        <f>IF(P_19号2様式!S2&lt;&gt; "",TEXT(INT(P_19号2様式!S2),"#,##0"),"")</f>
        <v>2,551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824</v>
      </c>
      <c r="O14" s="50" t="str">
        <f>IF(P_19号2様式!T2= "","",IF(VALUE(FIXED(P_19号2様式!T2,0,TRUE))&lt;&gt;P_19号2様式!T2,RIGHT(FIXED(P_19号2様式!T2,3,FALSE),4),""))</f>
        <v>.005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27,458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>(</v>
      </c>
      <c r="I16" s="48" t="str">
        <f>IF(P_19号2様式!X2&lt;&gt; "", FIXED(P_19号2様式!X2,2,FALSE),"")</f>
        <v>3.86</v>
      </c>
      <c r="J16" s="50" t="str">
        <f>IF(P_19号2様式!X2&lt;&gt;"",")","")</f>
        <v>)</v>
      </c>
      <c r="K16" s="65" t="str">
        <f>IF(P_19号2様式!Y2&lt;&gt; "",TEXT(INT(P_19号2様式!Y2),"#,##0"),"")</f>
        <v>14,977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12,481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>6</v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88,081</v>
      </c>
      <c r="G18" s="82" t="str">
        <f>IF(P_19号2様式!AC2= "","",IF(VALUE(FIXED(P_19号2様式!AC2,0,TRUE))&lt;&gt;P_19号2様式!AC2,RIGHT(FIXED(P_19号2様式!AC2,3,FALSE),4),""))</f>
        <v>.748</v>
      </c>
      <c r="H18" s="48" t="str">
        <f>IF(P_19号2様式!AD2&lt;&gt;"","(","")</f>
        <v>(</v>
      </c>
      <c r="I18" s="48" t="str">
        <f>IF(P_19号2様式!AD2&lt;&gt; "", FIXED(P_19号2様式!AD2,2,FALSE),"")</f>
        <v>12.40</v>
      </c>
      <c r="J18" s="50" t="str">
        <f>IF(P_19号2様式!AD2&lt;&gt;"",")","")</f>
        <v>)</v>
      </c>
      <c r="K18" s="65" t="str">
        <f>IF(P_19号2様式!AE2&lt;&gt; "",TEXT(INT(P_19号2様式!AE2),"#,##0"),"")</f>
        <v>69,065</v>
      </c>
      <c r="L18" s="78"/>
      <c r="M18" s="67" t="str">
        <f>IF(P_19号2様式!AE2= "","",IF(VALUE(FIXED(P_19号2様式!AE2,0,TRUE))&lt;&gt;P_19号2様式!AE2,RIGHT(FIXED(P_19号2様式!AE2,3,FALSE),4),""))</f>
        <v>.689</v>
      </c>
      <c r="N18" s="65" t="str">
        <f>IF(P_19号2様式!AF2&lt;&gt; "",TEXT(INT(P_19号2様式!AF2),"#,##0"),"")</f>
        <v>19,016</v>
      </c>
      <c r="O18" s="50" t="str">
        <f>IF(P_19号2様式!AF2= "","",IF(VALUE(FIXED(P_19号2様式!AF2,0,TRUE))&lt;&gt;P_19号2様式!AF2,RIGHT(FIXED(P_19号2様式!AF2,3,FALSE),4),""))</f>
        <v>.059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>710,475</v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100,949</v>
      </c>
      <c r="G20" s="82" t="str">
        <f>IF(P_19号2様式!AI2= "","",IF(VALUE(FIXED(P_19号2様式!AI2,0,TRUE))&lt;&gt;P_19号2様式!AI2,RIGHT(FIXED(P_19号2様式!AI2,3,FALSE),4),""))</f>
        <v>.241</v>
      </c>
      <c r="H20" s="48" t="str">
        <f>IF(P_19号2様式!AJ2&lt;&gt;"","(","")</f>
        <v>(</v>
      </c>
      <c r="I20" s="48" t="str">
        <f>IF(P_19号2様式!AJ2&lt;&gt; "", FIXED(P_19号2様式!AJ2,2,FALSE),"")</f>
        <v>14.21</v>
      </c>
      <c r="J20" s="50" t="str">
        <f>IF(P_19号2様式!AJ2&lt;&gt;"",")","")</f>
        <v>)</v>
      </c>
      <c r="K20" s="65" t="str">
        <f>IF(P_19号2様式!AK2&lt;&gt; "",TEXT(INT(P_19号2様式!AK2),"#,##0"),"")</f>
        <v>90,940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10,009</v>
      </c>
      <c r="O20" s="50" t="str">
        <f>IF(P_19号2様式!AL2= "","",IF(VALUE(FIXED(P_19号2様式!AL2,0,TRUE))&lt;&gt;P_19号2様式!AL2,RIGHT(FIXED(P_19号2様式!AL2,3,FALSE),4),""))</f>
        <v>.241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55,394</v>
      </c>
      <c r="G22" s="82" t="str">
        <f>IF(P_19号2様式!AO2= "","",IF(VALUE(FIXED(P_19号2様式!AO2,0,TRUE))&lt;&gt;P_19号2様式!AO2,RIGHT(FIXED(P_19号2様式!AO2,3,FALSE),4),""))</f>
        <v>.928</v>
      </c>
      <c r="H22" s="48" t="str">
        <f>IF(P_19号2様式!AP2&lt;&gt;"","(","")</f>
        <v>(</v>
      </c>
      <c r="I22" s="48" t="str">
        <f>IF(P_19号2様式!AP2&lt;&gt; "", FIXED(P_19号2様式!AP2,2,FALSE),"")</f>
        <v>7.80</v>
      </c>
      <c r="J22" s="50" t="str">
        <f>IF(P_19号2様式!AP2&lt;&gt;"",")","")</f>
        <v>)</v>
      </c>
      <c r="K22" s="65" t="str">
        <f>IF(P_19号2様式!AQ2&lt;&gt; "",TEXT(INT(P_19号2様式!AQ2),"#,##0"),"")</f>
        <v>44,544</v>
      </c>
      <c r="L22" s="78"/>
      <c r="M22" s="67" t="str">
        <f>IF(P_19号2様式!AQ2= "","",IF(VALUE(FIXED(P_19号2様式!AQ2,0,TRUE))&lt;&gt;P_19号2様式!AQ2,RIGHT(FIXED(P_19号2様式!AQ2,3,FALSE),4),""))</f>
        <v>.271</v>
      </c>
      <c r="N22" s="65" t="str">
        <f>IF(P_19号2様式!AR2&lt;&gt; "",TEXT(INT(P_19号2様式!AR2),"#,##0"),"")</f>
        <v>10,850</v>
      </c>
      <c r="O22" s="50" t="str">
        <f>IF(P_19号2様式!AR2= "","",IF(VALUE(FIXED(P_19号2様式!AR2,0,TRUE))&lt;&gt;P_19号2様式!AR2,RIGHT(FIXED(P_19号2様式!AR2,3,FALSE),4),""))</f>
        <v>.657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>24,487</v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7,873</v>
      </c>
      <c r="G24" s="82" t="str">
        <f>IF(P_19号2様式!AU2= "","",IF(VALUE(FIXED(P_19号2様式!AU2,0,TRUE))&lt;&gt;P_19号2様式!AU2,RIGHT(FIXED(P_19号2様式!AU2,3,FALSE),4),""))</f>
        <v>.714</v>
      </c>
      <c r="H24" s="48" t="str">
        <f>IF(P_19号2様式!AV2&lt;&gt;"","(","")</f>
        <v>(</v>
      </c>
      <c r="I24" s="48" t="str">
        <f>IF(P_19号2様式!AV2&lt;&gt; "", FIXED(P_19号2様式!AV2,2,FALSE),"")</f>
        <v>1.11</v>
      </c>
      <c r="J24" s="50" t="str">
        <f>IF(P_19号2様式!AV2&lt;&gt;"",")","")</f>
        <v>)</v>
      </c>
      <c r="K24" s="65" t="str">
        <f>IF(P_19号2様式!AW2&lt;&gt; "",TEXT(INT(P_19号2様式!AW2),"#,##0"),"")</f>
        <v>6,521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1,352</v>
      </c>
      <c r="O24" s="50" t="str">
        <f>IF(P_19号2様式!AX2= "","",IF(VALUE(FIXED(P_19号2様式!AX2,0,TRUE))&lt;&gt;P_19号2様式!AX2,RIGHT(FIXED(P_19号2様式!AX2,3,FALSE),4),""))</f>
        <v>.714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>734,962</v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3,552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>(</v>
      </c>
      <c r="I26" s="48" t="str">
        <f>IF(P_19号2様式!BB2&lt;&gt; "", FIXED(P_19号2様式!BB2,2,FALSE),"")</f>
        <v>0.50</v>
      </c>
      <c r="J26" s="50" t="str">
        <f>IF(P_19号2様式!BB2&lt;&gt;"",")","")</f>
        <v>)</v>
      </c>
      <c r="K26" s="65" t="str">
        <f>IF(P_19号2様式!BC2&lt;&gt; "",TEXT(INT(P_19号2様式!BC2),"#,##0"),"")</f>
        <v>1,590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1,962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17,736</v>
      </c>
      <c r="G28" s="82" t="str">
        <f>IF(P_19号2様式!BG2= "","",IF(VALUE(FIXED(P_19号2様式!BG2,0,TRUE))&lt;&gt;P_19号2様式!BG2,RIGHT(FIXED(P_19号2様式!BG2,3,FALSE),4),""))</f>
        <v>.439</v>
      </c>
      <c r="H28" s="48" t="str">
        <f>IF(P_19号2様式!BH2&lt;&gt;"","(","")</f>
        <v>(</v>
      </c>
      <c r="I28" s="48" t="str">
        <f>IF(P_19号2様式!BH2&lt;&gt; "", FIXED(P_19号2様式!BH2,2,FALSE),"")</f>
        <v>2.50</v>
      </c>
      <c r="J28" s="50" t="str">
        <f>IF(P_19号2様式!BH2&lt;&gt;"",")","")</f>
        <v>)</v>
      </c>
      <c r="K28" s="65" t="str">
        <f>IF(P_19号2様式!BI2&lt;&gt; "",TEXT(INT(P_19号2様式!BI2),"#,##0"),"")</f>
        <v>12,855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4,881</v>
      </c>
      <c r="O28" s="50" t="str">
        <f>IF(P_19号2様式!BJ2= "","",IF(VALUE(FIXED(P_19号2様式!BJ2,0,TRUE))&lt;&gt;P_19号2様式!BJ2,RIGHT(FIXED(P_19号2様式!BJ2,3,FALSE),4),""))</f>
        <v>.439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>32</v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52,722</v>
      </c>
      <c r="G30" s="82" t="str">
        <f>IF(P_19号2様式!BM2= "","",IF(VALUE(FIXED(P_19号2様式!BM2,0,TRUE))&lt;&gt;P_19号2様式!BM2,RIGHT(FIXED(P_19号2様式!BM2,3,FALSE),4),""))</f>
        <v>.021</v>
      </c>
      <c r="H30" s="48" t="str">
        <f>IF(P_19号2様式!BN2&lt;&gt;"","(","")</f>
        <v>(</v>
      </c>
      <c r="I30" s="48" t="str">
        <f>IF(P_19号2様式!BN2&lt;&gt; "", FIXED(P_19号2様式!BN2,2,FALSE),"")</f>
        <v>7.42</v>
      </c>
      <c r="J30" s="50" t="str">
        <f>IF(P_19号2様式!BN2&lt;&gt;"",")","")</f>
        <v>)</v>
      </c>
      <c r="K30" s="65" t="str">
        <f>IF(P_19号2様式!BO2&lt;&gt; "",TEXT(INT(P_19号2様式!BO2),"#,##0"),"")</f>
        <v>47,521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5,201</v>
      </c>
      <c r="O30" s="50" t="str">
        <f>IF(P_19号2様式!BP2= "","",IF(VALUE(FIXED(P_19号2様式!BP2,0,TRUE))&lt;&gt;P_19号2様式!BP2,RIGHT(FIXED(P_19号2様式!BP2,3,FALSE),4),""))</f>
        <v>.021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>734,994</v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443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>(</v>
      </c>
      <c r="I32" s="48" t="str">
        <f>IF(P_19号2様式!BT2&lt;&gt; "", FIXED(P_19号2様式!BT2,2,FALSE),"")</f>
        <v>0.06</v>
      </c>
      <c r="J32" s="50" t="str">
        <f>IF(P_19号2様式!BT2&lt;&gt;"",")","")</f>
        <v>)</v>
      </c>
      <c r="K32" s="65" t="str">
        <f>IF(P_19号2様式!BU2&lt;&gt; "",TEXT(INT(P_19号2様式!BU2),"#,##0"),"")</f>
        <v>313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130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226,583</v>
      </c>
      <c r="G34" s="82" t="str">
        <f>IF(P_19号2様式!BY2= "","",IF(VALUE(FIXED(P_19号2様式!BY2,0,TRUE))&lt;&gt;P_19号2様式!BY2,RIGHT(FIXED(P_19号2様式!BY2,3,FALSE),4),""))</f>
        <v>.045</v>
      </c>
      <c r="H34" s="48" t="str">
        <f>IF(P_19号2様式!BZ2&lt;&gt;"","(","")</f>
        <v>(</v>
      </c>
      <c r="I34" s="48" t="str">
        <f>IF(P_19号2様式!BZ2&lt;&gt; "", FIXED(P_19号2様式!BZ2,2,FALSE),"")</f>
        <v>31.89</v>
      </c>
      <c r="J34" s="50" t="str">
        <f>IF(P_19号2様式!BZ2&lt;&gt;"",")","")</f>
        <v>)</v>
      </c>
      <c r="K34" s="65" t="str">
        <f>IF(P_19号2様式!CA2&lt;&gt; "",TEXT(INT(P_19号2様式!CA2),"#,##0"),"")</f>
        <v>152,834</v>
      </c>
      <c r="L34" s="78"/>
      <c r="M34" s="67" t="str">
        <f>IF(P_19号2様式!CA2= "","",IF(VALUE(FIXED(P_19号2様式!CA2,0,TRUE))&lt;&gt;P_19号2様式!CA2,RIGHT(FIXED(P_19号2様式!CA2,3,FALSE),4),""))</f>
        <v>.559</v>
      </c>
      <c r="N34" s="65" t="str">
        <f>IF(P_19号2様式!CB2&lt;&gt; "",TEXT(INT(P_19号2様式!CB2),"#,##0"),"")</f>
        <v>73,748</v>
      </c>
      <c r="O34" s="50" t="str">
        <f>IF(P_19号2様式!CB2= "","",IF(VALUE(FIXED(P_19号2様式!CB2,0,TRUE))&lt;&gt;P_19号2様式!CB2,RIGHT(FIXED(P_19号2様式!CB2,3,FALSE),4),""))</f>
        <v>.486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100</v>
      </c>
      <c r="U34" s="59"/>
      <c r="V34" s="45" t="str">
        <f>IF(P_19号2様式!GI2= "","",IF(VALUE(FIXED(P_19号2様式!GI2,0,TRUE))&lt;&gt;P_19号2様式!GI2,RIGHT(FIXED(P_19号2様式!GI2,2,FALSE),3),".00"))</f>
        <v>.00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5,970</v>
      </c>
      <c r="G36" s="82" t="str">
        <f>IF(P_19号2様式!CE2= "","",IF(VALUE(FIXED(P_19号2様式!CE2,0,TRUE))&lt;&gt;P_19号2様式!CE2,RIGHT(FIXED(P_19号2様式!CE2,3,FALSE),4),""))</f>
        <v>.386</v>
      </c>
      <c r="H36" s="48" t="str">
        <f>IF(P_19号2様式!CF2&lt;&gt;"","(","")</f>
        <v>(</v>
      </c>
      <c r="I36" s="48" t="str">
        <f>IF(P_19号2様式!CF2&lt;&gt; "", FIXED(P_19号2様式!CF2,2,FALSE),"")</f>
        <v>0.84</v>
      </c>
      <c r="J36" s="50" t="str">
        <f>IF(P_19号2様式!CF2&lt;&gt;"",")","")</f>
        <v>)</v>
      </c>
      <c r="K36" s="65" t="str">
        <f>IF(P_19号2様式!CG2&lt;&gt; "",TEXT(INT(P_19号2様式!CG2),"#,##0"),"")</f>
        <v>4,957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1,013</v>
      </c>
      <c r="O36" s="50" t="str">
        <f>IF(P_19号2様式!CH2= "","",IF(VALUE(FIXED(P_19号2様式!CH2,0,TRUE))&lt;&gt;P_19号2様式!CH2,RIGHT(FIXED(P_19号2様式!CH2,3,FALSE),4),""))</f>
        <v>.386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65,341</v>
      </c>
      <c r="G38" s="82" t="str">
        <f>IF(P_19号2様式!CK2= "","",IF(VALUE(FIXED(P_19号2様式!CK2,0,TRUE))&lt;&gt;P_19号2様式!CK2,RIGHT(FIXED(P_19号2様式!CK2,3,FALSE),4),""))</f>
        <v>.562</v>
      </c>
      <c r="H38" s="48" t="str">
        <f>IF(P_19号2様式!CL2&lt;&gt;"","(","")</f>
        <v>(</v>
      </c>
      <c r="I38" s="48" t="str">
        <f>IF(P_19号2様式!CL2&lt;&gt; "", FIXED(P_19号2様式!CL2,2,FALSE),"")</f>
        <v>9.20</v>
      </c>
      <c r="J38" s="50" t="str">
        <f>IF(P_19号2様式!CL2&lt;&gt;"",")","")</f>
        <v>)</v>
      </c>
      <c r="K38" s="65" t="str">
        <f>IF(P_19号2様式!CM2&lt;&gt; "",TEXT(INT(P_19号2様式!CM2),"#,##0"),"")</f>
        <v>25,873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39,468</v>
      </c>
      <c r="O38" s="50" t="str">
        <f>IF(P_19号2様式!CN2= "","",IF(VALUE(FIXED(P_19号2様式!CN2,0,TRUE))&lt;&gt;P_19号2様式!CN2,RIGHT(FIXED(P_19号2様式!CN2,3,FALSE),4),""))</f>
        <v>.562</v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6,792</v>
      </c>
      <c r="G40" s="82" t="str">
        <f>IF(P_19号2様式!CQ2= "","",IF(VALUE(FIXED(P_19号2様式!CQ2,0,TRUE))&lt;&gt;P_19号2様式!CQ2,RIGHT(FIXED(P_19号2様式!CQ2,3,FALSE),4),""))</f>
        <v>.093</v>
      </c>
      <c r="H40" s="48" t="str">
        <f>IF(P_19号2様式!CR2&lt;&gt;"","(","")</f>
        <v>(</v>
      </c>
      <c r="I40" s="48" t="str">
        <f>IF(P_19号2様式!CR2&lt;&gt; "", FIXED(P_19号2様式!CR2,2,FALSE),"")</f>
        <v>0.96</v>
      </c>
      <c r="J40" s="50" t="str">
        <f>IF(P_19号2様式!CR2&lt;&gt;"",")","")</f>
        <v>)</v>
      </c>
      <c r="K40" s="65" t="str">
        <f>IF(P_19号2様式!CS2&lt;&gt; "",TEXT(INT(P_19号2様式!CS2),"#,##0"),"")</f>
        <v>3,373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3,419</v>
      </c>
      <c r="O40" s="50" t="str">
        <f>IF(P_19号2様式!CT2= "","",IF(VALUE(FIXED(P_19号2様式!CT2,0,TRUE))&lt;&gt;P_19号2様式!CT2,RIGHT(FIXED(P_19号2様式!CT2,3,FALSE),4),""))</f>
        <v>.093</v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18921.217000000001</v>
      </c>
      <c r="F2">
        <v>2.6632016175640301</v>
      </c>
      <c r="G2">
        <v>16621</v>
      </c>
      <c r="H2">
        <v>2300.2170000000001</v>
      </c>
      <c r="I2" t="s">
        <v>224</v>
      </c>
      <c r="J2" t="s">
        <v>225</v>
      </c>
      <c r="K2">
        <v>29274.417000000001</v>
      </c>
      <c r="L2">
        <v>4.1204365822581099</v>
      </c>
      <c r="M2">
        <v>25929</v>
      </c>
      <c r="N2">
        <v>3345.4169999999999</v>
      </c>
      <c r="O2" t="s">
        <v>226</v>
      </c>
      <c r="P2" t="s">
        <v>227</v>
      </c>
      <c r="Q2">
        <v>3375.0050000000001</v>
      </c>
      <c r="R2">
        <v>0.47503914654573698</v>
      </c>
      <c r="S2">
        <v>2551</v>
      </c>
      <c r="T2">
        <v>824.005</v>
      </c>
      <c r="U2" t="s">
        <v>228</v>
      </c>
      <c r="V2" t="s">
        <v>229</v>
      </c>
      <c r="W2">
        <v>27458</v>
      </c>
      <c r="X2">
        <v>3.8647720183682202</v>
      </c>
      <c r="Y2">
        <v>14977</v>
      </c>
      <c r="Z2">
        <v>12481</v>
      </c>
      <c r="AA2" t="s">
        <v>230</v>
      </c>
      <c r="AB2" t="s">
        <v>231</v>
      </c>
      <c r="AC2">
        <v>88081.748000000007</v>
      </c>
      <c r="AD2">
        <v>12.397693750432</v>
      </c>
      <c r="AE2">
        <v>69065.688999999998</v>
      </c>
      <c r="AF2">
        <v>19016.059000000001</v>
      </c>
      <c r="AG2" t="s">
        <v>232</v>
      </c>
      <c r="AH2" t="s">
        <v>233</v>
      </c>
      <c r="AI2">
        <v>100949.24099999999</v>
      </c>
      <c r="AJ2">
        <v>14.2088208133262</v>
      </c>
      <c r="AK2">
        <v>90940</v>
      </c>
      <c r="AL2">
        <v>10009.241</v>
      </c>
      <c r="AM2" t="s">
        <v>234</v>
      </c>
      <c r="AN2" t="s">
        <v>235</v>
      </c>
      <c r="AO2">
        <v>55394.928</v>
      </c>
      <c r="AP2">
        <v>7.7969541734256804</v>
      </c>
      <c r="AQ2">
        <v>44544.271000000001</v>
      </c>
      <c r="AR2">
        <v>10850.656999999999</v>
      </c>
      <c r="AS2" t="s">
        <v>236</v>
      </c>
      <c r="AT2" t="s">
        <v>237</v>
      </c>
      <c r="AU2">
        <v>7873.7139999999999</v>
      </c>
      <c r="AV2">
        <v>1.1082420259244701</v>
      </c>
      <c r="AW2">
        <v>6521</v>
      </c>
      <c r="AX2">
        <v>1352.7139999999999</v>
      </c>
      <c r="AY2" t="s">
        <v>238</v>
      </c>
      <c r="AZ2" t="s">
        <v>239</v>
      </c>
      <c r="BA2">
        <v>3552</v>
      </c>
      <c r="BB2">
        <v>0.49995157000669899</v>
      </c>
      <c r="BC2">
        <v>1590</v>
      </c>
      <c r="BD2">
        <v>1962</v>
      </c>
      <c r="BE2" t="s">
        <v>240</v>
      </c>
      <c r="BF2" t="s">
        <v>241</v>
      </c>
      <c r="BG2">
        <v>17736.438999999998</v>
      </c>
      <c r="BH2">
        <v>2.4964415890703902</v>
      </c>
      <c r="BI2">
        <v>12855</v>
      </c>
      <c r="BJ2">
        <v>4881.4390000000003</v>
      </c>
      <c r="BK2" t="s">
        <v>242</v>
      </c>
      <c r="BL2" t="s">
        <v>243</v>
      </c>
      <c r="BM2">
        <v>52722.021000000001</v>
      </c>
      <c r="BN2">
        <v>7.4207368166881</v>
      </c>
      <c r="BO2">
        <v>47521</v>
      </c>
      <c r="BP2">
        <v>5201.0209999999997</v>
      </c>
      <c r="BQ2" t="s">
        <v>244</v>
      </c>
      <c r="BR2" t="s">
        <v>245</v>
      </c>
      <c r="BS2">
        <v>443</v>
      </c>
      <c r="BT2">
        <v>6.2353194119641797E-2</v>
      </c>
      <c r="BU2">
        <v>313</v>
      </c>
      <c r="BV2">
        <v>130</v>
      </c>
      <c r="BW2" t="s">
        <v>246</v>
      </c>
      <c r="BX2" t="s">
        <v>247</v>
      </c>
      <c r="BY2">
        <v>226583.04500000001</v>
      </c>
      <c r="BZ2">
        <v>31.892046476533899</v>
      </c>
      <c r="CA2">
        <v>152834.55900000001</v>
      </c>
      <c r="CB2">
        <v>73748.486000000004</v>
      </c>
      <c r="CC2" t="s">
        <v>248</v>
      </c>
      <c r="CD2" t="s">
        <v>249</v>
      </c>
      <c r="CE2">
        <v>5970.3860000000004</v>
      </c>
      <c r="CF2">
        <v>0.84034455356025195</v>
      </c>
      <c r="CG2">
        <v>4957</v>
      </c>
      <c r="CH2">
        <v>1013.386</v>
      </c>
      <c r="CI2" t="s">
        <v>250</v>
      </c>
      <c r="CJ2" t="s">
        <v>251</v>
      </c>
      <c r="CK2">
        <v>65341.561999999998</v>
      </c>
      <c r="CL2">
        <v>9.1969641071480996</v>
      </c>
      <c r="CM2">
        <v>25873</v>
      </c>
      <c r="CN2">
        <v>39468.561999999998</v>
      </c>
      <c r="CO2" t="s">
        <v>252</v>
      </c>
      <c r="CP2" t="s">
        <v>253</v>
      </c>
      <c r="CQ2">
        <v>6792.0929999999998</v>
      </c>
      <c r="CR2">
        <v>0.95600156502857803</v>
      </c>
      <c r="CS2">
        <v>3373</v>
      </c>
      <c r="CT2">
        <v>3419.0929999999998</v>
      </c>
      <c r="GA2">
        <v>710468.81599999894</v>
      </c>
      <c r="GB2">
        <v>0.184</v>
      </c>
      <c r="GC2">
        <v>6</v>
      </c>
      <c r="GD2">
        <v>710475</v>
      </c>
      <c r="GE2">
        <v>24487</v>
      </c>
      <c r="GF2">
        <v>734962</v>
      </c>
      <c r="GG2">
        <v>32</v>
      </c>
      <c r="GH2">
        <v>734994</v>
      </c>
      <c r="GI2">
        <v>100</v>
      </c>
      <c r="GJ2" t="s">
        <v>254</v>
      </c>
      <c r="GK2" t="s">
        <v>255</v>
      </c>
      <c r="GL2" s="42"/>
      <c r="GM2" s="42">
        <v>0.15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2025-07-20T18:37:44Z</dcterms:modified>
</cp:coreProperties>
</file>