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<sst xmlns="http://schemas.openxmlformats.org/spreadsheetml/2006/main" count="254" uniqueCount="254">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</sst>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 t="str">
        <f>IF(P_19号2様式!GL2="","    時     分",P_19号2様式!GL2)</f>
        <v xml:space="preserve">    時     分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>
        <f>IF(P_19号2様式!GM2="","    時     分",P_19号2様式!GM2)</f>
        <v>0.28749999999999998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1,912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>(</v>
      </c>
      <c r="I10" s="78" t="str">
        <f>IF(P_19号2様式!F2&lt;&gt; "", FIXED(P_19号2様式!F2,2,FALSE),"")</f>
        <v>0.30</v>
      </c>
      <c r="J10" s="91" t="str">
        <f>IF(P_19号2様式!F2&lt;&gt;"",")","")</f>
        <v>)</v>
      </c>
      <c r="K10" s="65" t="str">
        <f>IF(P_19号2様式!G2&lt;&gt; "",TEXT(INT(P_19号2様式!G2),"#,##0"),"")</f>
        <v>1,598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314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628,865</v>
      </c>
      <c r="U10" s="53"/>
      <c r="V10" s="45" t="str">
        <f>IF(P_19号2様式!GA2= "","",IF(VALUE(FIXED(P_19号2様式!GA2,0,TRUE))&lt;&gt;P_19号2様式!GA2,RIGHT(FIXED(P_19号2様式!GA2,3,FALSE),4),""))</f>
        <v>.733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55,867</v>
      </c>
      <c r="G12" s="82" t="str">
        <f>IF(P_19号2様式!K2= "","",IF(VALUE(FIXED(P_19号2様式!K2,0,TRUE))&lt;&gt;P_19号2様式!K2,RIGHT(FIXED(P_19号2様式!K2,3,FALSE),4),""))</f>
        <v>.075</v>
      </c>
      <c r="H12" s="48" t="str">
        <f>IF(P_19号2様式!L2&lt;&gt;"","(","")</f>
        <v>(</v>
      </c>
      <c r="I12" s="48" t="str">
        <f>IF(P_19号2様式!L2&lt;&gt; "", FIXED(P_19号2様式!L2,2,FALSE),"")</f>
        <v>8.88</v>
      </c>
      <c r="J12" s="50" t="str">
        <f>IF(P_19号2様式!L2&lt;&gt;"",")","")</f>
        <v>)</v>
      </c>
      <c r="K12" s="65" t="str">
        <f>IF(P_19号2様式!M2&lt;&gt; "",TEXT(INT(P_19号2様式!M2),"#,##0"),"")</f>
        <v>47,467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8,400</v>
      </c>
      <c r="O12" s="50" t="str">
        <f>IF(P_19号2様式!N2= "","",IF(VALUE(FIXED(P_19号2様式!N2,0,TRUE))&lt;&gt;P_19号2様式!N2,RIGHT(FIXED(P_19号2様式!N2,3,FALSE),4),""))</f>
        <v>.075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>1</v>
      </c>
      <c r="U13" s="53"/>
      <c r="V13" s="45" t="str">
        <f>IF(P_19号2様式!GB2= "","",IF(VALUE(FIXED(P_19号2様式!GB2,0,TRUE))&lt;&gt;P_19号2様式!GB2,RIGHT(FIXED(P_19号2様式!GB2,3,FALSE),4),""))</f>
        <v>.267</v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21,674</v>
      </c>
      <c r="G14" s="82" t="str">
        <f>IF(P_19号2様式!Q2= "","",IF(VALUE(FIXED(P_19号2様式!Q2,0,TRUE))&lt;&gt;P_19号2様式!Q2,RIGHT(FIXED(P_19号2様式!Q2,3,FALSE),4),""))</f>
        <v>.369</v>
      </c>
      <c r="H14" s="48" t="str">
        <f>IF(P_19号2様式!R2&lt;&gt;"","(","")</f>
        <v>(</v>
      </c>
      <c r="I14" s="48" t="str">
        <f>IF(P_19号2様式!R2&lt;&gt; "", FIXED(P_19号2様式!R2,2,FALSE),"")</f>
        <v>3.45</v>
      </c>
      <c r="J14" s="50" t="str">
        <f>IF(P_19号2様式!R2&lt;&gt;"",")","")</f>
        <v>)</v>
      </c>
      <c r="K14" s="65" t="str">
        <f>IF(P_19号2様式!S2&lt;&gt; "",TEXT(INT(P_19号2様式!S2),"#,##0"),"")</f>
        <v>18,890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2,784</v>
      </c>
      <c r="O14" s="50" t="str">
        <f>IF(P_19号2様式!T2= "","",IF(VALUE(FIXED(P_19号2様式!T2,0,TRUE))&lt;&gt;P_19号2様式!T2,RIGHT(FIXED(P_19号2様式!T2,3,FALSE),4),""))</f>
        <v>.369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76,441</v>
      </c>
      <c r="G16" s="82" t="str">
        <f>IF(P_19号2様式!W2= "","",IF(VALUE(FIXED(P_19号2様式!W2,0,TRUE))&lt;&gt;P_19号2様式!W2,RIGHT(FIXED(P_19号2様式!W2,3,FALSE),4),""))</f>
        <v>.298</v>
      </c>
      <c r="H16" s="48" t="str">
        <f>IF(P_19号2様式!X2&lt;&gt;"","(","")</f>
        <v>(</v>
      </c>
      <c r="I16" s="48" t="str">
        <f>IF(P_19号2様式!X2&lt;&gt; "", FIXED(P_19号2様式!X2,2,FALSE),"")</f>
        <v>12.16</v>
      </c>
      <c r="J16" s="50" t="str">
        <f>IF(P_19号2様式!X2&lt;&gt;"",")","")</f>
        <v>)</v>
      </c>
      <c r="K16" s="65" t="str">
        <f>IF(P_19号2様式!Y2&lt;&gt; "",TEXT(INT(P_19号2様式!Y2),"#,##0"),"")</f>
        <v>29,254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47,187</v>
      </c>
      <c r="O16" s="50" t="str">
        <f>IF(P_19号2様式!Z2= "","",IF(VALUE(FIXED(P_19号2様式!Z2,0,TRUE))&lt;&gt;P_19号2様式!Z2,RIGHT(FIXED(P_19号2様式!Z2,3,FALSE),4),""))</f>
        <v>.298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>8</v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2,055</v>
      </c>
      <c r="G18" s="82" t="str">
        <f>IF(P_19号2様式!AC2= "","",IF(VALUE(FIXED(P_19号2様式!AC2,0,TRUE))&lt;&gt;P_19号2様式!AC2,RIGHT(FIXED(P_19号2様式!AC2,3,FALSE),4),""))</f>
        <v>.345</v>
      </c>
      <c r="H18" s="48" t="str">
        <f>IF(P_19号2様式!AD2&lt;&gt;"","(","")</f>
        <v>(</v>
      </c>
      <c r="I18" s="48" t="str">
        <f>IF(P_19号2様式!AD2&lt;&gt; "", FIXED(P_19号2様式!AD2,2,FALSE),"")</f>
        <v>0.33</v>
      </c>
      <c r="J18" s="50" t="str">
        <f>IF(P_19号2様式!AD2&lt;&gt;"",")","")</f>
        <v>)</v>
      </c>
      <c r="K18" s="65" t="str">
        <f>IF(P_19号2様式!AE2&lt;&gt; "",TEXT(INT(P_19号2様式!AE2),"#,##0"),"")</f>
        <v>1,928</v>
      </c>
      <c r="L18" s="78"/>
      <c r="M18" s="67" t="str">
        <f>IF(P_19号2様式!AE2= "","",IF(VALUE(FIXED(P_19号2様式!AE2,0,TRUE))&lt;&gt;P_19号2様式!AE2,RIGHT(FIXED(P_19号2様式!AE2,3,FALSE),4),""))</f>
        <v>.333</v>
      </c>
      <c r="N18" s="65" t="str">
        <f>IF(P_19号2様式!AF2&lt;&gt; "",TEXT(INT(P_19号2様式!AF2),"#,##0"),"")</f>
        <v>127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>628,875</v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86,874</v>
      </c>
      <c r="G20" s="82" t="str">
        <f>IF(P_19号2様式!AI2= "","",IF(VALUE(FIXED(P_19号2様式!AI2,0,TRUE))&lt;&gt;P_19号2様式!AI2,RIGHT(FIXED(P_19号2様式!AI2,3,FALSE),4),""))</f>
        <v>.124</v>
      </c>
      <c r="H20" s="48" t="str">
        <f>IF(P_19号2様式!AJ2&lt;&gt;"","(","")</f>
        <v>(</v>
      </c>
      <c r="I20" s="48" t="str">
        <f>IF(P_19号2様式!AJ2&lt;&gt; "", FIXED(P_19号2様式!AJ2,2,FALSE),"")</f>
        <v>13.81</v>
      </c>
      <c r="J20" s="50" t="str">
        <f>IF(P_19号2様式!AJ2&lt;&gt;"",")","")</f>
        <v>)</v>
      </c>
      <c r="K20" s="65" t="str">
        <f>IF(P_19号2様式!AK2&lt;&gt; "",TEXT(INT(P_19号2様式!AK2),"#,##0"),"")</f>
        <v>60,243</v>
      </c>
      <c r="L20" s="78"/>
      <c r="M20" s="67" t="str">
        <f>IF(P_19号2様式!AK2= "","",IF(VALUE(FIXED(P_19号2様式!AK2,0,TRUE))&lt;&gt;P_19号2様式!AK2,RIGHT(FIXED(P_19号2様式!AK2,3,FALSE),4),""))</f>
        <v>.024</v>
      </c>
      <c r="N20" s="65" t="str">
        <f>IF(P_19号2様式!AL2&lt;&gt; "",TEXT(INT(P_19号2様式!AL2),"#,##0"),"")</f>
        <v>26,631</v>
      </c>
      <c r="O20" s="50" t="str">
        <f>IF(P_19号2様式!AL2= "","",IF(VALUE(FIXED(P_19号2様式!AL2,0,TRUE))&lt;&gt;P_19号2様式!AL2,RIGHT(FIXED(P_19号2様式!AL2,3,FALSE),4),""))</f>
        <v>.100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28,515</v>
      </c>
      <c r="G22" s="82" t="str">
        <f>IF(P_19号2様式!AO2= "","",IF(VALUE(FIXED(P_19号2様式!AO2,0,TRUE))&lt;&gt;P_19号2様式!AO2,RIGHT(FIXED(P_19号2様式!AO2,3,FALSE),4),""))</f>
        <v>.204</v>
      </c>
      <c r="H22" s="48" t="str">
        <f>IF(P_19号2様式!AP2&lt;&gt;"","(","")</f>
        <v>(</v>
      </c>
      <c r="I22" s="48" t="str">
        <f>IF(P_19号2様式!AP2&lt;&gt; "", FIXED(P_19号2様式!AP2,2,FALSE),"")</f>
        <v>4.53</v>
      </c>
      <c r="J22" s="50" t="str">
        <f>IF(P_19号2様式!AP2&lt;&gt;"",")","")</f>
        <v>)</v>
      </c>
      <c r="K22" s="65" t="str">
        <f>IF(P_19号2様式!AQ2&lt;&gt; "",TEXT(INT(P_19号2様式!AQ2),"#,##0"),"")</f>
        <v>16,302</v>
      </c>
      <c r="L22" s="78"/>
      <c r="M22" s="67" t="str">
        <f>IF(P_19号2様式!AQ2= "","",IF(VALUE(FIXED(P_19号2様式!AQ2,0,TRUE))&lt;&gt;P_19号2様式!AQ2,RIGHT(FIXED(P_19号2様式!AQ2,3,FALSE),4),""))</f>
        <v>.933</v>
      </c>
      <c r="N22" s="65" t="str">
        <f>IF(P_19号2様式!AR2&lt;&gt; "",TEXT(INT(P_19号2様式!AR2),"#,##0"),"")</f>
        <v>12,212</v>
      </c>
      <c r="O22" s="50" t="str">
        <f>IF(P_19号2様式!AR2= "","",IF(VALUE(FIXED(P_19号2様式!AR2,0,TRUE))&lt;&gt;P_19号2様式!AR2,RIGHT(FIXED(P_19号2様式!AR2,3,FALSE),4),""))</f>
        <v>.271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>21,370</v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23,933</v>
      </c>
      <c r="G24" s="82" t="str">
        <f>IF(P_19号2様式!AU2= "","",IF(VALUE(FIXED(P_19号2様式!AU2,0,TRUE))&lt;&gt;P_19号2様式!AU2,RIGHT(FIXED(P_19号2様式!AU2,3,FALSE),4),""))</f>
        <v>.805</v>
      </c>
      <c r="H24" s="48" t="str">
        <f>IF(P_19号2様式!AV2&lt;&gt;"","(","")</f>
        <v>(</v>
      </c>
      <c r="I24" s="48" t="str">
        <f>IF(P_19号2様式!AV2&lt;&gt; "", FIXED(P_19号2様式!AV2,2,FALSE),"")</f>
        <v>3.81</v>
      </c>
      <c r="J24" s="50" t="str">
        <f>IF(P_19号2様式!AV2&lt;&gt;"",")","")</f>
        <v>)</v>
      </c>
      <c r="K24" s="65" t="str">
        <f>IF(P_19号2様式!AW2&lt;&gt; "",TEXT(INT(P_19号2様式!AW2),"#,##0"),"")</f>
        <v>18,581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5,352</v>
      </c>
      <c r="O24" s="50" t="str">
        <f>IF(P_19号2様式!AX2= "","",IF(VALUE(FIXED(P_19号2様式!AX2,0,TRUE))&lt;&gt;P_19号2様式!AX2,RIGHT(FIXED(P_19号2様式!AX2,3,FALSE),4),""))</f>
        <v>.805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>650,245</v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874</v>
      </c>
      <c r="G26" s="82" t="str">
        <f>IF(P_19号2様式!BA2= "","",IF(VALUE(FIXED(P_19号2様式!BA2,0,TRUE))&lt;&gt;P_19号2様式!BA2,RIGHT(FIXED(P_19号2様式!BA2,3,FALSE),4),""))</f>
        <v>.355</v>
      </c>
      <c r="H26" s="48" t="str">
        <f>IF(P_19号2様式!BB2&lt;&gt;"","(","")</f>
        <v>(</v>
      </c>
      <c r="I26" s="48" t="str">
        <f>IF(P_19号2様式!BB2&lt;&gt; "", FIXED(P_19号2様式!BB2,2,FALSE),"")</f>
        <v>0.14</v>
      </c>
      <c r="J26" s="50" t="str">
        <f>IF(P_19号2様式!BB2&lt;&gt;"",")","")</f>
        <v>)</v>
      </c>
      <c r="K26" s="65" t="str">
        <f>IF(P_19号2様式!BC2&lt;&gt; "",TEXT(INT(P_19号2様式!BC2),"#,##0"),"")</f>
        <v>579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295</v>
      </c>
      <c r="O26" s="50" t="str">
        <f>IF(P_19号2様式!BD2= "","",IF(VALUE(FIXED(P_19号2様式!BD2,0,TRUE))&lt;&gt;P_19号2様式!BD2,RIGHT(FIXED(P_19号2様式!BD2,3,FALSE),4),""))</f>
        <v>.355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23,945</v>
      </c>
      <c r="G28" s="82" t="str">
        <f>IF(P_19号2様式!BG2= "","",IF(VALUE(FIXED(P_19号2様式!BG2,0,TRUE))&lt;&gt;P_19号2様式!BG2,RIGHT(FIXED(P_19号2様式!BG2,3,FALSE),4),""))</f>
        <v>.339</v>
      </c>
      <c r="H28" s="48" t="str">
        <f>IF(P_19号2様式!BH2&lt;&gt;"","(","")</f>
        <v>(</v>
      </c>
      <c r="I28" s="48" t="str">
        <f>IF(P_19号2様式!BH2&lt;&gt; "", FIXED(P_19号2様式!BH2,2,FALSE),"")</f>
        <v>3.81</v>
      </c>
      <c r="J28" s="50" t="str">
        <f>IF(P_19号2様式!BH2&lt;&gt;"",")","")</f>
        <v>)</v>
      </c>
      <c r="K28" s="65" t="str">
        <f>IF(P_19号2様式!BI2&lt;&gt; "",TEXT(INT(P_19号2様式!BI2),"#,##0"),"")</f>
        <v>20,741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3,204</v>
      </c>
      <c r="O28" s="50" t="str">
        <f>IF(P_19号2様式!BJ2= "","",IF(VALUE(FIXED(P_19号2様式!BJ2,0,TRUE))&lt;&gt;P_19号2様式!BJ2,RIGHT(FIXED(P_19号2様式!BJ2,3,FALSE),4),""))</f>
        <v>.339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>25</v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663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>(</v>
      </c>
      <c r="I30" s="48" t="str">
        <f>IF(P_19号2様式!BN2&lt;&gt; "", FIXED(P_19号2様式!BN2,2,FALSE),"")</f>
        <v>0.11</v>
      </c>
      <c r="J30" s="50" t="str">
        <f>IF(P_19号2様式!BN2&lt;&gt;"",")","")</f>
        <v>)</v>
      </c>
      <c r="K30" s="65" t="str">
        <f>IF(P_19号2様式!BO2&lt;&gt; "",TEXT(INT(P_19号2様式!BO2),"#,##0"),"")</f>
        <v>498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165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>650,270</v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269,834</v>
      </c>
      <c r="G32" s="82" t="str">
        <f>IF(P_19号2様式!BS2= "","",IF(VALUE(FIXED(P_19号2様式!BS2,0,TRUE))&lt;&gt;P_19号2様式!BS2,RIGHT(FIXED(P_19号2様式!BS2,3,FALSE),4),""))</f>
        <v>.685</v>
      </c>
      <c r="H32" s="48" t="str">
        <f>IF(P_19号2様式!BT2&lt;&gt;"","(","")</f>
        <v>(</v>
      </c>
      <c r="I32" s="48" t="str">
        <f>IF(P_19号2様式!BT2&lt;&gt; "", FIXED(P_19号2様式!BT2,2,FALSE),"")</f>
        <v>42.91</v>
      </c>
      <c r="J32" s="50" t="str">
        <f>IF(P_19号2様式!BT2&lt;&gt;"",")","")</f>
        <v>)</v>
      </c>
      <c r="K32" s="65" t="str">
        <f>IF(P_19号2様式!BU2&lt;&gt; "",TEXT(INT(P_19号2様式!BU2),"#,##0"),"")</f>
        <v>157,555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112,279</v>
      </c>
      <c r="O32" s="50" t="str">
        <f>IF(P_19号2様式!BV2= "","",IF(VALUE(FIXED(P_19号2様式!BV2,0,TRUE))&lt;&gt;P_19号2様式!BV2,RIGHT(FIXED(P_19号2様式!BV2,3,FALSE),4),""))</f>
        <v>.685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18,964</v>
      </c>
      <c r="G34" s="82" t="str">
        <f>IF(P_19号2様式!BY2= "","",IF(VALUE(FIXED(P_19号2様式!BY2,0,TRUE))&lt;&gt;P_19号2様式!BY2,RIGHT(FIXED(P_19号2様式!BY2,3,FALSE),4),""))</f>
        <v>.636</v>
      </c>
      <c r="H34" s="48" t="str">
        <f>IF(P_19号2様式!BZ2&lt;&gt;"","(","")</f>
        <v>(</v>
      </c>
      <c r="I34" s="48" t="str">
        <f>IF(P_19号2様式!BZ2&lt;&gt; "", FIXED(P_19号2様式!BZ2,2,FALSE),"")</f>
        <v>3.02</v>
      </c>
      <c r="J34" s="50" t="str">
        <f>IF(P_19号2様式!BZ2&lt;&gt;"",")","")</f>
        <v>)</v>
      </c>
      <c r="K34" s="65" t="str">
        <f>IF(P_19号2様式!CA2&lt;&gt; "",TEXT(INT(P_19号2様式!CA2),"#,##0"),"")</f>
        <v>14,329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4,635</v>
      </c>
      <c r="O34" s="50" t="str">
        <f>IF(P_19号2様式!CB2= "","",IF(VALUE(FIXED(P_19号2様式!CB2,0,TRUE))&lt;&gt;P_19号2様式!CB2,RIGHT(FIXED(P_19号2様式!CB2,3,FALSE),4),""))</f>
        <v>.636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100</v>
      </c>
      <c r="U34" s="59"/>
      <c r="V34" s="45" t="str">
        <f>IF(P_19号2様式!GI2= "","",IF(VALUE(FIXED(P_19号2様式!GI2,0,TRUE))&lt;&gt;P_19号2様式!GI2,RIGHT(FIXED(P_19号2様式!GI2,2,FALSE),3),".00"))</f>
        <v>.00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16,151</v>
      </c>
      <c r="G36" s="82" t="str">
        <f>IF(P_19号2様式!CE2= "","",IF(VALUE(FIXED(P_19号2様式!CE2,0,TRUE))&lt;&gt;P_19号2様式!CE2,RIGHT(FIXED(P_19号2様式!CE2,3,FALSE),4),""))</f>
        <v>.498</v>
      </c>
      <c r="H36" s="48" t="str">
        <f>IF(P_19号2様式!CF2&lt;&gt;"","(","")</f>
        <v>(</v>
      </c>
      <c r="I36" s="48" t="str">
        <f>IF(P_19号2様式!CF2&lt;&gt; "", FIXED(P_19号2様式!CF2,2,FALSE),"")</f>
        <v>2.57</v>
      </c>
      <c r="J36" s="50" t="str">
        <f>IF(P_19号2様式!CF2&lt;&gt;"",")","")</f>
        <v>)</v>
      </c>
      <c r="K36" s="65" t="str">
        <f>IF(P_19号2様式!CG2&lt;&gt; "",TEXT(INT(P_19号2様式!CG2),"#,##0"),"")</f>
        <v>10,553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5,598</v>
      </c>
      <c r="O36" s="50" t="str">
        <f>IF(P_19号2様式!CH2= "","",IF(VALUE(FIXED(P_19号2様式!CH2,0,TRUE))&lt;&gt;P_19号2様式!CH2,RIGHT(FIXED(P_19号2様式!CH2,3,FALSE),4),""))</f>
        <v>.498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1,159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>(</v>
      </c>
      <c r="I38" s="48" t="str">
        <f>IF(P_19号2様式!CL2&lt;&gt; "", FIXED(P_19号2様式!CL2,2,FALSE),"")</f>
        <v>0.18</v>
      </c>
      <c r="J38" s="50" t="str">
        <f>IF(P_19号2様式!CL2&lt;&gt;"",")","")</f>
        <v>)</v>
      </c>
      <c r="K38" s="65" t="str">
        <f>IF(P_19号2様式!CM2&lt;&gt; "",TEXT(INT(P_19号2様式!CM2),"#,##0"),"")</f>
        <v>1,010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149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1912</v>
      </c>
      <c r="F2">
        <v>0.30403946338096999</v>
      </c>
      <c r="G2">
        <v>1598</v>
      </c>
      <c r="H2">
        <v>314</v>
      </c>
      <c r="I2" t="s">
        <v>224</v>
      </c>
      <c r="J2" t="s">
        <v>225</v>
      </c>
      <c r="K2">
        <v>55867.074999999997</v>
      </c>
      <c r="L2">
        <v>8.8837842592386895</v>
      </c>
      <c r="M2">
        <v>47467</v>
      </c>
      <c r="N2">
        <v>8400.0750000000007</v>
      </c>
      <c r="O2" t="s">
        <v>226</v>
      </c>
      <c r="P2" t="s">
        <v>227</v>
      </c>
      <c r="Q2">
        <v>21674.368999999999</v>
      </c>
      <c r="R2">
        <v>3.4465813388499602</v>
      </c>
      <c r="S2">
        <v>18890</v>
      </c>
      <c r="T2">
        <v>2784.3690000000001</v>
      </c>
      <c r="U2" t="s">
        <v>228</v>
      </c>
      <c r="V2" t="s">
        <v>229</v>
      </c>
      <c r="W2">
        <v>76441.297999999995</v>
      </c>
      <c r="X2">
        <v>12.155424280368599</v>
      </c>
      <c r="Y2">
        <v>29254</v>
      </c>
      <c r="Z2">
        <v>47187.298000000003</v>
      </c>
      <c r="AA2" t="s">
        <v>230</v>
      </c>
      <c r="AB2" t="s">
        <v>231</v>
      </c>
      <c r="AC2">
        <v>2055.3449999999998</v>
      </c>
      <c r="AD2">
        <v>0.32683367722947598</v>
      </c>
      <c r="AE2">
        <v>1928.3330000000001</v>
      </c>
      <c r="AF2">
        <v>127.012</v>
      </c>
      <c r="AG2" t="s">
        <v>232</v>
      </c>
      <c r="AH2" t="s">
        <v>233</v>
      </c>
      <c r="AI2">
        <v>86874.123999999996</v>
      </c>
      <c r="AJ2">
        <v>13.814415294273999</v>
      </c>
      <c r="AK2">
        <v>60243.023999999998</v>
      </c>
      <c r="AL2">
        <v>26631.1</v>
      </c>
      <c r="AM2" t="s">
        <v>234</v>
      </c>
      <c r="AN2" t="s">
        <v>235</v>
      </c>
      <c r="AO2">
        <v>28515.204000000002</v>
      </c>
      <c r="AP2">
        <v>4.5343866748738897</v>
      </c>
      <c r="AQ2">
        <v>16302.933000000001</v>
      </c>
      <c r="AR2">
        <v>12212.271000000001</v>
      </c>
      <c r="AS2" t="s">
        <v>236</v>
      </c>
      <c r="AT2" t="s">
        <v>237</v>
      </c>
      <c r="AU2">
        <v>23933.805</v>
      </c>
      <c r="AV2">
        <v>3.8058688435485202</v>
      </c>
      <c r="AW2">
        <v>18581</v>
      </c>
      <c r="AX2">
        <v>5352.8050000000003</v>
      </c>
      <c r="AY2" t="s">
        <v>238</v>
      </c>
      <c r="AZ2" t="s">
        <v>239</v>
      </c>
      <c r="BA2">
        <v>874.35500000000002</v>
      </c>
      <c r="BB2">
        <v>0.139036833161332</v>
      </c>
      <c r="BC2">
        <v>579</v>
      </c>
      <c r="BD2">
        <v>295.35500000000002</v>
      </c>
      <c r="BE2" t="s">
        <v>240</v>
      </c>
      <c r="BF2" t="s">
        <v>241</v>
      </c>
      <c r="BG2">
        <v>23945.339</v>
      </c>
      <c r="BH2">
        <v>3.8077029393490598</v>
      </c>
      <c r="BI2">
        <v>20741</v>
      </c>
      <c r="BJ2">
        <v>3204.3389999999999</v>
      </c>
      <c r="BK2" t="s">
        <v>242</v>
      </c>
      <c r="BL2" t="s">
        <v>243</v>
      </c>
      <c r="BM2">
        <v>663</v>
      </c>
      <c r="BN2">
        <v>0.10542791015773199</v>
      </c>
      <c r="BO2">
        <v>498</v>
      </c>
      <c r="BP2">
        <v>165</v>
      </c>
      <c r="BQ2" t="s">
        <v>244</v>
      </c>
      <c r="BR2" t="s">
        <v>245</v>
      </c>
      <c r="BS2">
        <v>269834.685</v>
      </c>
      <c r="BT2">
        <v>42.908155245278699</v>
      </c>
      <c r="BU2">
        <v>157555</v>
      </c>
      <c r="BV2">
        <v>112279.685</v>
      </c>
      <c r="BW2" t="s">
        <v>246</v>
      </c>
      <c r="BX2" t="s">
        <v>247</v>
      </c>
      <c r="BY2">
        <v>18964.635999999999</v>
      </c>
      <c r="BZ2">
        <v>3.0156892011796099</v>
      </c>
      <c r="CA2">
        <v>14329</v>
      </c>
      <c r="CB2">
        <v>4635.6360000000004</v>
      </c>
      <c r="CC2" t="s">
        <v>248</v>
      </c>
      <c r="CD2" t="s">
        <v>249</v>
      </c>
      <c r="CE2">
        <v>16151.498</v>
      </c>
      <c r="CF2">
        <v>2.5683539669031399</v>
      </c>
      <c r="CG2">
        <v>10553</v>
      </c>
      <c r="CH2">
        <v>5598.4979999999996</v>
      </c>
      <c r="CI2" t="s">
        <v>250</v>
      </c>
      <c r="CJ2" t="s">
        <v>251</v>
      </c>
      <c r="CK2">
        <v>1159</v>
      </c>
      <c r="CL2">
        <v>0.184300072206351</v>
      </c>
      <c r="CM2">
        <v>1010</v>
      </c>
      <c r="CN2">
        <v>149</v>
      </c>
      <c r="GA2">
        <v>628865.73300000001</v>
      </c>
      <c r="GB2">
        <v>1.2669999999999999</v>
      </c>
      <c r="GC2">
        <v>8</v>
      </c>
      <c r="GD2">
        <v>628875</v>
      </c>
      <c r="GE2">
        <v>21370</v>
      </c>
      <c r="GF2">
        <v>650245</v>
      </c>
      <c r="GG2">
        <v>25</v>
      </c>
      <c r="GH2">
        <v>650270</v>
      </c>
      <c r="GI2">
        <v>100</v>
      </c>
      <c r="GJ2" t="s">
        <v>252</v>
      </c>
      <c r="GK2" t="s">
        <v>253</v>
      </c>
      <c r="GL2" s="42"/>
      <c r="GM2" s="42">
        <v>0.28749999999999998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2022-07-10T21:56:35Z</dcterms:modified>
</cp:coreProperties>
</file>