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<sst xmlns="http://schemas.openxmlformats.org/spreadsheetml/2006/main" count="254" uniqueCount="254">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</sst>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0.125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1,121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943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178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369,807</v>
      </c>
      <c r="U10" s="53"/>
      <c r="V10" s="45" t="str">
        <f>IF(P_19号2様式!GA2= "","",IF(VALUE(FIXED(P_19号2様式!GA2,0,TRUE))&lt;&gt;P_19号2様式!GA2,RIGHT(FIXED(P_19号2様式!GA2,3,FALSE),4),""))</f>
        <v>.769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29,602</v>
      </c>
      <c r="G12" s="82" t="str">
        <f>IF(P_19号2様式!K2= "","",IF(VALUE(FIXED(P_19号2様式!K2,0,TRUE))&lt;&gt;P_19号2様式!K2,RIGHT(FIXED(P_19号2様式!K2,3,FALSE),4),""))</f>
        <v>.941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25,342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4,260</v>
      </c>
      <c r="O12" s="50" t="str">
        <f>IF(P_19号2様式!N2= "","",IF(VALUE(FIXED(P_19号2様式!N2,0,TRUE))&lt;&gt;P_19号2様式!N2,RIGHT(FIXED(P_19号2様式!N2,3,FALSE),4),""))</f>
        <v>.941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11,955</v>
      </c>
      <c r="G14" s="82" t="str">
        <f>IF(P_19号2様式!Q2= "","",IF(VALUE(FIXED(P_19号2様式!Q2,0,TRUE))&lt;&gt;P_19号2様式!Q2,RIGHT(FIXED(P_19号2様式!Q2,3,FALSE),4),""))</f>
        <v>.910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10,613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1,342</v>
      </c>
      <c r="O14" s="50" t="str">
        <f>IF(P_19号2様式!T2= "","",IF(VALUE(FIXED(P_19号2様式!T2,0,TRUE))&lt;&gt;P_19号2様式!T2,RIGHT(FIXED(P_19号2様式!T2,3,FALSE),4),""))</f>
        <v>.910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47,413</v>
      </c>
      <c r="G16" s="82" t="str">
        <f>IF(P_19号2様式!W2= "","",IF(VALUE(FIXED(P_19号2様式!W2,0,TRUE))&lt;&gt;P_19号2様式!W2,RIGHT(FIXED(P_19号2様式!W2,3,FALSE),4),""))</f>
        <v>.137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20,308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27,105</v>
      </c>
      <c r="O16" s="50" t="str">
        <f>IF(P_19号2様式!Z2= "","",IF(VALUE(FIXED(P_19号2様式!Z2,0,TRUE))&lt;&gt;P_19号2様式!Z2,RIGHT(FIXED(P_19号2様式!Z2,3,FALSE),4),""))</f>
        <v>.137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1,174</v>
      </c>
      <c r="G18" s="82" t="str">
        <f>IF(P_19号2様式!AC2= "","",IF(VALUE(FIXED(P_19号2様式!AC2,0,TRUE))&lt;&gt;P_19号2様式!AC2,RIGHT(FIXED(P_19号2様式!AC2,3,FALSE),4),""))</f>
        <v>.229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1,107</v>
      </c>
      <c r="L18" s="78"/>
      <c r="M18" s="67" t="str">
        <f>IF(P_19号2様式!AE2= "","",IF(VALUE(FIXED(P_19号2様式!AE2,0,TRUE))&lt;&gt;P_19号2様式!AE2,RIGHT(FIXED(P_19号2様式!AE2,3,FALSE),4),""))</f>
        <v>.217</v>
      </c>
      <c r="N18" s="65" t="str">
        <f>IF(P_19号2様式!AF2&lt;&gt; "",TEXT(INT(P_19号2様式!AF2),"#,##0"),"")</f>
        <v>67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51,481</v>
      </c>
      <c r="G20" s="82" t="str">
        <f>IF(P_19号2様式!AI2= "","",IF(VALUE(FIXED(P_19号2様式!AI2,0,TRUE))&lt;&gt;P_19号2様式!AI2,RIGHT(FIXED(P_19号2様式!AI2,3,FALSE),4),""))</f>
        <v>.251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36,824</v>
      </c>
      <c r="L20" s="78"/>
      <c r="M20" s="67" t="str">
        <f>IF(P_19号2様式!AK2= "","",IF(VALUE(FIXED(P_19号2様式!AK2,0,TRUE))&lt;&gt;P_19号2様式!AK2,RIGHT(FIXED(P_19号2様式!AK2,3,FALSE),4),""))</f>
        <v>.518</v>
      </c>
      <c r="N20" s="65" t="str">
        <f>IF(P_19号2様式!AL2&lt;&gt; "",TEXT(INT(P_19号2様式!AL2),"#,##0"),"")</f>
        <v>14,656</v>
      </c>
      <c r="O20" s="50" t="str">
        <f>IF(P_19号2様式!AL2= "","",IF(VALUE(FIXED(P_19号2様式!AL2,0,TRUE))&lt;&gt;P_19号2様式!AL2,RIGHT(FIXED(P_19号2様式!AL2,3,FALSE),4),""))</f>
        <v>.733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15,465</v>
      </c>
      <c r="G22" s="82" t="str">
        <f>IF(P_19号2様式!AO2= "","",IF(VALUE(FIXED(P_19号2様式!AO2,0,TRUE))&lt;&gt;P_19号2様式!AO2,RIGHT(FIXED(P_19号2様式!AO2,3,FALSE),4),""))</f>
        <v>.485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8,729</v>
      </c>
      <c r="L22" s="78"/>
      <c r="M22" s="67" t="str">
        <f>IF(P_19号2様式!AQ2= "","",IF(VALUE(FIXED(P_19号2様式!AQ2,0,TRUE))&lt;&gt;P_19号2様式!AQ2,RIGHT(FIXED(P_19号2様式!AQ2,3,FALSE),4),""))</f>
        <v>.442</v>
      </c>
      <c r="N22" s="65" t="str">
        <f>IF(P_19号2様式!AR2&lt;&gt; "",TEXT(INT(P_19号2様式!AR2),"#,##0"),"")</f>
        <v>6,736</v>
      </c>
      <c r="O22" s="50" t="str">
        <f>IF(P_19号2様式!AR2= "","",IF(VALUE(FIXED(P_19号2様式!AR2,0,TRUE))&lt;&gt;P_19号2様式!AR2,RIGHT(FIXED(P_19号2様式!AR2,3,FALSE),4),""))</f>
        <v>.043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12,451</v>
      </c>
      <c r="G24" s="82" t="str">
        <f>IF(P_19号2様式!AU2= "","",IF(VALUE(FIXED(P_19号2様式!AU2,0,TRUE))&lt;&gt;P_19号2様式!AU2,RIGHT(FIXED(P_19号2様式!AU2,3,FALSE),4),""))</f>
        <v>.433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9,984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2,467</v>
      </c>
      <c r="O24" s="50" t="str">
        <f>IF(P_19号2様式!AX2= "","",IF(VALUE(FIXED(P_19号2様式!AX2,0,TRUE))&lt;&gt;P_19号2様式!AX2,RIGHT(FIXED(P_19号2様式!AX2,3,FALSE),4),""))</f>
        <v>.433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520</v>
      </c>
      <c r="G26" s="82" t="str">
        <f>IF(P_19号2様式!BA2= "","",IF(VALUE(FIXED(P_19号2様式!BA2,0,TRUE))&lt;&gt;P_19号2様式!BA2,RIGHT(FIXED(P_19号2様式!BA2,3,FALSE),4),""))</f>
        <v>.309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352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168</v>
      </c>
      <c r="O26" s="50" t="str">
        <f>IF(P_19号2様式!BD2= "","",IF(VALUE(FIXED(P_19号2様式!BD2,0,TRUE))&lt;&gt;P_19号2様式!BD2,RIGHT(FIXED(P_19号2様式!BD2,3,FALSE),4),""))</f>
        <v>.309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13,461</v>
      </c>
      <c r="G28" s="82" t="str">
        <f>IF(P_19号2様式!BG2= "","",IF(VALUE(FIXED(P_19号2様式!BG2,0,TRUE))&lt;&gt;P_19号2様式!BG2,RIGHT(FIXED(P_19号2様式!BG2,3,FALSE),4),""))</f>
        <v>.666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11,817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1,644</v>
      </c>
      <c r="O28" s="50" t="str">
        <f>IF(P_19号2様式!BJ2= "","",IF(VALUE(FIXED(P_19号2様式!BJ2,0,TRUE))&lt;&gt;P_19号2様式!BJ2,RIGHT(FIXED(P_19号2様式!BJ2,3,FALSE),4),""))</f>
        <v>.666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421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328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93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164,130</v>
      </c>
      <c r="G32" s="82" t="str">
        <f>IF(P_19号2様式!BS2= "","",IF(VALUE(FIXED(P_19号2様式!BS2,0,TRUE))&lt;&gt;P_19号2様式!BS2,RIGHT(FIXED(P_19号2様式!BS2,3,FALSE),4),""))</f>
        <v>.966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99,470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64,660</v>
      </c>
      <c r="O32" s="50" t="str">
        <f>IF(P_19号2様式!BV2= "","",IF(VALUE(FIXED(P_19号2様式!BV2,0,TRUE))&lt;&gt;P_19号2様式!BV2,RIGHT(FIXED(P_19号2様式!BV2,3,FALSE),4),""))</f>
        <v>.966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11,005</v>
      </c>
      <c r="G34" s="82" t="str">
        <f>IF(P_19号2様式!BY2= "","",IF(VALUE(FIXED(P_19号2様式!BY2,0,TRUE))&lt;&gt;P_19号2様式!BY2,RIGHT(FIXED(P_19号2様式!BY2,3,FALSE),4),""))</f>
        <v>.076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8,657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2,348</v>
      </c>
      <c r="O34" s="50" t="str">
        <f>IF(P_19号2様式!CB2= "","",IF(VALUE(FIXED(P_19号2様式!CB2,0,TRUE))&lt;&gt;P_19号2様式!CB2,RIGHT(FIXED(P_19号2様式!CB2,3,FALSE),4),""))</f>
        <v>.076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59</v>
      </c>
      <c r="U34" s="59"/>
      <c r="V34" s="45" t="str">
        <f>IF(P_19号2様式!GI2= "","",IF(VALUE(FIXED(P_19号2様式!GI2,0,TRUE))&lt;&gt;P_19号2様式!GI2,RIGHT(FIXED(P_19号2様式!GI2,2,FALSE),3),".00"))</f>
        <v>.09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8,871</v>
      </c>
      <c r="G36" s="82" t="str">
        <f>IF(P_19号2様式!CE2= "","",IF(VALUE(FIXED(P_19号2様式!CE2,0,TRUE))&lt;&gt;P_19号2様式!CE2,RIGHT(FIXED(P_19号2様式!CE2,3,FALSE),4),""))</f>
        <v>.366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6,077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2,794</v>
      </c>
      <c r="O36" s="50" t="str">
        <f>IF(P_19号2様式!CH2= "","",IF(VALUE(FIXED(P_19号2様式!CH2,0,TRUE))&lt;&gt;P_19号2様式!CH2,RIGHT(FIXED(P_19号2様式!CH2,3,FALSE),4),""))</f>
        <v>.366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732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651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81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1121</v>
      </c>
      <c r="G2">
        <v>943</v>
      </c>
      <c r="H2">
        <v>178</v>
      </c>
      <c r="I2" t="s">
        <v>224</v>
      </c>
      <c r="J2" t="s">
        <v>225</v>
      </c>
      <c r="K2">
        <v>29602.940999999999</v>
      </c>
      <c r="M2">
        <v>25342</v>
      </c>
      <c r="N2">
        <v>4260.9409999999998</v>
      </c>
      <c r="O2" t="s">
        <v>226</v>
      </c>
      <c r="P2" t="s">
        <v>227</v>
      </c>
      <c r="Q2">
        <v>11955.91</v>
      </c>
      <c r="S2">
        <v>10613</v>
      </c>
      <c r="T2">
        <v>1342.91</v>
      </c>
      <c r="U2" t="s">
        <v>228</v>
      </c>
      <c r="V2" t="s">
        <v>229</v>
      </c>
      <c r="W2">
        <v>47413.137000000002</v>
      </c>
      <c r="Y2">
        <v>20308</v>
      </c>
      <c r="Z2">
        <v>27105.136999999999</v>
      </c>
      <c r="AA2" t="s">
        <v>230</v>
      </c>
      <c r="AB2" t="s">
        <v>231</v>
      </c>
      <c r="AC2">
        <v>1174.229</v>
      </c>
      <c r="AE2">
        <v>1107.2170000000001</v>
      </c>
      <c r="AF2">
        <v>67.012</v>
      </c>
      <c r="AG2" t="s">
        <v>232</v>
      </c>
      <c r="AH2" t="s">
        <v>233</v>
      </c>
      <c r="AI2">
        <v>51481.250999999997</v>
      </c>
      <c r="AK2">
        <v>36824.517999999996</v>
      </c>
      <c r="AL2">
        <v>14656.733</v>
      </c>
      <c r="AM2" t="s">
        <v>234</v>
      </c>
      <c r="AN2" t="s">
        <v>235</v>
      </c>
      <c r="AO2">
        <v>15465.485000000001</v>
      </c>
      <c r="AQ2">
        <v>8729.4419999999991</v>
      </c>
      <c r="AR2">
        <v>6736.0429999999997</v>
      </c>
      <c r="AS2" t="s">
        <v>236</v>
      </c>
      <c r="AT2" t="s">
        <v>237</v>
      </c>
      <c r="AU2">
        <v>12451.433000000001</v>
      </c>
      <c r="AW2">
        <v>9984</v>
      </c>
      <c r="AX2">
        <v>2467.433</v>
      </c>
      <c r="AY2" t="s">
        <v>238</v>
      </c>
      <c r="AZ2" t="s">
        <v>239</v>
      </c>
      <c r="BA2">
        <v>520.30899999999997</v>
      </c>
      <c r="BC2">
        <v>352</v>
      </c>
      <c r="BD2">
        <v>168.309</v>
      </c>
      <c r="BE2" t="s">
        <v>240</v>
      </c>
      <c r="BF2" t="s">
        <v>241</v>
      </c>
      <c r="BG2">
        <v>13461.665999999999</v>
      </c>
      <c r="BI2">
        <v>11817</v>
      </c>
      <c r="BJ2">
        <v>1644.6659999999999</v>
      </c>
      <c r="BK2" t="s">
        <v>242</v>
      </c>
      <c r="BL2" t="s">
        <v>243</v>
      </c>
      <c r="BM2">
        <v>421</v>
      </c>
      <c r="BO2">
        <v>328</v>
      </c>
      <c r="BP2">
        <v>93</v>
      </c>
      <c r="BQ2" t="s">
        <v>244</v>
      </c>
      <c r="BR2" t="s">
        <v>245</v>
      </c>
      <c r="BS2">
        <v>164130.96599999999</v>
      </c>
      <c r="BU2">
        <v>99470</v>
      </c>
      <c r="BV2">
        <v>64660.966</v>
      </c>
      <c r="BW2" t="s">
        <v>246</v>
      </c>
      <c r="BX2" t="s">
        <v>247</v>
      </c>
      <c r="BY2">
        <v>11005.075999999999</v>
      </c>
      <c r="CA2">
        <v>8657</v>
      </c>
      <c r="CB2">
        <v>2348.076</v>
      </c>
      <c r="CC2" t="s">
        <v>248</v>
      </c>
      <c r="CD2" t="s">
        <v>249</v>
      </c>
      <c r="CE2">
        <v>8871.366</v>
      </c>
      <c r="CG2">
        <v>6077</v>
      </c>
      <c r="CH2">
        <v>2794.366</v>
      </c>
      <c r="CI2" t="s">
        <v>250</v>
      </c>
      <c r="CJ2" t="s">
        <v>251</v>
      </c>
      <c r="CK2">
        <v>732</v>
      </c>
      <c r="CM2">
        <v>651</v>
      </c>
      <c r="CN2">
        <v>81</v>
      </c>
      <c r="GA2">
        <v>369807.76899999997</v>
      </c>
      <c r="GI2">
        <v>59.088840020299301</v>
      </c>
      <c r="GJ2" t="s">
        <v>252</v>
      </c>
      <c r="GK2" t="s">
        <v>253</v>
      </c>
      <c r="GL2" s="42">
        <v>0.125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2022-07-10T17:43:25Z</dcterms:modified>
</cp:coreProperties>
</file>