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<sst xmlns="http://schemas.openxmlformats.org/spreadsheetml/2006/main" count="257" uniqueCount="126">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</sst>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　（確定）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 t="str">
        <f>IF(P_14号3様式!AM2="","        時     　 分　現在",P_14号3様式!AM2)</f>
        <v xml:space="preserve">        時     　 分　現在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>
        <f>IF(P_14号3様式!AG2="","        時     　 分　結了",P_14号3様式!AG2)</f>
        <v>0.92500000000000004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（ｆ)</v>
      </c>
      <c r="G6" s="93"/>
      <c r="H6" s="94"/>
      <c r="I6" s="92" t="s">
        <v>6</v>
      </c>
      <c r="J6" s="93"/>
      <c r="K6" s="94"/>
      <c r="L6" s="74" t="str">
        <f>IF(P_14号3様式!AM2="","","当日投票者")</f>
        <v/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（ｆ)</v>
      </c>
      <c r="O7" s="81" t="s">
        <v>11</v>
      </c>
      <c r="P7" s="13" t="str">
        <f>IF(P_14号3様式!AM2="","（ｆ)","（ｱ)")</f>
        <v>（ｆ)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221825</v>
      </c>
      <c r="D10" s="28">
        <f>IF(P_14号3様式!E2="","",P_14号3様式!E2)</f>
        <v>265545</v>
      </c>
      <c r="E10" s="28">
        <f>IF(P_14号3様式!F2="","",P_14号3様式!F2)</f>
        <v>487370</v>
      </c>
      <c r="F10" s="28">
        <f>IF(P_14号3様式!G2="","",P_14号3様式!G2)</f>
        <v>82319</v>
      </c>
      <c r="G10" s="28">
        <f>IF(P_14号3様式!H2="","",P_14号3様式!H2)</f>
        <v>99214</v>
      </c>
      <c r="H10" s="28">
        <f>IF(P_14号3様式!I2="","",P_14号3様式!I2)</f>
        <v>181533</v>
      </c>
      <c r="I10" s="28">
        <f>IF(P_14号3様式!J2="","",P_14号3様式!J2)</f>
        <v>139506</v>
      </c>
      <c r="J10" s="28">
        <f>IF(P_14号3様式!K2="","",P_14号3様式!K2)</f>
        <v>166331</v>
      </c>
      <c r="K10" s="28">
        <f>IF(P_14号3様式!L2="","",P_14号3様式!L2)</f>
        <v>305837</v>
      </c>
      <c r="L10" s="29">
        <f>IF(P_14号3様式!M2="","",P_14号3様式!M2)</f>
        <v>37.109883917502501</v>
      </c>
      <c r="M10" s="49">
        <f>IF(P_14号3様式!N2="","",P_14号3様式!N2)</f>
        <v>37.362405618633403</v>
      </c>
      <c r="N10" s="50"/>
      <c r="O10" s="51"/>
      <c r="P10" s="49">
        <f>IF(P_14号3様式!O2="","",P_14号3様式!O2)</f>
        <v>37.247471120503903</v>
      </c>
      <c r="Q10" s="50"/>
      <c r="R10" s="51"/>
      <c r="S10" s="28">
        <f>IF(P_14号3様式!P2="","",P_14号3様式!P2)</f>
        <v>35</v>
      </c>
      <c r="T10" s="30">
        <f>IF(P_14号3様式!Q2="","",P_14号3様式!Q2)</f>
        <v>0.92500000000000004</v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105</v>
      </c>
      <c r="G11" s="28">
        <f>IF(P_14号3様式!H3="","",P_14号3様式!H3)</f>
        <v>95</v>
      </c>
      <c r="H11" s="28">
        <f>IF(P_14号3様式!I3="","",P_14号3様式!I3)</f>
        <v>200</v>
      </c>
      <c r="I11" s="28">
        <f>IF(P_14号3様式!J3="","",P_14号3様式!J3)</f>
        <v>17</v>
      </c>
      <c r="J11" s="28">
        <f>IF(P_14号3様式!K3="","",P_14号3様式!K3)</f>
        <v>32</v>
      </c>
      <c r="K11" s="28">
        <f>IF(P_14号3様式!L3="","",P_14号3様式!L3)</f>
        <v>49</v>
      </c>
      <c r="L11" s="29">
        <f>IF(P_14号3様式!M3="","",P_14号3様式!M3)</f>
        <v>86.065573770491795</v>
      </c>
      <c r="M11" s="49">
        <f>IF(P_14号3様式!N3="","",P_14号3様式!N3)</f>
        <v>74.803149606299201</v>
      </c>
      <c r="N11" s="50"/>
      <c r="O11" s="51"/>
      <c r="P11" s="49">
        <f>IF(P_14号3様式!O3="","",P_14号3様式!O3)</f>
        <v>80.321285140562296</v>
      </c>
      <c r="Q11" s="50"/>
      <c r="R11" s="51"/>
      <c r="S11" s="28">
        <f>IF(P_14号3様式!P3="","",P_14号3様式!P3)</f>
        <v>2</v>
      </c>
      <c r="T11" s="30">
        <f>IF(P_14号3様式!Q3="","",P_14号3様式!Q3)</f>
        <v>0.73194444444444395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204</v>
      </c>
      <c r="G12" s="28">
        <f>IF(P_14号3様式!H4="","",P_14号3様式!H4)</f>
        <v>174</v>
      </c>
      <c r="H12" s="28">
        <f>IF(P_14号3様式!I4="","",P_14号3様式!I4)</f>
        <v>378</v>
      </c>
      <c r="I12" s="28">
        <f>IF(P_14号3様式!J4="","",P_14号3様式!J4)</f>
        <v>44</v>
      </c>
      <c r="J12" s="28">
        <f>IF(P_14号3様式!K4="","",P_14号3様式!K4)</f>
        <v>43</v>
      </c>
      <c r="K12" s="28">
        <f>IF(P_14号3様式!L4="","",P_14号3様式!L4)</f>
        <v>87</v>
      </c>
      <c r="L12" s="29">
        <f>IF(P_14号3様式!M4="","",P_14号3様式!M4)</f>
        <v>82.258064516128997</v>
      </c>
      <c r="M12" s="49">
        <f>IF(P_14号3様式!N4="","",P_14号3様式!N4)</f>
        <v>80.184331797235004</v>
      </c>
      <c r="N12" s="50"/>
      <c r="O12" s="51"/>
      <c r="P12" s="49">
        <f>IF(P_14号3様式!O4="","",P_14号3様式!O4)</f>
        <v>81.290322580645196</v>
      </c>
      <c r="Q12" s="50"/>
      <c r="R12" s="51"/>
      <c r="S12" s="28">
        <f>IF(P_14号3様式!P4="","",P_14号3様式!P4)</f>
        <v>1</v>
      </c>
      <c r="T12" s="30">
        <f>IF(P_14号3様式!Q4="","",P_14号3様式!Q4)</f>
        <v>0.72916666666666696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222195</v>
      </c>
      <c r="D13" s="28">
        <f>IF(P_14号3様式!E5="","",P_14号3様式!E5)</f>
        <v>265889</v>
      </c>
      <c r="E13" s="28">
        <f>IF(P_14号3様式!F5="","",P_14号3様式!F5)</f>
        <v>488084</v>
      </c>
      <c r="F13" s="28">
        <f>IF(P_14号3様式!G5="","",P_14号3様式!G5)</f>
        <v>82628</v>
      </c>
      <c r="G13" s="28">
        <f>IF(P_14号3様式!H5="","",P_14号3様式!H5)</f>
        <v>99483</v>
      </c>
      <c r="H13" s="28">
        <f>IF(P_14号3様式!I5="","",P_14号3様式!I5)</f>
        <v>182111</v>
      </c>
      <c r="I13" s="28">
        <f>IF(P_14号3様式!J5="","",P_14号3様式!J5)</f>
        <v>139567</v>
      </c>
      <c r="J13" s="28">
        <f>IF(P_14号3様式!K5="","",P_14号3様式!K5)</f>
        <v>166406</v>
      </c>
      <c r="K13" s="28">
        <f>IF(P_14号3様式!L5="","",P_14号3様式!L5)</f>
        <v>305973</v>
      </c>
      <c r="L13" s="29">
        <f>IF(P_14号3様式!M5="","",P_14号3様式!M5)</f>
        <v>37.187155426539803</v>
      </c>
      <c r="M13" s="49">
        <f>IF(P_14号3様式!N5="","",P_14号3様式!N5)</f>
        <v>37.415237185442002</v>
      </c>
      <c r="N13" s="50"/>
      <c r="O13" s="51"/>
      <c r="P13" s="49">
        <f>IF(P_14号3様式!O5="","",P_14号3様式!O5)</f>
        <v>37.3114054138222</v>
      </c>
      <c r="Q13" s="50"/>
      <c r="R13" s="51"/>
      <c r="S13" s="28" t="str">
        <f>IF(P_14号3様式!P5="","",P_14号3様式!P5)</f>
        <v/>
      </c>
      <c r="T13" s="30">
        <f>IF(P_14号3様式!Q5="","",P_14号3様式!Q5)</f>
        <v>0.92500000000000004</v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37541</v>
      </c>
      <c r="D14" s="28">
        <f>IF(P_14号3様式!E6="","",P_14号3様式!E6)</f>
        <v>42133</v>
      </c>
      <c r="E14" s="28">
        <f>IF(P_14号3様式!F6="","",P_14号3様式!F6)</f>
        <v>79674</v>
      </c>
      <c r="F14" s="28">
        <f>IF(P_14号3様式!G6="","",P_14号3様式!G6)</f>
        <v>15006</v>
      </c>
      <c r="G14" s="28">
        <f>IF(P_14号3様式!H6="","",P_14号3様式!H6)</f>
        <v>16611</v>
      </c>
      <c r="H14" s="28">
        <f>IF(P_14号3様式!I6="","",P_14号3様式!I6)</f>
        <v>31617</v>
      </c>
      <c r="I14" s="28">
        <f>IF(P_14号3様式!J6="","",P_14号3様式!J6)</f>
        <v>22535</v>
      </c>
      <c r="J14" s="28">
        <f>IF(P_14号3様式!K6="","",P_14号3様式!K6)</f>
        <v>25522</v>
      </c>
      <c r="K14" s="28">
        <f>IF(P_14号3様式!L6="","",P_14号3様式!L6)</f>
        <v>48057</v>
      </c>
      <c r="L14" s="29">
        <f>IF(P_14号3様式!M6="","",P_14号3様式!M6)</f>
        <v>39.972296955328801</v>
      </c>
      <c r="M14" s="49">
        <f>IF(P_14号3様式!N6="","",P_14号3様式!N6)</f>
        <v>39.425153680013302</v>
      </c>
      <c r="N14" s="50"/>
      <c r="O14" s="51"/>
      <c r="P14" s="49">
        <f>IF(P_14号3様式!O6="","",P_14号3様式!O6)</f>
        <v>39.682958054070298</v>
      </c>
      <c r="Q14" s="50"/>
      <c r="R14" s="51"/>
      <c r="S14" s="28">
        <f>IF(P_14号3様式!P6="","",P_14号3様式!P6)</f>
        <v>33</v>
      </c>
      <c r="T14" s="30">
        <f>IF(P_14号3様式!Q6="","",P_14号3様式!Q6)</f>
        <v>0.85624999999999996</v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5481</v>
      </c>
      <c r="D15" s="28">
        <f>IF(P_14号3様式!E7="","",P_14号3様式!E7)</f>
        <v>6153</v>
      </c>
      <c r="E15" s="28">
        <f>IF(P_14号3様式!F7="","",P_14号3様式!F7)</f>
        <v>11634</v>
      </c>
      <c r="F15" s="28">
        <f>IF(P_14号3様式!G7="","",P_14号3様式!G7)</f>
        <v>3379</v>
      </c>
      <c r="G15" s="28">
        <f>IF(P_14号3様式!H7="","",P_14号3様式!H7)</f>
        <v>3773</v>
      </c>
      <c r="H15" s="28">
        <f>IF(P_14号3様式!I7="","",P_14号3様式!I7)</f>
        <v>7152</v>
      </c>
      <c r="I15" s="28">
        <f>IF(P_14号3様式!J7="","",P_14号3様式!J7)</f>
        <v>2102</v>
      </c>
      <c r="J15" s="28">
        <f>IF(P_14号3様式!K7="","",P_14号3様式!K7)</f>
        <v>2380</v>
      </c>
      <c r="K15" s="28">
        <f>IF(P_14号3様式!L7="","",P_14号3様式!L7)</f>
        <v>4482</v>
      </c>
      <c r="L15" s="29">
        <f>IF(P_14号3様式!M7="","",P_14号3様式!M7)</f>
        <v>61.649334063127199</v>
      </c>
      <c r="M15" s="49">
        <f>IF(P_14号3様式!N7="","",P_14号3様式!N7)</f>
        <v>61.3196814562002</v>
      </c>
      <c r="N15" s="50"/>
      <c r="O15" s="51"/>
      <c r="P15" s="49">
        <f>IF(P_14号3様式!O7="","",P_14号3様式!O7)</f>
        <v>61.474987106756103</v>
      </c>
      <c r="Q15" s="50"/>
      <c r="R15" s="51"/>
      <c r="S15" s="28">
        <f>IF(P_14号3様式!P7="","",P_14号3様式!P7)</f>
        <v>6</v>
      </c>
      <c r="T15" s="30">
        <f>IF(P_14号3様式!Q7="","",P_14号3様式!Q7)</f>
        <v>0.844444444444444</v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43022</v>
      </c>
      <c r="D16" s="28">
        <f>IF(P_14号3様式!E8="","",P_14号3様式!E8)</f>
        <v>48286</v>
      </c>
      <c r="E16" s="28">
        <f>IF(P_14号3様式!F8="","",P_14号3様式!F8)</f>
        <v>91308</v>
      </c>
      <c r="F16" s="28">
        <f>IF(P_14号3様式!G8="","",P_14号3様式!G8)</f>
        <v>18385</v>
      </c>
      <c r="G16" s="28">
        <f>IF(P_14号3様式!H8="","",P_14号3様式!H8)</f>
        <v>20384</v>
      </c>
      <c r="H16" s="28">
        <f>IF(P_14号3様式!I8="","",P_14号3様式!I8)</f>
        <v>38769</v>
      </c>
      <c r="I16" s="28">
        <f>IF(P_14号3様式!J8="","",P_14号3様式!J8)</f>
        <v>24637</v>
      </c>
      <c r="J16" s="28">
        <f>IF(P_14号3様式!K8="","",P_14号3様式!K8)</f>
        <v>27902</v>
      </c>
      <c r="K16" s="28">
        <f>IF(P_14号3様式!L8="","",P_14号3様式!L8)</f>
        <v>52539</v>
      </c>
      <c r="L16" s="29">
        <f>IF(P_14号3様式!M8="","",P_14号3様式!M8)</f>
        <v>42.733950072056203</v>
      </c>
      <c r="M16" s="49">
        <f>IF(P_14号3様式!N8="","",P_14号3様式!N8)</f>
        <v>42.2151348216874</v>
      </c>
      <c r="N16" s="50"/>
      <c r="O16" s="51"/>
      <c r="P16" s="49">
        <f>IF(P_14号3様式!O8="","",P_14号3様式!O8)</f>
        <v>42.459587330792502</v>
      </c>
      <c r="Q16" s="50"/>
      <c r="R16" s="51"/>
      <c r="S16" s="28" t="str">
        <f>IF(P_14号3様式!P8="","",P_14号3様式!P8)</f>
        <v/>
      </c>
      <c r="T16" s="30">
        <f>IF(P_14号3様式!Q8="","",P_14号3様式!Q8)</f>
        <v>0.85624999999999996</v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7575</v>
      </c>
      <c r="D17" s="28">
        <f>IF(P_14号3様式!E9="","",P_14号3様式!E9)</f>
        <v>8960</v>
      </c>
      <c r="E17" s="28">
        <f>IF(P_14号3様式!F9="","",P_14号3様式!F9)</f>
        <v>16535</v>
      </c>
      <c r="F17" s="28">
        <f>IF(P_14号3様式!G9="","",P_14号3様式!G9)</f>
        <v>3717</v>
      </c>
      <c r="G17" s="28">
        <f>IF(P_14号3様式!H9="","",P_14号3様式!H9)</f>
        <v>4618</v>
      </c>
      <c r="H17" s="28">
        <f>IF(P_14号3様式!I9="","",P_14号3様式!I9)</f>
        <v>8335</v>
      </c>
      <c r="I17" s="28">
        <f>IF(P_14号3様式!J9="","",P_14号3様式!J9)</f>
        <v>3858</v>
      </c>
      <c r="J17" s="28">
        <f>IF(P_14号3様式!K9="","",P_14号3様式!K9)</f>
        <v>4342</v>
      </c>
      <c r="K17" s="28">
        <f>IF(P_14号3様式!L9="","",P_14号3様式!L9)</f>
        <v>8200</v>
      </c>
      <c r="L17" s="29">
        <f>IF(P_14号3様式!M9="","",P_14号3様式!M9)</f>
        <v>49.069306930693102</v>
      </c>
      <c r="M17" s="49">
        <f>IF(P_14号3様式!N9="","",P_14号3様式!N9)</f>
        <v>51.540178571428598</v>
      </c>
      <c r="N17" s="50"/>
      <c r="O17" s="51"/>
      <c r="P17" s="49">
        <f>IF(P_14号3様式!O9="","",P_14号3様式!O9)</f>
        <v>50.408224977320799</v>
      </c>
      <c r="Q17" s="50"/>
      <c r="R17" s="51"/>
      <c r="S17" s="28">
        <f>IF(P_14号3様式!P9="","",P_14号3様式!P9)</f>
        <v>25</v>
      </c>
      <c r="T17" s="30">
        <f>IF(P_14号3様式!Q9="","",P_14号3様式!Q9)</f>
        <v>0.82222222222222197</v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7575</v>
      </c>
      <c r="D18" s="28">
        <f>IF(P_14号3様式!E10="","",P_14号3様式!E10)</f>
        <v>8960</v>
      </c>
      <c r="E18" s="28">
        <f>IF(P_14号3様式!F10="","",P_14号3様式!F10)</f>
        <v>16535</v>
      </c>
      <c r="F18" s="28">
        <f>IF(P_14号3様式!G10="","",P_14号3様式!G10)</f>
        <v>3717</v>
      </c>
      <c r="G18" s="28">
        <f>IF(P_14号3様式!H10="","",P_14号3様式!H10)</f>
        <v>4618</v>
      </c>
      <c r="H18" s="28">
        <f>IF(P_14号3様式!I10="","",P_14号3様式!I10)</f>
        <v>8335</v>
      </c>
      <c r="I18" s="28">
        <f>IF(P_14号3様式!J10="","",P_14号3様式!J10)</f>
        <v>3858</v>
      </c>
      <c r="J18" s="28">
        <f>IF(P_14号3様式!K10="","",P_14号3様式!K10)</f>
        <v>4342</v>
      </c>
      <c r="K18" s="28">
        <f>IF(P_14号3様式!L10="","",P_14号3様式!L10)</f>
        <v>8200</v>
      </c>
      <c r="L18" s="29">
        <f>IF(P_14号3様式!M10="","",P_14号3様式!M10)</f>
        <v>49.069306930693102</v>
      </c>
      <c r="M18" s="49">
        <f>IF(P_14号3様式!N10="","",P_14号3様式!N10)</f>
        <v>51.540178571428598</v>
      </c>
      <c r="N18" s="50"/>
      <c r="O18" s="51"/>
      <c r="P18" s="49">
        <f>IF(P_14号3様式!O10="","",P_14号3様式!O10)</f>
        <v>50.408224977320799</v>
      </c>
      <c r="Q18" s="50"/>
      <c r="R18" s="51"/>
      <c r="S18" s="28" t="str">
        <f>IF(P_14号3様式!P10="","",P_14号3様式!P10)</f>
        <v/>
      </c>
      <c r="T18" s="30">
        <f>IF(P_14号3様式!Q10="","",P_14号3様式!Q10)</f>
        <v>0.82222222222222197</v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22665</v>
      </c>
      <c r="E22" s="28">
        <f>IF(P_14号3様式!F14="","",P_14号3様式!F14)</f>
        <v>42603</v>
      </c>
      <c r="F22" s="28">
        <f>IF(P_14号3様式!G14="","",P_14号3様式!G14)</f>
        <v>10118</v>
      </c>
      <c r="G22" s="28">
        <f>IF(P_14号3様式!H14="","",P_14号3様式!H14)</f>
        <v>11656</v>
      </c>
      <c r="H22" s="28">
        <f>IF(P_14号3様式!I14="","",P_14号3様式!I14)</f>
        <v>21774</v>
      </c>
      <c r="I22" s="28">
        <f>IF(P_14号3様式!J14="","",P_14号3様式!J14)</f>
        <v>9820</v>
      </c>
      <c r="J22" s="28">
        <f>IF(P_14号3様式!K14="","",P_14号3様式!K14)</f>
        <v>11009</v>
      </c>
      <c r="K22" s="28">
        <f>IF(P_14号3様式!L14="","",P_14号3様式!L14)</f>
        <v>20829</v>
      </c>
      <c r="L22" s="29">
        <f>IF(P_14号3様式!M14="","",P_14号3様式!M14)</f>
        <v>50.747316681713301</v>
      </c>
      <c r="M22" s="49">
        <f>IF(P_14号3様式!N14="","",P_14号3様式!N14)</f>
        <v>51.427310831678803</v>
      </c>
      <c r="N22" s="50"/>
      <c r="O22" s="51"/>
      <c r="P22" s="49">
        <f>IF(P_14号3様式!O14="","",P_14号3様式!O14)</f>
        <v>51.109076825575698</v>
      </c>
      <c r="Q22" s="50"/>
      <c r="R22" s="51"/>
      <c r="S22" s="28">
        <f>IF(P_14号3様式!P14="","",P_14号3様式!P14)</f>
        <v>23</v>
      </c>
      <c r="T22" s="30">
        <f>IF(P_14号3様式!Q14="","",P_14号3様式!Q14)</f>
        <v>0.84583333333333299</v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22665</v>
      </c>
      <c r="E23" s="28">
        <f>IF(P_14号3様式!F15="","",P_14号3様式!F15)</f>
        <v>42603</v>
      </c>
      <c r="F23" s="28">
        <f>IF(P_14号3様式!G15="","",P_14号3様式!G15)</f>
        <v>10118</v>
      </c>
      <c r="G23" s="28">
        <f>IF(P_14号3様式!H15="","",P_14号3様式!H15)</f>
        <v>11656</v>
      </c>
      <c r="H23" s="28">
        <f>IF(P_14号3様式!I15="","",P_14号3様式!I15)</f>
        <v>21774</v>
      </c>
      <c r="I23" s="28">
        <f>IF(P_14号3様式!J15="","",P_14号3様式!J15)</f>
        <v>9820</v>
      </c>
      <c r="J23" s="28">
        <f>IF(P_14号3様式!K15="","",P_14号3様式!K15)</f>
        <v>11009</v>
      </c>
      <c r="K23" s="28">
        <f>IF(P_14号3様式!L15="","",P_14号3様式!L15)</f>
        <v>20829</v>
      </c>
      <c r="L23" s="29">
        <f>IF(P_14号3様式!M15="","",P_14号3様式!M15)</f>
        <v>50.747316681713301</v>
      </c>
      <c r="M23" s="49">
        <f>IF(P_14号3様式!N15="","",P_14号3様式!N15)</f>
        <v>51.427310831678803</v>
      </c>
      <c r="N23" s="50"/>
      <c r="O23" s="51"/>
      <c r="P23" s="49">
        <f>IF(P_14号3様式!O15="","",P_14号3様式!O15)</f>
        <v>51.109076825575698</v>
      </c>
      <c r="Q23" s="50"/>
      <c r="R23" s="51"/>
      <c r="S23" s="28" t="str">
        <f>IF(P_14号3様式!P15="","",P_14号3様式!P15)</f>
        <v/>
      </c>
      <c r="T23" s="30">
        <f>IF(P_14号3様式!Q15="","",P_14号3様式!Q15)</f>
        <v>0.84583333333333299</v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14808</v>
      </c>
      <c r="D24" s="28">
        <f>IF(P_14号3様式!E16="","",P_14号3様式!E16)</f>
        <v>17335</v>
      </c>
      <c r="E24" s="28">
        <f>IF(P_14号3様式!F16="","",P_14号3様式!F16)</f>
        <v>32143</v>
      </c>
      <c r="F24" s="28">
        <f>IF(P_14号3様式!G16="","",P_14号3様式!G16)</f>
        <v>7794</v>
      </c>
      <c r="G24" s="28">
        <f>IF(P_14号3様式!H16="","",P_14号3様式!H16)</f>
        <v>9198</v>
      </c>
      <c r="H24" s="28">
        <f>IF(P_14号3様式!I16="","",P_14号3様式!I16)</f>
        <v>16992</v>
      </c>
      <c r="I24" s="28">
        <f>IF(P_14号3様式!J16="","",P_14号3様式!J16)</f>
        <v>7014</v>
      </c>
      <c r="J24" s="28">
        <f>IF(P_14号3様式!K16="","",P_14号3様式!K16)</f>
        <v>8137</v>
      </c>
      <c r="K24" s="28">
        <f>IF(P_14号3様式!L16="","",P_14号3様式!L16)</f>
        <v>15151</v>
      </c>
      <c r="L24" s="29">
        <f>IF(P_14号3様式!M16="","",P_14号3様式!M16)</f>
        <v>52.633711507293398</v>
      </c>
      <c r="M24" s="49">
        <f>IF(P_14号3様式!N16="","",P_14号3様式!N16)</f>
        <v>53.060282665128398</v>
      </c>
      <c r="N24" s="50"/>
      <c r="O24" s="51"/>
      <c r="P24" s="49">
        <f>IF(P_14号3様式!O16="","",P_14号3様式!O16)</f>
        <v>52.8637650499331</v>
      </c>
      <c r="Q24" s="50"/>
      <c r="R24" s="51"/>
      <c r="S24" s="28">
        <f>IF(P_14号3様式!P16="","",P_14号3様式!P16)</f>
        <v>19</v>
      </c>
      <c r="T24" s="30">
        <f>IF(P_14号3様式!Q16="","",P_14号3様式!Q16)</f>
        <v>0.80833333333333302</v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14808</v>
      </c>
      <c r="D25" s="28">
        <f>IF(P_14号3様式!E17="","",P_14号3様式!E17)</f>
        <v>17335</v>
      </c>
      <c r="E25" s="28">
        <f>IF(P_14号3様式!F17="","",P_14号3様式!F17)</f>
        <v>32143</v>
      </c>
      <c r="F25" s="28">
        <f>IF(P_14号3様式!G17="","",P_14号3様式!G17)</f>
        <v>7794</v>
      </c>
      <c r="G25" s="28">
        <f>IF(P_14号3様式!H17="","",P_14号3様式!H17)</f>
        <v>9198</v>
      </c>
      <c r="H25" s="28">
        <f>IF(P_14号3様式!I17="","",P_14号3様式!I17)</f>
        <v>16992</v>
      </c>
      <c r="I25" s="28">
        <f>IF(P_14号3様式!J17="","",P_14号3様式!J17)</f>
        <v>7014</v>
      </c>
      <c r="J25" s="28">
        <f>IF(P_14号3様式!K17="","",P_14号3様式!K17)</f>
        <v>8137</v>
      </c>
      <c r="K25" s="28">
        <f>IF(P_14号3様式!L17="","",P_14号3様式!L17)</f>
        <v>15151</v>
      </c>
      <c r="L25" s="29">
        <f>IF(P_14号3様式!M17="","",P_14号3様式!M17)</f>
        <v>52.633711507293398</v>
      </c>
      <c r="M25" s="49">
        <f>IF(P_14号3様式!N17="","",P_14号3様式!N17)</f>
        <v>53.060282665128398</v>
      </c>
      <c r="N25" s="50"/>
      <c r="O25" s="51"/>
      <c r="P25" s="49">
        <f>IF(P_14号3様式!O17="","",P_14号3様式!O17)</f>
        <v>52.8637650499331</v>
      </c>
      <c r="Q25" s="50"/>
      <c r="R25" s="51"/>
      <c r="S25" s="28" t="str">
        <f>IF(P_14号3様式!P17="","",P_14号3様式!P17)</f>
        <v/>
      </c>
      <c r="T25" s="30">
        <f>IF(P_14号3様式!Q17="","",P_14号3様式!Q17)</f>
        <v>0.80833333333333302</v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5623</v>
      </c>
      <c r="D26" s="28">
        <f>IF(P_14号3様式!E18="","",P_14号3様式!E18)</f>
        <v>6236</v>
      </c>
      <c r="E26" s="28">
        <f>IF(P_14号3様式!F18="","",P_14号3様式!F18)</f>
        <v>11859</v>
      </c>
      <c r="F26" s="28">
        <f>IF(P_14号3様式!G18="","",P_14号3様式!G18)</f>
        <v>3014</v>
      </c>
      <c r="G26" s="28">
        <f>IF(P_14号3様式!H18="","",P_14号3様式!H18)</f>
        <v>3254</v>
      </c>
      <c r="H26" s="28">
        <f>IF(P_14号3様式!I18="","",P_14号3様式!I18)</f>
        <v>6268</v>
      </c>
      <c r="I26" s="28">
        <f>IF(P_14号3様式!J18="","",P_14号3様式!J18)</f>
        <v>2609</v>
      </c>
      <c r="J26" s="28">
        <f>IF(P_14号3様式!K18="","",P_14号3様式!K18)</f>
        <v>2982</v>
      </c>
      <c r="K26" s="28">
        <f>IF(P_14号3様式!L18="","",P_14号3様式!L18)</f>
        <v>5591</v>
      </c>
      <c r="L26" s="29">
        <f>IF(P_14号3様式!M18="","",P_14号3様式!M18)</f>
        <v>53.601280455272999</v>
      </c>
      <c r="M26" s="49">
        <f>IF(P_14号3様式!N18="","",P_14号3様式!N18)</f>
        <v>52.180885182809497</v>
      </c>
      <c r="N26" s="50"/>
      <c r="O26" s="51"/>
      <c r="P26" s="49">
        <f>IF(P_14号3様式!O18="","",P_14号3様式!O18)</f>
        <v>52.854372206762797</v>
      </c>
      <c r="Q26" s="50"/>
      <c r="R26" s="51"/>
      <c r="S26" s="28">
        <f>IF(P_14号3様式!P18="","",P_14号3様式!P18)</f>
        <v>20</v>
      </c>
      <c r="T26" s="30">
        <f>IF(P_14号3様式!Q18="","",P_14号3様式!Q18)</f>
        <v>0.80555555555555602</v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1749</v>
      </c>
      <c r="G27" s="28">
        <f>IF(P_14号3様式!H19="","",P_14号3様式!H19)</f>
        <v>1894</v>
      </c>
      <c r="H27" s="28">
        <f>IF(P_14号3様式!I19="","",P_14号3様式!I19)</f>
        <v>3643</v>
      </c>
      <c r="I27" s="28">
        <f>IF(P_14号3様式!J19="","",P_14号3様式!J19)</f>
        <v>1171</v>
      </c>
      <c r="J27" s="28">
        <f>IF(P_14号3様式!K19="","",P_14号3様式!K19)</f>
        <v>1397</v>
      </c>
      <c r="K27" s="28">
        <f>IF(P_14号3様式!L19="","",P_14号3様式!L19)</f>
        <v>2568</v>
      </c>
      <c r="L27" s="29">
        <f>IF(P_14号3様式!M19="","",P_14号3様式!M19)</f>
        <v>59.897260273972599</v>
      </c>
      <c r="M27" s="49">
        <f>IF(P_14号3様式!N19="","",P_14号3様式!N19)</f>
        <v>57.550896384077802</v>
      </c>
      <c r="N27" s="50"/>
      <c r="O27" s="51"/>
      <c r="P27" s="49">
        <f>IF(P_14号3様式!O19="","",P_14号3様式!O19)</f>
        <v>58.654000966028001</v>
      </c>
      <c r="Q27" s="50"/>
      <c r="R27" s="51"/>
      <c r="S27" s="28">
        <f>IF(P_14号3様式!P19="","",P_14号3様式!P19)</f>
        <v>8</v>
      </c>
      <c r="T27" s="30">
        <f>IF(P_14号3様式!Q19="","",P_14号3様式!Q19)</f>
        <v>0.80347222222222203</v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1292</v>
      </c>
      <c r="G28" s="28">
        <f>IF(P_14号3様式!H20="","",P_14号3様式!H20)</f>
        <v>1268</v>
      </c>
      <c r="H28" s="28">
        <f>IF(P_14号3様式!I20="","",P_14号3様式!I20)</f>
        <v>2560</v>
      </c>
      <c r="I28" s="28">
        <f>IF(P_14号3様式!J20="","",P_14号3様式!J20)</f>
        <v>901</v>
      </c>
      <c r="J28" s="28">
        <f>IF(P_14号3様式!K20="","",P_14号3様式!K20)</f>
        <v>971</v>
      </c>
      <c r="K28" s="28">
        <f>IF(P_14号3様式!L20="","",P_14号3様式!L20)</f>
        <v>1872</v>
      </c>
      <c r="L28" s="29">
        <f>IF(P_14号3様式!M20="","",P_14号3様式!M20)</f>
        <v>58.914728682170498</v>
      </c>
      <c r="M28" s="49">
        <f>IF(P_14号3様式!N20="","",P_14号3様式!N20)</f>
        <v>56.6324251898169</v>
      </c>
      <c r="N28" s="50"/>
      <c r="O28" s="51"/>
      <c r="P28" s="49">
        <f>IF(P_14号3様式!O20="","",P_14号3様式!O20)</f>
        <v>57.761732851985599</v>
      </c>
      <c r="Q28" s="50"/>
      <c r="R28" s="51"/>
      <c r="S28" s="28">
        <f>IF(P_14号3様式!P20="","",P_14号3様式!P20)</f>
        <v>11</v>
      </c>
      <c r="T28" s="30">
        <f>IF(P_14号3様式!Q20="","",P_14号3様式!Q20)</f>
        <v>0.80208333333333304</v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4707</v>
      </c>
      <c r="D29" s="28">
        <f>IF(P_14号3様式!E21="","",P_14号3様式!E21)</f>
        <v>4848</v>
      </c>
      <c r="E29" s="28">
        <f>IF(P_14号3様式!F21="","",P_14号3様式!F21)</f>
        <v>9555</v>
      </c>
      <c r="F29" s="28">
        <f>IF(P_14号3様式!G21="","",P_14号3様式!G21)</f>
        <v>2731</v>
      </c>
      <c r="G29" s="28">
        <f>IF(P_14号3様式!H21="","",P_14号3様式!H21)</f>
        <v>2870</v>
      </c>
      <c r="H29" s="28">
        <f>IF(P_14号3様式!I21="","",P_14号3様式!I21)</f>
        <v>5601</v>
      </c>
      <c r="I29" s="28">
        <f>IF(P_14号3様式!J21="","",P_14号3様式!J21)</f>
        <v>1976</v>
      </c>
      <c r="J29" s="28">
        <f>IF(P_14号3様式!K21="","",P_14号3様式!K21)</f>
        <v>1978</v>
      </c>
      <c r="K29" s="28">
        <f>IF(P_14号3様式!L21="","",P_14号3様式!L21)</f>
        <v>3954</v>
      </c>
      <c r="L29" s="29">
        <f>IF(P_14号3様式!M21="","",P_14号3様式!M21)</f>
        <v>58.019970257063903</v>
      </c>
      <c r="M29" s="49">
        <f>IF(P_14号3様式!N21="","",P_14号3様式!N21)</f>
        <v>59.199669966996701</v>
      </c>
      <c r="N29" s="50"/>
      <c r="O29" s="51"/>
      <c r="P29" s="49">
        <f>IF(P_14号3様式!O21="","",P_14号3様式!O21)</f>
        <v>58.618524332810097</v>
      </c>
      <c r="Q29" s="50"/>
      <c r="R29" s="51"/>
      <c r="S29" s="28">
        <f>IF(P_14号3様式!P21="","",P_14号3様式!P21)</f>
        <v>9</v>
      </c>
      <c r="T29" s="30">
        <f>IF(P_14号3様式!Q21="","",P_14号3様式!Q21)</f>
        <v>0.92013888888888895</v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15443</v>
      </c>
      <c r="D30" s="28">
        <f>IF(P_14号3様式!E22="","",P_14号3様式!E22)</f>
        <v>16614</v>
      </c>
      <c r="E30" s="28">
        <f>IF(P_14号3様式!F22="","",P_14号3様式!F22)</f>
        <v>32057</v>
      </c>
      <c r="F30" s="28">
        <f>IF(P_14号3様式!G22="","",P_14号3様式!G22)</f>
        <v>8786</v>
      </c>
      <c r="G30" s="28">
        <f>IF(P_14号3様式!H22="","",P_14号3様式!H22)</f>
        <v>9286</v>
      </c>
      <c r="H30" s="28">
        <f>IF(P_14号3様式!I22="","",P_14号3様式!I22)</f>
        <v>18072</v>
      </c>
      <c r="I30" s="28">
        <f>IF(P_14号3様式!J22="","",P_14号3様式!J22)</f>
        <v>6657</v>
      </c>
      <c r="J30" s="28">
        <f>IF(P_14号3様式!K22="","",P_14号3様式!K22)</f>
        <v>7328</v>
      </c>
      <c r="K30" s="28">
        <f>IF(P_14号3様式!L22="","",P_14号3様式!L22)</f>
        <v>13985</v>
      </c>
      <c r="L30" s="29">
        <f>IF(P_14号3様式!M22="","",P_14号3様式!M22)</f>
        <v>56.893090720714902</v>
      </c>
      <c r="M30" s="49">
        <f>IF(P_14号3様式!N22="","",P_14号3様式!N22)</f>
        <v>55.892620681353101</v>
      </c>
      <c r="N30" s="50"/>
      <c r="O30" s="51"/>
      <c r="P30" s="49">
        <f>IF(P_14号3様式!O22="","",P_14号3様式!O22)</f>
        <v>56.374582774433001</v>
      </c>
      <c r="Q30" s="50"/>
      <c r="R30" s="51"/>
      <c r="S30" s="28" t="str">
        <f>IF(P_14号3様式!P22="","",P_14号3様式!P22)</f>
        <v/>
      </c>
      <c r="T30" s="30">
        <f>IF(P_14号3様式!Q22="","",P_14号3様式!Q22)</f>
        <v>0.92013888888888895</v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34443</v>
      </c>
      <c r="D31" s="28">
        <f>IF(P_14号3様式!E23="","",P_14号3様式!E23)</f>
        <v>37441</v>
      </c>
      <c r="E31" s="28">
        <f>IF(P_14号3様式!F23="","",P_14号3様式!F23)</f>
        <v>71884</v>
      </c>
      <c r="F31" s="28">
        <f>IF(P_14号3様式!G23="","",P_14号3様式!G23)</f>
        <v>16953</v>
      </c>
      <c r="G31" s="28">
        <f>IF(P_14号3様式!H23="","",P_14号3様式!H23)</f>
        <v>18196</v>
      </c>
      <c r="H31" s="28">
        <f>IF(P_14号3様式!I23="","",P_14号3様式!I23)</f>
        <v>35149</v>
      </c>
      <c r="I31" s="28">
        <f>IF(P_14号3様式!J23="","",P_14号3様式!J23)</f>
        <v>17490</v>
      </c>
      <c r="J31" s="28">
        <f>IF(P_14号3様式!K23="","",P_14号3様式!K23)</f>
        <v>19245</v>
      </c>
      <c r="K31" s="28">
        <f>IF(P_14号3様式!L23="","",P_14号3様式!L23)</f>
        <v>36735</v>
      </c>
      <c r="L31" s="29">
        <f>IF(P_14号3様式!M23="","",P_14号3様式!M23)</f>
        <v>49.220451180210802</v>
      </c>
      <c r="M31" s="49">
        <f>IF(P_14号3様式!N23="","",P_14号3様式!N23)</f>
        <v>48.599129296760204</v>
      </c>
      <c r="N31" s="50"/>
      <c r="O31" s="51"/>
      <c r="P31" s="49">
        <f>IF(P_14号3様式!O23="","",P_14号3様式!O23)</f>
        <v>48.896833787769197</v>
      </c>
      <c r="Q31" s="50"/>
      <c r="R31" s="51"/>
      <c r="S31" s="28">
        <f>IF(P_14号3様式!P23="","",P_14号3様式!P23)</f>
        <v>28</v>
      </c>
      <c r="T31" s="30">
        <f>IF(P_14号3様式!Q23="","",P_14号3様式!Q23)</f>
        <v>0.86597222222222203</v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1048</v>
      </c>
      <c r="G32" s="28">
        <f>IF(P_14号3様式!H24="","",P_14号3様式!H24)</f>
        <v>994</v>
      </c>
      <c r="H32" s="28">
        <f>IF(P_14号3様式!I24="","",P_14号3様式!I24)</f>
        <v>2042</v>
      </c>
      <c r="I32" s="28">
        <f>IF(P_14号3様式!J24="","",P_14号3様式!J24)</f>
        <v>660</v>
      </c>
      <c r="J32" s="28">
        <f>IF(P_14号3様式!K24="","",P_14号3様式!K24)</f>
        <v>660</v>
      </c>
      <c r="K32" s="28">
        <f>IF(P_14号3様式!L24="","",P_14号3様式!L24)</f>
        <v>1320</v>
      </c>
      <c r="L32" s="29">
        <f>IF(P_14号3様式!M24="","",P_14号3様式!M24)</f>
        <v>61.358313817330199</v>
      </c>
      <c r="M32" s="49">
        <f>IF(P_14号3様式!N24="","",P_14号3様式!N24)</f>
        <v>60.0967351874244</v>
      </c>
      <c r="N32" s="50"/>
      <c r="O32" s="51"/>
      <c r="P32" s="49">
        <f>IF(P_14号3様式!O24="","",P_14号3様式!O24)</f>
        <v>60.7376561570494</v>
      </c>
      <c r="Q32" s="50"/>
      <c r="R32" s="51"/>
      <c r="S32" s="28">
        <f>IF(P_14号3様式!P24="","",P_14号3様式!P24)</f>
        <v>7</v>
      </c>
      <c r="T32" s="30">
        <f>IF(P_14号3様式!Q24="","",P_14号3様式!Q24)</f>
        <v>0.8125</v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36151</v>
      </c>
      <c r="D33" s="28">
        <f>IF(P_14号3様式!E25="","",P_14号3様式!E25)</f>
        <v>39095</v>
      </c>
      <c r="E33" s="28">
        <f>IF(P_14号3様式!F25="","",P_14号3様式!F25)</f>
        <v>75246</v>
      </c>
      <c r="F33" s="28">
        <f>IF(P_14号3様式!G25="","",P_14号3様式!G25)</f>
        <v>18001</v>
      </c>
      <c r="G33" s="28">
        <f>IF(P_14号3様式!H25="","",P_14号3様式!H25)</f>
        <v>19190</v>
      </c>
      <c r="H33" s="28">
        <f>IF(P_14号3様式!I25="","",P_14号3様式!I25)</f>
        <v>37191</v>
      </c>
      <c r="I33" s="28">
        <f>IF(P_14号3様式!J25="","",P_14号3様式!J25)</f>
        <v>18150</v>
      </c>
      <c r="J33" s="28">
        <f>IF(P_14号3様式!K25="","",P_14号3様式!K25)</f>
        <v>19905</v>
      </c>
      <c r="K33" s="28">
        <f>IF(P_14号3様式!L25="","",P_14号3様式!L25)</f>
        <v>38055</v>
      </c>
      <c r="L33" s="29">
        <f>IF(P_14号3様式!M25="","",P_14号3様式!M25)</f>
        <v>49.793919946889403</v>
      </c>
      <c r="M33" s="49">
        <f>IF(P_14号3様式!N25="","",P_14号3様式!N25)</f>
        <v>49.085560813403198</v>
      </c>
      <c r="N33" s="50"/>
      <c r="O33" s="51"/>
      <c r="P33" s="49">
        <f>IF(P_14号3様式!O25="","",P_14号3様式!O25)</f>
        <v>49.425883103420801</v>
      </c>
      <c r="Q33" s="50"/>
      <c r="R33" s="51"/>
      <c r="S33" s="28" t="str">
        <f>IF(P_14号3様式!P25="","",P_14号3様式!P25)</f>
        <v/>
      </c>
      <c r="T33" s="30">
        <f>IF(P_14号3様式!Q25="","",P_14号3様式!Q25)</f>
        <v>0.86597222222222203</v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13221</v>
      </c>
      <c r="D36" s="28">
        <f>IF(P_14号3様式!E28="","",P_14号3様式!E28)</f>
        <v>15074</v>
      </c>
      <c r="E36" s="28">
        <f>IF(P_14号3様式!F28="","",P_14号3様式!F28)</f>
        <v>28295</v>
      </c>
      <c r="F36" s="28">
        <f>IF(P_14号3様式!G28="","",P_14号3様式!G28)</f>
        <v>6767</v>
      </c>
      <c r="G36" s="28">
        <f>IF(P_14号3様式!H28="","",P_14号3様式!H28)</f>
        <v>7457</v>
      </c>
      <c r="H36" s="28">
        <f>IF(P_14号3様式!I28="","",P_14号3様式!I28)</f>
        <v>14224</v>
      </c>
      <c r="I36" s="28">
        <f>IF(P_14号3様式!J28="","",P_14号3様式!J28)</f>
        <v>6454</v>
      </c>
      <c r="J36" s="28">
        <f>IF(P_14号3様式!K28="","",P_14号3様式!K28)</f>
        <v>7617</v>
      </c>
      <c r="K36" s="28">
        <f>IF(P_14号3様式!L28="","",P_14号3様式!L28)</f>
        <v>14071</v>
      </c>
      <c r="L36" s="29">
        <f>IF(P_14号3様式!M28="","",P_14号3様式!M28)</f>
        <v>51.183722865138797</v>
      </c>
      <c r="M36" s="49">
        <f>IF(P_14号3様式!N28="","",P_14号3様式!N28)</f>
        <v>49.469284861350701</v>
      </c>
      <c r="N36" s="50"/>
      <c r="O36" s="51"/>
      <c r="P36" s="49">
        <f>IF(P_14号3様式!O28="","",P_14号3様式!O28)</f>
        <v>50.2703657890087</v>
      </c>
      <c r="Q36" s="50"/>
      <c r="R36" s="51"/>
      <c r="S36" s="28">
        <f>IF(P_14号3様式!P28="","",P_14号3様式!P28)</f>
        <v>26</v>
      </c>
      <c r="T36" s="30">
        <f>IF(P_14号3様式!Q28="","",P_14号3様式!Q28)</f>
        <v>0.85416666666666696</v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13221</v>
      </c>
      <c r="D37" s="28">
        <f>IF(P_14号3様式!E29="","",P_14号3様式!E29)</f>
        <v>15074</v>
      </c>
      <c r="E37" s="28">
        <f>IF(P_14号3様式!F29="","",P_14号3様式!F29)</f>
        <v>28295</v>
      </c>
      <c r="F37" s="28">
        <f>IF(P_14号3様式!G29="","",P_14号3様式!G29)</f>
        <v>6767</v>
      </c>
      <c r="G37" s="28">
        <f>IF(P_14号3様式!H29="","",P_14号3様式!H29)</f>
        <v>7457</v>
      </c>
      <c r="H37" s="28">
        <f>IF(P_14号3様式!I29="","",P_14号3様式!I29)</f>
        <v>14224</v>
      </c>
      <c r="I37" s="28">
        <f>IF(P_14号3様式!J29="","",P_14号3様式!J29)</f>
        <v>6454</v>
      </c>
      <c r="J37" s="28">
        <f>IF(P_14号3様式!K29="","",P_14号3様式!K29)</f>
        <v>7617</v>
      </c>
      <c r="K37" s="28">
        <f>IF(P_14号3様式!L29="","",P_14号3様式!L29)</f>
        <v>14071</v>
      </c>
      <c r="L37" s="29">
        <f>IF(P_14号3様式!M29="","",P_14号3様式!M29)</f>
        <v>51.183722865138797</v>
      </c>
      <c r="M37" s="49">
        <f>IF(P_14号3様式!N29="","",P_14号3様式!N29)</f>
        <v>49.469284861350701</v>
      </c>
      <c r="N37" s="50"/>
      <c r="O37" s="51"/>
      <c r="P37" s="49">
        <f>IF(P_14号3様式!O29="","",P_14号3様式!O29)</f>
        <v>50.2703657890087</v>
      </c>
      <c r="Q37" s="50"/>
      <c r="R37" s="51"/>
      <c r="S37" s="28" t="str">
        <f>IF(P_14号3様式!P29="","",P_14号3様式!P29)</f>
        <v/>
      </c>
      <c r="T37" s="30">
        <f>IF(P_14号3様式!Q29="","",P_14号3様式!Q29)</f>
        <v>0.85416666666666696</v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47754</v>
      </c>
      <c r="D38" s="28">
        <f>IF(P_14号3様式!E30="","",P_14号3様式!E30)</f>
        <v>52576</v>
      </c>
      <c r="E38" s="28">
        <f>IF(P_14号3様式!F30="","",P_14号3様式!F30)</f>
        <v>100330</v>
      </c>
      <c r="F38" s="28">
        <f>IF(P_14号3様式!G30="","",P_14号3様式!G30)</f>
        <v>19997</v>
      </c>
      <c r="G38" s="28">
        <f>IF(P_14号3様式!H30="","",P_14号3様式!H30)</f>
        <v>21638</v>
      </c>
      <c r="H38" s="28">
        <f>IF(P_14号3様式!I30="","",P_14号3様式!I30)</f>
        <v>41635</v>
      </c>
      <c r="I38" s="28">
        <f>IF(P_14号3様式!J30="","",P_14号3様式!J30)</f>
        <v>27757</v>
      </c>
      <c r="J38" s="28">
        <f>IF(P_14号3様式!K30="","",P_14号3様式!K30)</f>
        <v>30938</v>
      </c>
      <c r="K38" s="28">
        <f>IF(P_14号3様式!L30="","",P_14号3様式!L30)</f>
        <v>58695</v>
      </c>
      <c r="L38" s="29">
        <f>IF(P_14号3様式!M30="","",P_14号3様式!M30)</f>
        <v>41.875026175817702</v>
      </c>
      <c r="M38" s="49">
        <f>IF(P_14号3様式!N30="","",P_14号3様式!N30)</f>
        <v>41.155660377358501</v>
      </c>
      <c r="N38" s="50"/>
      <c r="O38" s="51"/>
      <c r="P38" s="49">
        <f>IF(P_14号3様式!O30="","",P_14号3様式!O30)</f>
        <v>41.498056413834298</v>
      </c>
      <c r="Q38" s="50"/>
      <c r="R38" s="51"/>
      <c r="S38" s="28">
        <f>IF(P_14号3様式!P30="","",P_14号3様式!P30)</f>
        <v>32</v>
      </c>
      <c r="T38" s="30">
        <f>IF(P_14号3様式!Q30="","",P_14号3様式!Q30)</f>
        <v>0.89930555555555602</v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3930</v>
      </c>
      <c r="E39" s="28">
        <f>IF(P_14号3様式!F31="","",P_14号3様式!F31)</f>
        <v>7374</v>
      </c>
      <c r="F39" s="28">
        <f>IF(P_14号3様式!G31="","",P_14号3様式!G31)</f>
        <v>1860</v>
      </c>
      <c r="G39" s="28">
        <f>IF(P_14号3様式!H31="","",P_14号3様式!H31)</f>
        <v>2036</v>
      </c>
      <c r="H39" s="28">
        <f>IF(P_14号3様式!I31="","",P_14号3様式!I31)</f>
        <v>3896</v>
      </c>
      <c r="I39" s="28">
        <f>IF(P_14号3様式!J31="","",P_14号3様式!J31)</f>
        <v>1584</v>
      </c>
      <c r="J39" s="28">
        <f>IF(P_14号3様式!K31="","",P_14号3様式!K31)</f>
        <v>1894</v>
      </c>
      <c r="K39" s="28">
        <f>IF(P_14号3様式!L31="","",P_14号3様式!L31)</f>
        <v>3478</v>
      </c>
      <c r="L39" s="29">
        <f>IF(P_14号3様式!M31="","",P_14号3様式!M31)</f>
        <v>54.006968641115002</v>
      </c>
      <c r="M39" s="49">
        <f>IF(P_14号3様式!N31="","",P_14号3様式!N31)</f>
        <v>51.806615776081401</v>
      </c>
      <c r="N39" s="50"/>
      <c r="O39" s="51"/>
      <c r="P39" s="49">
        <f>IF(P_14号3様式!O31="","",P_14号3様式!O31)</f>
        <v>52.8342826145918</v>
      </c>
      <c r="Q39" s="50"/>
      <c r="R39" s="51"/>
      <c r="S39" s="28">
        <f>IF(P_14号3様式!P31="","",P_14号3様式!P31)</f>
        <v>21</v>
      </c>
      <c r="T39" s="30">
        <f>IF(P_14号3様式!Q31="","",P_14号3様式!Q31)</f>
        <v>0.83055555555555605</v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51198</v>
      </c>
      <c r="D40" s="28">
        <f>IF(P_14号3様式!E32="","",P_14号3様式!E32)</f>
        <v>56506</v>
      </c>
      <c r="E40" s="28">
        <f>IF(P_14号3様式!F32="","",P_14号3様式!F32)</f>
        <v>107704</v>
      </c>
      <c r="F40" s="28">
        <f>IF(P_14号3様式!G32="","",P_14号3様式!G32)</f>
        <v>21857</v>
      </c>
      <c r="G40" s="28">
        <f>IF(P_14号3様式!H32="","",P_14号3様式!H32)</f>
        <v>23674</v>
      </c>
      <c r="H40" s="28">
        <f>IF(P_14号3様式!I32="","",P_14号3様式!I32)</f>
        <v>45531</v>
      </c>
      <c r="I40" s="28">
        <f>IF(P_14号3様式!J32="","",P_14号3様式!J32)</f>
        <v>29341</v>
      </c>
      <c r="J40" s="28">
        <f>IF(P_14号3様式!K32="","",P_14号3様式!K32)</f>
        <v>32832</v>
      </c>
      <c r="K40" s="28">
        <f>IF(P_14号3様式!L32="","",P_14号3様式!L32)</f>
        <v>62173</v>
      </c>
      <c r="L40" s="29">
        <f>IF(P_14号3様式!M32="","",P_14号3様式!M32)</f>
        <v>42.691120746904197</v>
      </c>
      <c r="M40" s="49">
        <f>IF(P_14号3様式!N32="","",P_14号3様式!N32)</f>
        <v>41.8964357767317</v>
      </c>
      <c r="N40" s="50"/>
      <c r="O40" s="51"/>
      <c r="P40" s="49">
        <f>IF(P_14号3様式!O32="","",P_14号3様式!O32)</f>
        <v>42.274195944440301</v>
      </c>
      <c r="Q40" s="50"/>
      <c r="R40" s="51"/>
      <c r="S40" s="28" t="str">
        <f>IF(P_14号3様式!P32="","",P_14号3様式!P32)</f>
        <v/>
      </c>
      <c r="T40" s="30">
        <f>IF(P_14号3様式!Q32="","",P_14号3様式!Q32)</f>
        <v>0.89930555555555602</v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11454</v>
      </c>
      <c r="D45" s="28">
        <f>IF(P_14号3様式!E37="","",P_14号3様式!E37)</f>
        <v>12632</v>
      </c>
      <c r="E45" s="28">
        <f>IF(P_14号3様式!F37="","",P_14号3様式!F37)</f>
        <v>24086</v>
      </c>
      <c r="F45" s="28">
        <f>IF(P_14号3様式!G37="","",P_14号3様式!G37)</f>
        <v>5043</v>
      </c>
      <c r="G45" s="28">
        <f>IF(P_14号3様式!H37="","",P_14号3様式!H37)</f>
        <v>5487</v>
      </c>
      <c r="H45" s="28">
        <f>IF(P_14号3様式!I37="","",P_14号3様式!I37)</f>
        <v>10530</v>
      </c>
      <c r="I45" s="28">
        <f>IF(P_14号3様式!J37="","",P_14号3様式!J37)</f>
        <v>6411</v>
      </c>
      <c r="J45" s="28">
        <f>IF(P_14号3様式!K37="","",P_14号3様式!K37)</f>
        <v>7145</v>
      </c>
      <c r="K45" s="28">
        <f>IF(P_14号3様式!L37="","",P_14号3様式!L37)</f>
        <v>13556</v>
      </c>
      <c r="L45" s="29">
        <f>IF(P_14号3様式!M37="","",P_14号3様式!M37)</f>
        <v>44.028287061288601</v>
      </c>
      <c r="M45" s="49">
        <f>IF(P_14号3様式!N37="","",P_14号3様式!N37)</f>
        <v>43.437302089930299</v>
      </c>
      <c r="N45" s="50"/>
      <c r="O45" s="51"/>
      <c r="P45" s="49">
        <f>IF(P_14号3様式!O37="","",P_14号3様式!O37)</f>
        <v>43.718342605662997</v>
      </c>
      <c r="Q45" s="50"/>
      <c r="R45" s="51"/>
      <c r="S45" s="28">
        <f>IF(P_14号3様式!P37="","",P_14号3様式!P37)</f>
        <v>30</v>
      </c>
      <c r="T45" s="30">
        <f>IF(P_14号3様式!Q37="","",P_14号3様式!Q37)</f>
        <v>0.83958333333333302</v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4816</v>
      </c>
      <c r="D46" s="28">
        <f>IF(P_14号3様式!E38="","",P_14号3様式!E38)</f>
        <v>5299</v>
      </c>
      <c r="E46" s="28">
        <f>IF(P_14号3様式!F38="","",P_14号3様式!F38)</f>
        <v>10115</v>
      </c>
      <c r="F46" s="28">
        <f>IF(P_14号3様式!G38="","",P_14号3様式!G38)</f>
        <v>2356</v>
      </c>
      <c r="G46" s="28">
        <f>IF(P_14号3様式!H38="","",P_14号3様式!H38)</f>
        <v>2613</v>
      </c>
      <c r="H46" s="28">
        <f>IF(P_14号3様式!I38="","",P_14号3様式!I38)</f>
        <v>4969</v>
      </c>
      <c r="I46" s="28">
        <f>IF(P_14号3様式!J38="","",P_14号3様式!J38)</f>
        <v>2460</v>
      </c>
      <c r="J46" s="28">
        <f>IF(P_14号3様式!K38="","",P_14号3様式!K38)</f>
        <v>2686</v>
      </c>
      <c r="K46" s="28">
        <f>IF(P_14号3様式!L38="","",P_14号3様式!L38)</f>
        <v>5146</v>
      </c>
      <c r="L46" s="29">
        <f>IF(P_14号3様式!M38="","",P_14号3様式!M38)</f>
        <v>48.920265780730901</v>
      </c>
      <c r="M46" s="49">
        <f>IF(P_14号3様式!N38="","",P_14号3様式!N38)</f>
        <v>49.311190790715202</v>
      </c>
      <c r="N46" s="50"/>
      <c r="O46" s="51"/>
      <c r="P46" s="49">
        <f>IF(P_14号3様式!O38="","",P_14号3様式!O38)</f>
        <v>49.1250617894217</v>
      </c>
      <c r="Q46" s="50"/>
      <c r="R46" s="51"/>
      <c r="S46" s="28">
        <f>IF(P_14号3様式!P38="","",P_14号3様式!P38)</f>
        <v>27</v>
      </c>
      <c r="T46" s="30">
        <f>IF(P_14号3様式!Q38="","",P_14号3様式!Q38)</f>
        <v>0.84027777777777801</v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16270</v>
      </c>
      <c r="D47" s="28">
        <f>IF(P_14号3様式!E39="","",P_14号3様式!E39)</f>
        <v>17931</v>
      </c>
      <c r="E47" s="28">
        <f>IF(P_14号3様式!F39="","",P_14号3様式!F39)</f>
        <v>34201</v>
      </c>
      <c r="F47" s="28">
        <f>IF(P_14号3様式!G39="","",P_14号3様式!G39)</f>
        <v>7399</v>
      </c>
      <c r="G47" s="28">
        <f>IF(P_14号3様式!H39="","",P_14号3様式!H39)</f>
        <v>8100</v>
      </c>
      <c r="H47" s="28">
        <f>IF(P_14号3様式!I39="","",P_14号3様式!I39)</f>
        <v>15499</v>
      </c>
      <c r="I47" s="28">
        <f>IF(P_14号3様式!J39="","",P_14号3様式!J39)</f>
        <v>8871</v>
      </c>
      <c r="J47" s="28">
        <f>IF(P_14号3様式!K39="","",P_14号3様式!K39)</f>
        <v>9831</v>
      </c>
      <c r="K47" s="28">
        <f>IF(P_14号3様式!L39="","",P_14号3様式!L39)</f>
        <v>18702</v>
      </c>
      <c r="L47" s="29">
        <f>IF(P_14号3様式!M39="","",P_14号3様式!M39)</f>
        <v>45.476336816226201</v>
      </c>
      <c r="M47" s="49">
        <f>IF(P_14号3様式!N39="","",P_14号3様式!N39)</f>
        <v>45.1731637945458</v>
      </c>
      <c r="N47" s="50"/>
      <c r="O47" s="51"/>
      <c r="P47" s="49">
        <f>IF(P_14号3様式!O39="","",P_14号3様式!O39)</f>
        <v>45.317388380456698</v>
      </c>
      <c r="Q47" s="50"/>
      <c r="R47" s="51"/>
      <c r="S47" s="28" t="str">
        <f>IF(P_14号3様式!P39="","",P_14号3様式!P39)</f>
        <v/>
      </c>
      <c r="T47" s="30">
        <f>IF(P_14号3様式!Q39="","",P_14号3様式!Q39)</f>
        <v>0.84027777777777801</v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493365</v>
      </c>
      <c r="D54" s="25">
        <f>IF(P_14号3様式!V2="","",P_14号3様式!V2)</f>
        <v>566191</v>
      </c>
      <c r="E54" s="25">
        <f>IF(P_14号3様式!W2="","",P_14号3様式!W2)</f>
        <v>1059556</v>
      </c>
      <c r="F54" s="25">
        <f>IF(P_14号3様式!X2="","",P_14号3様式!X2)</f>
        <v>213247</v>
      </c>
      <c r="G54" s="25">
        <f>IF(P_14号3様式!Y2="","",P_14号3様式!Y2)</f>
        <v>242090</v>
      </c>
      <c r="H54" s="25">
        <f>IF(P_14号3様式!Z2="","",P_14号3様式!Z2)</f>
        <v>455337</v>
      </c>
      <c r="I54" s="25">
        <f>IF(P_14号3様式!AA2="","",P_14号3様式!AA2)</f>
        <v>280118</v>
      </c>
      <c r="J54" s="25">
        <f>IF(P_14号3様式!AB2="","",P_14号3様式!AB2)</f>
        <v>324101</v>
      </c>
      <c r="K54" s="25">
        <f>IF(P_14号3様式!AC2="","",P_14号3様式!AC2)</f>
        <v>604219</v>
      </c>
      <c r="L54" s="26">
        <f>IF(P_14号3様式!AD2="","",P_14号3様式!AD2)</f>
        <v>43.222968795921901</v>
      </c>
      <c r="M54" s="49">
        <f>IF(P_14号3様式!AE2="","",P_14号3様式!AE2)</f>
        <v>42.757655985347697</v>
      </c>
      <c r="N54" s="50"/>
      <c r="O54" s="51"/>
      <c r="P54" s="49">
        <f>IF(P_14号3様式!AF2="","",P_14号3様式!AF2)</f>
        <v>42.974321319496099</v>
      </c>
      <c r="Q54" s="50"/>
      <c r="R54" s="51"/>
      <c r="S54" s="25"/>
      <c r="T54" s="35">
        <f>IF(P_14号3様式!AG2="","",P_14号3様式!AG2)</f>
        <v>0.92500000000000004</v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　（確定）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 t="str">
        <f>IF(P_14号3様式!AM45="","        時     　 分　現在",P_14号3様式!AM45)</f>
        <v xml:space="preserve">        時     　 分　現在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>
        <f>IF(P_14号3様式!AG45="","        時     　 分　結了",P_14号3様式!AG45)</f>
        <v>0.92500000000000004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（ｆ)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/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（ｆ)</v>
      </c>
      <c r="O64" s="81" t="s">
        <v>11</v>
      </c>
      <c r="P64" s="13" t="str">
        <f>IF(P_14号3様式!AM45="","（ｆ)","（ｱ)")</f>
        <v>（ｆ)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9273</v>
      </c>
      <c r="D67" s="28">
        <f>IF(P_14号3様式!E45="","",P_14号3様式!E45)</f>
        <v>10889</v>
      </c>
      <c r="E67" s="28">
        <f>IF(P_14号3様式!F45="","",P_14号3様式!F45)</f>
        <v>20162</v>
      </c>
      <c r="F67" s="28">
        <f>IF(P_14号3様式!G45="","",P_14号3様式!G45)</f>
        <v>3988</v>
      </c>
      <c r="G67" s="28">
        <f>IF(P_14号3様式!H45="","",P_14号3様式!H45)</f>
        <v>4527</v>
      </c>
      <c r="H67" s="28">
        <f>IF(P_14号3様式!I45="","",P_14号3様式!I45)</f>
        <v>8515</v>
      </c>
      <c r="I67" s="28">
        <f>IF(P_14号3様式!J45="","",P_14号3様式!J45)</f>
        <v>5285</v>
      </c>
      <c r="J67" s="28">
        <f>IF(P_14号3様式!K45="","",P_14号3様式!K45)</f>
        <v>6362</v>
      </c>
      <c r="K67" s="28">
        <f>IF(P_14号3様式!L45="","",P_14号3様式!L45)</f>
        <v>11647</v>
      </c>
      <c r="L67" s="29">
        <f>IF(P_14号3様式!M45="","",P_14号3様式!M45)</f>
        <v>43.006578237894999</v>
      </c>
      <c r="M67" s="49">
        <f>IF(P_14号3様式!N45="","",P_14号3様式!N45)</f>
        <v>41.574065570759501</v>
      </c>
      <c r="N67" s="50"/>
      <c r="O67" s="51"/>
      <c r="P67" s="49">
        <f>IF(P_14号3様式!O45="","",P_14号3様式!O45)</f>
        <v>42.2329134014483</v>
      </c>
      <c r="Q67" s="50"/>
      <c r="R67" s="51"/>
      <c r="S67" s="28">
        <f>IF(P_14号3様式!P45="","",P_14号3様式!P45)</f>
        <v>31</v>
      </c>
      <c r="T67" s="30">
        <f>IF(P_14号3様式!Q45="","",P_14号3様式!Q45)</f>
        <v>0.82569444444444395</v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9273</v>
      </c>
      <c r="D68" s="28">
        <f>IF(P_14号3様式!E46="","",P_14号3様式!E46)</f>
        <v>10889</v>
      </c>
      <c r="E68" s="28">
        <f>IF(P_14号3様式!F46="","",P_14号3様式!F46)</f>
        <v>20162</v>
      </c>
      <c r="F68" s="28">
        <f>IF(P_14号3様式!G46="","",P_14号3様式!G46)</f>
        <v>3988</v>
      </c>
      <c r="G68" s="28">
        <f>IF(P_14号3様式!H46="","",P_14号3様式!H46)</f>
        <v>4527</v>
      </c>
      <c r="H68" s="28">
        <f>IF(P_14号3様式!I46="","",P_14号3様式!I46)</f>
        <v>8515</v>
      </c>
      <c r="I68" s="28">
        <f>IF(P_14号3様式!J46="","",P_14号3様式!J46)</f>
        <v>5285</v>
      </c>
      <c r="J68" s="28">
        <f>IF(P_14号3様式!K46="","",P_14号3様式!K46)</f>
        <v>6362</v>
      </c>
      <c r="K68" s="28">
        <f>IF(P_14号3様式!L46="","",P_14号3様式!L46)</f>
        <v>11647</v>
      </c>
      <c r="L68" s="29">
        <f>IF(P_14号3様式!M46="","",P_14号3様式!M46)</f>
        <v>43.006578237894999</v>
      </c>
      <c r="M68" s="49">
        <f>IF(P_14号3様式!N46="","",P_14号3様式!N46)</f>
        <v>41.574065570759501</v>
      </c>
      <c r="N68" s="50"/>
      <c r="O68" s="51"/>
      <c r="P68" s="49">
        <f>IF(P_14号3様式!O46="","",P_14号3様式!O46)</f>
        <v>42.2329134014483</v>
      </c>
      <c r="Q68" s="50"/>
      <c r="R68" s="51"/>
      <c r="S68" s="28" t="str">
        <f>IF(P_14号3様式!P46="","",P_14号3様式!P46)</f>
        <v/>
      </c>
      <c r="T68" s="30">
        <f>IF(P_14号3様式!Q46="","",P_14号3様式!Q46)</f>
        <v>0.82569444444444395</v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7588</v>
      </c>
      <c r="D71" s="28">
        <f>IF(P_14号3様式!E49="","",P_14号3様式!E49)</f>
        <v>8703</v>
      </c>
      <c r="E71" s="28">
        <f>IF(P_14号3様式!F49="","",P_14号3様式!F49)</f>
        <v>16291</v>
      </c>
      <c r="F71" s="28">
        <f>IF(P_14号3様式!G49="","",P_14号3様式!G49)</f>
        <v>4190</v>
      </c>
      <c r="G71" s="28">
        <f>IF(P_14号3様式!H49="","",P_14号3様式!H49)</f>
        <v>4754</v>
      </c>
      <c r="H71" s="28">
        <f>IF(P_14号3様式!I49="","",P_14号3様式!I49)</f>
        <v>8944</v>
      </c>
      <c r="I71" s="28">
        <f>IF(P_14号3様式!J49="","",P_14号3様式!J49)</f>
        <v>3398</v>
      </c>
      <c r="J71" s="28">
        <f>IF(P_14号3様式!K49="","",P_14号3様式!K49)</f>
        <v>3949</v>
      </c>
      <c r="K71" s="28">
        <f>IF(P_14号3様式!L49="","",P_14号3様式!L49)</f>
        <v>7347</v>
      </c>
      <c r="L71" s="29">
        <f>IF(P_14号3様式!M49="","",P_14号3様式!M49)</f>
        <v>55.218766473378999</v>
      </c>
      <c r="M71" s="49">
        <f>IF(P_14号3様式!N49="","",P_14号3様式!N49)</f>
        <v>54.624842008502803</v>
      </c>
      <c r="N71" s="50"/>
      <c r="O71" s="51"/>
      <c r="P71" s="49">
        <f>IF(P_14号3様式!O49="","",P_14号3様式!O49)</f>
        <v>54.901479344423301</v>
      </c>
      <c r="Q71" s="50"/>
      <c r="R71" s="51"/>
      <c r="S71" s="28">
        <f>IF(P_14号3様式!P49="","",P_14号3様式!P49)</f>
        <v>13</v>
      </c>
      <c r="T71" s="30">
        <f>IF(P_14号3様式!Q49="","",P_14号3様式!Q49)</f>
        <v>0.781944444444444</v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7588</v>
      </c>
      <c r="D72" s="28">
        <f>IF(P_14号3様式!E50="","",P_14号3様式!E50)</f>
        <v>8703</v>
      </c>
      <c r="E72" s="28">
        <f>IF(P_14号3様式!F50="","",P_14号3様式!F50)</f>
        <v>16291</v>
      </c>
      <c r="F72" s="28">
        <f>IF(P_14号3様式!G50="","",P_14号3様式!G50)</f>
        <v>4190</v>
      </c>
      <c r="G72" s="28">
        <f>IF(P_14号3様式!H50="","",P_14号3様式!H50)</f>
        <v>4754</v>
      </c>
      <c r="H72" s="28">
        <f>IF(P_14号3様式!I50="","",P_14号3様式!I50)</f>
        <v>8944</v>
      </c>
      <c r="I72" s="28">
        <f>IF(P_14号3様式!J50="","",P_14号3様式!J50)</f>
        <v>3398</v>
      </c>
      <c r="J72" s="28">
        <f>IF(P_14号3様式!K50="","",P_14号3様式!K50)</f>
        <v>3949</v>
      </c>
      <c r="K72" s="28">
        <f>IF(P_14号3様式!L50="","",P_14号3様式!L50)</f>
        <v>7347</v>
      </c>
      <c r="L72" s="29">
        <f>IF(P_14号3様式!M50="","",P_14号3様式!M50)</f>
        <v>55.218766473378999</v>
      </c>
      <c r="M72" s="49">
        <f>IF(P_14号3様式!N50="","",P_14号3様式!N50)</f>
        <v>54.624842008502803</v>
      </c>
      <c r="N72" s="50"/>
      <c r="O72" s="51"/>
      <c r="P72" s="49">
        <f>IF(P_14号3様式!O50="","",P_14号3様式!O50)</f>
        <v>54.901479344423301</v>
      </c>
      <c r="Q72" s="50"/>
      <c r="R72" s="51"/>
      <c r="S72" s="28" t="str">
        <f>IF(P_14号3様式!P50="","",P_14号3様式!P50)</f>
        <v/>
      </c>
      <c r="T72" s="30">
        <f>IF(P_14号3様式!Q50="","",P_14号3様式!Q50)</f>
        <v>0.781944444444444</v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976</v>
      </c>
      <c r="G73" s="28">
        <f>IF(P_14号3様式!H51="","",P_14号3様式!H51)</f>
        <v>1032</v>
      </c>
      <c r="H73" s="28">
        <f>IF(P_14号3様式!I51="","",P_14号3様式!I51)</f>
        <v>2008</v>
      </c>
      <c r="I73" s="28">
        <f>IF(P_14号3様式!J51="","",P_14号3様式!J51)</f>
        <v>1433</v>
      </c>
      <c r="J73" s="28">
        <f>IF(P_14号3様式!K51="","",P_14号3様式!K51)</f>
        <v>1719</v>
      </c>
      <c r="K73" s="28">
        <f>IF(P_14号3様式!L51="","",P_14号3様式!L51)</f>
        <v>3152</v>
      </c>
      <c r="L73" s="29">
        <f>IF(P_14号3様式!M51="","",P_14号3様式!M51)</f>
        <v>40.514736405147403</v>
      </c>
      <c r="M73" s="49">
        <f>IF(P_14号3様式!N51="","",P_14号3様式!N51)</f>
        <v>37.513631406761199</v>
      </c>
      <c r="N73" s="50"/>
      <c r="O73" s="51"/>
      <c r="P73" s="49">
        <f>IF(P_14号3様式!O51="","",P_14号3様式!O51)</f>
        <v>38.914728682170498</v>
      </c>
      <c r="Q73" s="50"/>
      <c r="R73" s="51"/>
      <c r="S73" s="28">
        <f>IF(P_14号3様式!P51="","",P_14号3様式!P51)</f>
        <v>34</v>
      </c>
      <c r="T73" s="30">
        <f>IF(P_14号3様式!Q51="","",P_14号3様式!Q51)</f>
        <v>0.80486111111111103</v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2730</v>
      </c>
      <c r="D74" s="28">
        <f>IF(P_14号3様式!E52="","",P_14号3様式!E52)</f>
        <v>2917</v>
      </c>
      <c r="E74" s="28">
        <f>IF(P_14号3様式!F52="","",P_14号3様式!F52)</f>
        <v>5647</v>
      </c>
      <c r="F74" s="28">
        <f>IF(P_14号3様式!G52="","",P_14号3様式!G52)</f>
        <v>1387</v>
      </c>
      <c r="G74" s="28">
        <f>IF(P_14号3様式!H52="","",P_14号3様式!H52)</f>
        <v>1505</v>
      </c>
      <c r="H74" s="28">
        <f>IF(P_14号3様式!I52="","",P_14号3様式!I52)</f>
        <v>2892</v>
      </c>
      <c r="I74" s="28">
        <f>IF(P_14号3様式!J52="","",P_14号3様式!J52)</f>
        <v>1343</v>
      </c>
      <c r="J74" s="28">
        <f>IF(P_14号3様式!K52="","",P_14号3様式!K52)</f>
        <v>1412</v>
      </c>
      <c r="K74" s="28">
        <f>IF(P_14号3様式!L52="","",P_14号3様式!L52)</f>
        <v>2755</v>
      </c>
      <c r="L74" s="29">
        <f>IF(P_14号3様式!M52="","",P_14号3様式!M52)</f>
        <v>50.805860805860803</v>
      </c>
      <c r="M74" s="49">
        <f>IF(P_14号3様式!N52="","",P_14号3様式!N52)</f>
        <v>51.594103531024999</v>
      </c>
      <c r="N74" s="50"/>
      <c r="O74" s="51"/>
      <c r="P74" s="49">
        <f>IF(P_14号3様式!O52="","",P_14号3様式!O52)</f>
        <v>51.213033469098598</v>
      </c>
      <c r="Q74" s="50"/>
      <c r="R74" s="51"/>
      <c r="S74" s="28">
        <f>IF(P_14号3様式!P52="","",P_14号3様式!P52)</f>
        <v>22</v>
      </c>
      <c r="T74" s="30">
        <f>IF(P_14号3様式!Q52="","",P_14号3様式!Q52)</f>
        <v>0.82361111111111096</v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1467</v>
      </c>
      <c r="G75" s="28">
        <f>IF(P_14号3様式!H53="","",P_14号3様式!H53)</f>
        <v>1471</v>
      </c>
      <c r="H75" s="28">
        <f>IF(P_14号3様式!I53="","",P_14号3様式!I53)</f>
        <v>2938</v>
      </c>
      <c r="I75" s="28">
        <f>IF(P_14号3様式!J53="","",P_14号3様式!J53)</f>
        <v>1180</v>
      </c>
      <c r="J75" s="28">
        <f>IF(P_14号3様式!K53="","",P_14号3様式!K53)</f>
        <v>1424</v>
      </c>
      <c r="K75" s="28">
        <f>IF(P_14号3様式!L53="","",P_14号3様式!L53)</f>
        <v>2604</v>
      </c>
      <c r="L75" s="29">
        <f>IF(P_14号3様式!M53="","",P_14号3様式!M53)</f>
        <v>55.421231582924101</v>
      </c>
      <c r="M75" s="49">
        <f>IF(P_14号3様式!N53="","",P_14号3様式!N53)</f>
        <v>50.811744386873897</v>
      </c>
      <c r="N75" s="50"/>
      <c r="O75" s="51"/>
      <c r="P75" s="49">
        <f>IF(P_14号3様式!O53="","",P_14号3様式!O53)</f>
        <v>53.013352580295901</v>
      </c>
      <c r="Q75" s="50"/>
      <c r="R75" s="51"/>
      <c r="S75" s="28">
        <f>IF(P_14号3様式!P53="","",P_14号3様式!P53)</f>
        <v>18</v>
      </c>
      <c r="T75" s="30">
        <f>IF(P_14号3様式!Q53="","",P_14号3様式!Q53)</f>
        <v>0.81805555555555598</v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5707</v>
      </c>
      <c r="D76" s="28">
        <f>IF(P_14号3様式!E54="","",P_14号3様式!E54)</f>
        <v>6197</v>
      </c>
      <c r="E76" s="28">
        <f>IF(P_14号3様式!F54="","",P_14号3様式!F54)</f>
        <v>11904</v>
      </c>
      <c r="F76" s="28">
        <f>IF(P_14号3様式!G54="","",P_14号3様式!G54)</f>
        <v>2582</v>
      </c>
      <c r="G76" s="28">
        <f>IF(P_14号3様式!H54="","",P_14号3様式!H54)</f>
        <v>2694</v>
      </c>
      <c r="H76" s="28">
        <f>IF(P_14号3様式!I54="","",P_14号3様式!I54)</f>
        <v>5276</v>
      </c>
      <c r="I76" s="28">
        <f>IF(P_14号3様式!J54="","",P_14号3様式!J54)</f>
        <v>3125</v>
      </c>
      <c r="J76" s="28">
        <f>IF(P_14号3様式!K54="","",P_14号3様式!K54)</f>
        <v>3503</v>
      </c>
      <c r="K76" s="28">
        <f>IF(P_14号3様式!L54="","",P_14号3様式!L54)</f>
        <v>6628</v>
      </c>
      <c r="L76" s="29">
        <f>IF(P_14号3様式!M54="","",P_14号3様式!M54)</f>
        <v>45.242684422638902</v>
      </c>
      <c r="M76" s="49">
        <f>IF(P_14号3様式!N54="","",P_14号3様式!N54)</f>
        <v>43.472648055510703</v>
      </c>
      <c r="N76" s="50"/>
      <c r="O76" s="51"/>
      <c r="P76" s="49">
        <f>IF(P_14号3様式!O54="","",P_14号3様式!O54)</f>
        <v>44.321236559139798</v>
      </c>
      <c r="Q76" s="50"/>
      <c r="R76" s="51"/>
      <c r="S76" s="28">
        <f>IF(P_14号3様式!P54="","",P_14号3様式!P54)</f>
        <v>29</v>
      </c>
      <c r="T76" s="30">
        <f>IF(P_14号3様式!Q54="","",P_14号3様式!Q54)</f>
        <v>0.82777777777777795</v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13493</v>
      </c>
      <c r="D77" s="28">
        <f>IF(P_14号3様式!E55="","",P_14号3様式!E55)</f>
        <v>14760</v>
      </c>
      <c r="E77" s="28">
        <f>IF(P_14号3様式!F55="","",P_14号3様式!F55)</f>
        <v>28253</v>
      </c>
      <c r="F77" s="28">
        <f>IF(P_14号3様式!G55="","",P_14号3様式!G55)</f>
        <v>6412</v>
      </c>
      <c r="G77" s="28">
        <f>IF(P_14号3様式!H55="","",P_14号3様式!H55)</f>
        <v>6702</v>
      </c>
      <c r="H77" s="28">
        <f>IF(P_14号3様式!I55="","",P_14号3様式!I55)</f>
        <v>13114</v>
      </c>
      <c r="I77" s="28">
        <f>IF(P_14号3様式!J55="","",P_14号3様式!J55)</f>
        <v>7081</v>
      </c>
      <c r="J77" s="28">
        <f>IF(P_14号3様式!K55="","",P_14号3様式!K55)</f>
        <v>8058</v>
      </c>
      <c r="K77" s="28">
        <f>IF(P_14号3様式!L55="","",P_14号3様式!L55)</f>
        <v>15139</v>
      </c>
      <c r="L77" s="29">
        <f>IF(P_14号3様式!M55="","",P_14号3様式!M55)</f>
        <v>47.520936782035101</v>
      </c>
      <c r="M77" s="49">
        <f>IF(P_14号3様式!N55="","",P_14号3様式!N55)</f>
        <v>45.4065040650407</v>
      </c>
      <c r="N77" s="50"/>
      <c r="O77" s="51"/>
      <c r="P77" s="49">
        <f>IF(P_14号3様式!O55="","",P_14号3様式!O55)</f>
        <v>46.416309772413499</v>
      </c>
      <c r="Q77" s="50"/>
      <c r="R77" s="51"/>
      <c r="S77" s="28" t="str">
        <f>IF(P_14号3様式!P55="","",P_14号3様式!P55)</f>
        <v/>
      </c>
      <c r="T77" s="30">
        <f>IF(P_14号3様式!Q55="","",P_14号3様式!Q55)</f>
        <v>0.82777777777777795</v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391</v>
      </c>
      <c r="G78" s="28">
        <f>IF(P_14号3様式!H56="","",P_14号3様式!H56)</f>
        <v>393</v>
      </c>
      <c r="H78" s="28">
        <f>IF(P_14号3様式!I56="","",P_14号3様式!I56)</f>
        <v>784</v>
      </c>
      <c r="I78" s="28">
        <f>IF(P_14号3様式!J56="","",P_14号3様式!J56)</f>
        <v>194</v>
      </c>
      <c r="J78" s="28">
        <f>IF(P_14号3様式!K56="","",P_14号3様式!K56)</f>
        <v>216</v>
      </c>
      <c r="K78" s="28">
        <f>IF(P_14号3様式!L56="","",P_14号3様式!L56)</f>
        <v>410</v>
      </c>
      <c r="L78" s="29">
        <f>IF(P_14号3様式!M56="","",P_14号3様式!M56)</f>
        <v>66.837606837606799</v>
      </c>
      <c r="M78" s="49">
        <f>IF(P_14号3様式!N56="","",P_14号3様式!N56)</f>
        <v>64.532019704433495</v>
      </c>
      <c r="N78" s="50"/>
      <c r="O78" s="51"/>
      <c r="P78" s="49">
        <f>IF(P_14号3様式!O56="","",P_14号3様式!O56)</f>
        <v>65.661641541038506</v>
      </c>
      <c r="Q78" s="50"/>
      <c r="R78" s="51"/>
      <c r="S78" s="28">
        <f>IF(P_14号3様式!P56="","",P_14号3様式!P56)</f>
        <v>4</v>
      </c>
      <c r="T78" s="30">
        <f>IF(P_14号3様式!Q56="","",P_14号3様式!Q56)</f>
        <v>0.76597222222222205</v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681</v>
      </c>
      <c r="D79" s="28">
        <f>IF(P_14号3様式!E57="","",P_14号3様式!E57)</f>
        <v>710</v>
      </c>
      <c r="E79" s="28">
        <f>IF(P_14号3様式!F57="","",P_14号3様式!F57)</f>
        <v>1391</v>
      </c>
      <c r="F79" s="28">
        <f>IF(P_14号3様式!G57="","",P_14号3様式!G57)</f>
        <v>539</v>
      </c>
      <c r="G79" s="28">
        <f>IF(P_14号3様式!H57="","",P_14号3様式!H57)</f>
        <v>552</v>
      </c>
      <c r="H79" s="28">
        <f>IF(P_14号3様式!I57="","",P_14号3様式!I57)</f>
        <v>1091</v>
      </c>
      <c r="I79" s="28">
        <f>IF(P_14号3様式!J57="","",P_14号3様式!J57)</f>
        <v>142</v>
      </c>
      <c r="J79" s="28">
        <f>IF(P_14号3様式!K57="","",P_14号3様式!K57)</f>
        <v>158</v>
      </c>
      <c r="K79" s="28">
        <f>IF(P_14号3様式!L57="","",P_14号3様式!L57)</f>
        <v>300</v>
      </c>
      <c r="L79" s="29">
        <f>IF(P_14号3様式!M57="","",P_14号3様式!M57)</f>
        <v>79.148311306901604</v>
      </c>
      <c r="M79" s="49">
        <f>IF(P_14号3様式!N57="","",P_14号3様式!N57)</f>
        <v>77.746478873239397</v>
      </c>
      <c r="N79" s="50"/>
      <c r="O79" s="51"/>
      <c r="P79" s="49">
        <f>IF(P_14号3様式!O57="","",P_14号3様式!O57)</f>
        <v>78.432782171099902</v>
      </c>
      <c r="Q79" s="50"/>
      <c r="R79" s="51"/>
      <c r="S79" s="28">
        <f>IF(P_14号3様式!P57="","",P_14号3様式!P57)</f>
        <v>3</v>
      </c>
      <c r="T79" s="30">
        <f>IF(P_14号3様式!Q57="","",P_14号3様式!Q57)</f>
        <v>0.76736111111111105</v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1823</v>
      </c>
      <c r="G80" s="28">
        <f>IF(P_14号3様式!H58="","",P_14号3様式!H58)</f>
        <v>1902</v>
      </c>
      <c r="H80" s="28">
        <f>IF(P_14号3様式!I58="","",P_14号3様式!I58)</f>
        <v>3725</v>
      </c>
      <c r="I80" s="28">
        <f>IF(P_14号3様式!J58="","",P_14号3様式!J58)</f>
        <v>1581</v>
      </c>
      <c r="J80" s="28">
        <f>IF(P_14号3様式!K58="","",P_14号3様式!K58)</f>
        <v>1703</v>
      </c>
      <c r="K80" s="28">
        <f>IF(P_14号3様式!L58="","",P_14号3様式!L58)</f>
        <v>3284</v>
      </c>
      <c r="L80" s="29">
        <f>IF(P_14号3様式!M58="","",P_14号3様式!M58)</f>
        <v>53.5546415981199</v>
      </c>
      <c r="M80" s="49">
        <f>IF(P_14号3様式!N58="","",P_14号3様式!N58)</f>
        <v>52.760055478502103</v>
      </c>
      <c r="N80" s="50"/>
      <c r="O80" s="51"/>
      <c r="P80" s="49">
        <f>IF(P_14号3様式!O58="","",P_14号3様式!O58)</f>
        <v>53.145955200456598</v>
      </c>
      <c r="Q80" s="50"/>
      <c r="R80" s="51"/>
      <c r="S80" s="28">
        <f>IF(P_14号3様式!P58="","",P_14号3様式!P58)</f>
        <v>17</v>
      </c>
      <c r="T80" s="30">
        <f>IF(P_14号3様式!Q58="","",P_14号3様式!Q58)</f>
        <v>0.88958333333333295</v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1479</v>
      </c>
      <c r="G81" s="28">
        <f>IF(P_14号3様式!H59="","",P_14号3様式!H59)</f>
        <v>1437</v>
      </c>
      <c r="H81" s="28">
        <f>IF(P_14号3様式!I59="","",P_14号3様式!I59)</f>
        <v>2916</v>
      </c>
      <c r="I81" s="28">
        <f>IF(P_14号3様式!J59="","",P_14号3様式!J59)</f>
        <v>1195</v>
      </c>
      <c r="J81" s="28">
        <f>IF(P_14号3様式!K59="","",P_14号3様式!K59)</f>
        <v>1329</v>
      </c>
      <c r="K81" s="28">
        <f>IF(P_14号3様式!L59="","",P_14号3様式!L59)</f>
        <v>2524</v>
      </c>
      <c r="L81" s="29">
        <f>IF(P_14号3様式!M59="","",P_14号3様式!M59)</f>
        <v>55.310396409872901</v>
      </c>
      <c r="M81" s="49">
        <f>IF(P_14号3様式!N59="","",P_14号3様式!N59)</f>
        <v>51.952277657266798</v>
      </c>
      <c r="N81" s="50"/>
      <c r="O81" s="51"/>
      <c r="P81" s="49">
        <f>IF(P_14号3様式!O59="","",P_14号3様式!O59)</f>
        <v>53.602941176470601</v>
      </c>
      <c r="Q81" s="50"/>
      <c r="R81" s="51"/>
      <c r="S81" s="28">
        <f>IF(P_14号3様式!P59="","",P_14号3様式!P59)</f>
        <v>15</v>
      </c>
      <c r="T81" s="30">
        <f>IF(P_14号3様式!Q59="","",P_14号3様式!Q59)</f>
        <v>0.78611111111111098</v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2164</v>
      </c>
      <c r="G82" s="28">
        <f>IF(P_14号3様式!H60="","",P_14号3様式!H60)</f>
        <v>2294</v>
      </c>
      <c r="H82" s="28">
        <f>IF(P_14号3様式!I60="","",P_14号3様式!I60)</f>
        <v>4458</v>
      </c>
      <c r="I82" s="28">
        <f>IF(P_14号3様式!J60="","",P_14号3様式!J60)</f>
        <v>1948</v>
      </c>
      <c r="J82" s="28">
        <f>IF(P_14号3様式!K60="","",P_14号3様式!K60)</f>
        <v>1913</v>
      </c>
      <c r="K82" s="28">
        <f>IF(P_14号3様式!L60="","",P_14号3様式!L60)</f>
        <v>3861</v>
      </c>
      <c r="L82" s="29">
        <f>IF(P_14号3様式!M60="","",P_14号3様式!M60)</f>
        <v>52.626459143968901</v>
      </c>
      <c r="M82" s="49">
        <f>IF(P_14号3様式!N60="","",P_14号3様式!N60)</f>
        <v>54.528167340147398</v>
      </c>
      <c r="N82" s="50"/>
      <c r="O82" s="51"/>
      <c r="P82" s="49">
        <f>IF(P_14号3様式!O60="","",P_14号3様式!O60)</f>
        <v>53.588171655247002</v>
      </c>
      <c r="Q82" s="50"/>
      <c r="R82" s="51"/>
      <c r="S82" s="28">
        <f>IF(P_14号3様式!P60="","",P_14号3様式!P60)</f>
        <v>16</v>
      </c>
      <c r="T82" s="30">
        <f>IF(P_14号3様式!Q60="","",P_14号3様式!Q60)</f>
        <v>0.77430555555555602</v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1383</v>
      </c>
      <c r="G83" s="28">
        <f>IF(P_14号3様式!H61="","",P_14号3様式!H61)</f>
        <v>1329</v>
      </c>
      <c r="H83" s="28">
        <f>IF(P_14号3様式!I61="","",P_14号3様式!I61)</f>
        <v>2712</v>
      </c>
      <c r="I83" s="28">
        <f>IF(P_14号3様式!J61="","",P_14号3様式!J61)</f>
        <v>993</v>
      </c>
      <c r="J83" s="28">
        <f>IF(P_14号3様式!K61="","",P_14号3様式!K61)</f>
        <v>941</v>
      </c>
      <c r="K83" s="28">
        <f>IF(P_14号3様式!L61="","",P_14号3様式!L61)</f>
        <v>1934</v>
      </c>
      <c r="L83" s="29">
        <f>IF(P_14号3様式!M61="","",P_14号3様式!M61)</f>
        <v>58.207070707070699</v>
      </c>
      <c r="M83" s="49">
        <f>IF(P_14号3様式!N61="","",P_14号3様式!N61)</f>
        <v>58.546255506607899</v>
      </c>
      <c r="N83" s="50"/>
      <c r="O83" s="51"/>
      <c r="P83" s="49">
        <f>IF(P_14号3様式!O61="","",P_14号3様式!O61)</f>
        <v>58.372793801119201</v>
      </c>
      <c r="Q83" s="50"/>
      <c r="R83" s="51"/>
      <c r="S83" s="28">
        <f>IF(P_14号3様式!P61="","",P_14号3様式!P61)</f>
        <v>10</v>
      </c>
      <c r="T83" s="30">
        <f>IF(P_14号3様式!Q61="","",P_14号3様式!Q61)</f>
        <v>0.79374999999999996</v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1694</v>
      </c>
      <c r="G84" s="28">
        <f>IF(P_14号3様式!H62="","",P_14号3様式!H62)</f>
        <v>1586</v>
      </c>
      <c r="H84" s="28">
        <f>IF(P_14号3様式!I62="","",P_14号3様式!I62)</f>
        <v>3280</v>
      </c>
      <c r="I84" s="28">
        <f>IF(P_14号3様式!J62="","",P_14号3様式!J62)</f>
        <v>898</v>
      </c>
      <c r="J84" s="28">
        <f>IF(P_14号3様式!K62="","",P_14号3様式!K62)</f>
        <v>911</v>
      </c>
      <c r="K84" s="28">
        <f>IF(P_14号3様式!L62="","",P_14号3様式!L62)</f>
        <v>1809</v>
      </c>
      <c r="L84" s="29">
        <f>IF(P_14号3様式!M62="","",P_14号3様式!M62)</f>
        <v>65.354938271604894</v>
      </c>
      <c r="M84" s="49">
        <f>IF(P_14号3様式!N62="","",P_14号3様式!N62)</f>
        <v>63.516219463356002</v>
      </c>
      <c r="N84" s="50"/>
      <c r="O84" s="51"/>
      <c r="P84" s="49">
        <f>IF(P_14号3様式!O62="","",P_14号3様式!O62)</f>
        <v>64.452741206523896</v>
      </c>
      <c r="Q84" s="50"/>
      <c r="R84" s="51"/>
      <c r="S84" s="28">
        <f>IF(P_14号3様式!P62="","",P_14号3様式!P62)</f>
        <v>5</v>
      </c>
      <c r="T84" s="30">
        <f>IF(P_14号3様式!Q62="","",P_14号3様式!Q62)</f>
        <v>0.81388888888888899</v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2441</v>
      </c>
      <c r="D85" s="28">
        <f>IF(P_14号3様式!E63="","",P_14号3様式!E63)</f>
        <v>2515</v>
      </c>
      <c r="E85" s="28">
        <f>IF(P_14号3様式!F63="","",P_14号3様式!F63)</f>
        <v>4956</v>
      </c>
      <c r="F85" s="28">
        <f>IF(P_14号3様式!G63="","",P_14号3様式!G63)</f>
        <v>1342</v>
      </c>
      <c r="G85" s="28">
        <f>IF(P_14号3様式!H63="","",P_14号3様式!H63)</f>
        <v>1333</v>
      </c>
      <c r="H85" s="28">
        <f>IF(P_14号3様式!I63="","",P_14号3様式!I63)</f>
        <v>2675</v>
      </c>
      <c r="I85" s="28">
        <f>IF(P_14号3様式!J63="","",P_14号3様式!J63)</f>
        <v>1099</v>
      </c>
      <c r="J85" s="28">
        <f>IF(P_14号3様式!K63="","",P_14号3様式!K63)</f>
        <v>1182</v>
      </c>
      <c r="K85" s="28">
        <f>IF(P_14号3様式!L63="","",P_14号3様式!L63)</f>
        <v>2281</v>
      </c>
      <c r="L85" s="29">
        <f>IF(P_14号3様式!M63="","",P_14号3様式!M63)</f>
        <v>54.977468250716903</v>
      </c>
      <c r="M85" s="49">
        <f>IF(P_14号3様式!N63="","",P_14号3様式!N63)</f>
        <v>53.001988071570601</v>
      </c>
      <c r="N85" s="50"/>
      <c r="O85" s="51"/>
      <c r="P85" s="49">
        <f>IF(P_14号3様式!O63="","",P_14号3様式!O63)</f>
        <v>53.974979822437497</v>
      </c>
      <c r="Q85" s="50"/>
      <c r="R85" s="51"/>
      <c r="S85" s="28">
        <f>IF(P_14号3様式!P63="","",P_14号3様式!P63)</f>
        <v>14</v>
      </c>
      <c r="T85" s="30">
        <f>IF(P_14号3様式!Q63="","",P_14号3様式!Q63)</f>
        <v>0.78263888888888899</v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2309</v>
      </c>
      <c r="D86" s="28">
        <f>IF(P_14号3様式!E64="","",P_14号3様式!E64)</f>
        <v>2203</v>
      </c>
      <c r="E86" s="28">
        <f>IF(P_14号3様式!F64="","",P_14号3様式!F64)</f>
        <v>4512</v>
      </c>
      <c r="F86" s="28">
        <f>IF(P_14号3様式!G64="","",P_14号3様式!G64)</f>
        <v>1198</v>
      </c>
      <c r="G86" s="28">
        <f>IF(P_14号3様式!H64="","",P_14号3様式!H64)</f>
        <v>1077</v>
      </c>
      <c r="H86" s="28">
        <f>IF(P_14号3様式!I64="","",P_14号3様式!I64)</f>
        <v>2275</v>
      </c>
      <c r="I86" s="28">
        <f>IF(P_14号3様式!J64="","",P_14号3様式!J64)</f>
        <v>1111</v>
      </c>
      <c r="J86" s="28">
        <f>IF(P_14号3様式!K64="","",P_14号3様式!K64)</f>
        <v>1126</v>
      </c>
      <c r="K86" s="28">
        <f>IF(P_14号3様式!L64="","",P_14号3様式!L64)</f>
        <v>2237</v>
      </c>
      <c r="L86" s="29">
        <f>IF(P_14号3様式!M64="","",P_14号3様式!M64)</f>
        <v>51.883932438285001</v>
      </c>
      <c r="M86" s="49">
        <f>IF(P_14号3様式!N64="","",P_14号3様式!N64)</f>
        <v>48.887880163413499</v>
      </c>
      <c r="N86" s="50"/>
      <c r="O86" s="51"/>
      <c r="P86" s="49">
        <f>IF(P_14号3様式!O64="","",P_14号3様式!O64)</f>
        <v>50.421099290780099</v>
      </c>
      <c r="Q86" s="50"/>
      <c r="R86" s="51"/>
      <c r="S86" s="28">
        <f>IF(P_14号3様式!P64="","",P_14号3様式!P64)</f>
        <v>24</v>
      </c>
      <c r="T86" s="30">
        <f>IF(P_14号3様式!Q64="","",P_14号3様式!Q64)</f>
        <v>0.78541666666666698</v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1192</v>
      </c>
      <c r="G87" s="28">
        <f>IF(P_14号3様式!H65="","",P_14号3様式!H65)</f>
        <v>1158</v>
      </c>
      <c r="H87" s="28">
        <f>IF(P_14号3様式!I65="","",P_14号3様式!I65)</f>
        <v>2350</v>
      </c>
      <c r="I87" s="28">
        <f>IF(P_14号3様式!J65="","",P_14号3様式!J65)</f>
        <v>824</v>
      </c>
      <c r="J87" s="28">
        <f>IF(P_14号3様式!K65="","",P_14号3様式!K65)</f>
        <v>944</v>
      </c>
      <c r="K87" s="28">
        <f>IF(P_14号3様式!L65="","",P_14号3様式!L65)</f>
        <v>1768</v>
      </c>
      <c r="L87" s="29">
        <f>IF(P_14号3様式!M65="","",P_14号3様式!M65)</f>
        <v>59.126984126984098</v>
      </c>
      <c r="M87" s="49">
        <f>IF(P_14号3様式!N65="","",P_14号3様式!N65)</f>
        <v>55.090390104662198</v>
      </c>
      <c r="N87" s="50"/>
      <c r="O87" s="51"/>
      <c r="P87" s="49">
        <f>IF(P_14号3様式!O65="","",P_14号3様式!O65)</f>
        <v>57.066537153958201</v>
      </c>
      <c r="Q87" s="50"/>
      <c r="R87" s="51"/>
      <c r="S87" s="28">
        <f>IF(P_14号3様式!P65="","",P_14号3様式!P65)</f>
        <v>12</v>
      </c>
      <c r="T87" s="30">
        <f>IF(P_14号3様式!Q65="","",P_14号3様式!Q65)</f>
        <v>0.80833333333333302</v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23190</v>
      </c>
      <c r="D88" s="28">
        <f>IF(P_14号3様式!E66="","",P_14号3様式!E66)</f>
        <v>23484</v>
      </c>
      <c r="E88" s="28">
        <f>IF(P_14号3様式!F66="","",P_14号3様式!F66)</f>
        <v>46674</v>
      </c>
      <c r="F88" s="28">
        <f>IF(P_14号3様式!G66="","",P_14号3様式!G66)</f>
        <v>13205</v>
      </c>
      <c r="G88" s="28">
        <f>IF(P_14号3様式!H66="","",P_14号3様式!H66)</f>
        <v>13061</v>
      </c>
      <c r="H88" s="28">
        <f>IF(P_14号3様式!I66="","",P_14号3様式!I66)</f>
        <v>26266</v>
      </c>
      <c r="I88" s="28">
        <f>IF(P_14号3様式!J66="","",P_14号3様式!J66)</f>
        <v>9985</v>
      </c>
      <c r="J88" s="28">
        <f>IF(P_14号3様式!K66="","",P_14号3様式!K66)</f>
        <v>10423</v>
      </c>
      <c r="K88" s="28">
        <f>IF(P_14号3様式!L66="","",P_14号3様式!L66)</f>
        <v>20408</v>
      </c>
      <c r="L88" s="29">
        <f>IF(P_14号3様式!M66="","",P_14号3様式!M66)</f>
        <v>56.9426476929711</v>
      </c>
      <c r="M88" s="49">
        <f>IF(P_14号3様式!N66="","",P_14号3様式!N66)</f>
        <v>55.616590018736197</v>
      </c>
      <c r="N88" s="50"/>
      <c r="O88" s="51"/>
      <c r="P88" s="49">
        <f>IF(P_14号3様式!O66="","",P_14号3様式!O66)</f>
        <v>56.275442430475202</v>
      </c>
      <c r="Q88" s="50"/>
      <c r="R88" s="51"/>
      <c r="S88" s="28" t="str">
        <f>IF(P_14号3様式!P66="","",P_14号3様式!P66)</f>
        <v/>
      </c>
      <c r="T88" s="30">
        <f>IF(P_14号3様式!Q66="","",P_14号3様式!Q66)</f>
        <v>0.88958333333333295</v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493365</v>
      </c>
      <c r="D111" s="25">
        <f>IF(P_14号3様式!V45="","",P_14号3様式!V45)</f>
        <v>566191</v>
      </c>
      <c r="E111" s="25">
        <f>IF(P_14号3様式!W45="","",P_14号3様式!W45)</f>
        <v>1059556</v>
      </c>
      <c r="F111" s="25">
        <f>IF(P_14号3様式!X45="","",P_14号3様式!X45)</f>
        <v>213247</v>
      </c>
      <c r="G111" s="25">
        <f>IF(P_14号3様式!Y45="","",P_14号3様式!Y45)</f>
        <v>242090</v>
      </c>
      <c r="H111" s="25">
        <f>IF(P_14号3様式!Z45="","",P_14号3様式!Z45)</f>
        <v>455337</v>
      </c>
      <c r="I111" s="25">
        <f>IF(P_14号3様式!AA45="","",P_14号3様式!AA45)</f>
        <v>280118</v>
      </c>
      <c r="J111" s="25">
        <f>IF(P_14号3様式!AB45="","",P_14号3様式!AB45)</f>
        <v>324101</v>
      </c>
      <c r="K111" s="25">
        <f>IF(P_14号3様式!AC45="","",P_14号3様式!AC45)</f>
        <v>604219</v>
      </c>
      <c r="L111" s="26">
        <f>IF(P_14号3様式!AD45="","",P_14号3様式!AD45)</f>
        <v>43.222968795921901</v>
      </c>
      <c r="M111" s="49">
        <f>IF(P_14号3様式!AE45="","",P_14号3様式!AE45)</f>
        <v>42.757655985347697</v>
      </c>
      <c r="N111" s="50"/>
      <c r="O111" s="51"/>
      <c r="P111" s="49">
        <f>IF(P_14号3様式!AF45="","",P_14号3様式!AF45)</f>
        <v>42.974321319496099</v>
      </c>
      <c r="Q111" s="50"/>
      <c r="R111" s="51"/>
      <c r="S111" s="25"/>
      <c r="T111" s="35">
        <f>IF(P_14号3様式!AG45="","",P_14号3様式!AG45)</f>
        <v>0.92500000000000004</v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221825</v>
      </c>
      <c r="E2">
        <v>265545</v>
      </c>
      <c r="F2">
        <v>487370</v>
      </c>
      <c r="G2">
        <v>82319</v>
      </c>
      <c r="H2">
        <v>99214</v>
      </c>
      <c r="I2">
        <v>181533</v>
      </c>
      <c r="J2">
        <v>139506</v>
      </c>
      <c r="K2">
        <v>166331</v>
      </c>
      <c r="L2">
        <v>305837</v>
      </c>
      <c r="M2">
        <v>37.109883917502501</v>
      </c>
      <c r="N2">
        <v>37.362405618633403</v>
      </c>
      <c r="O2">
        <v>37.247471120503903</v>
      </c>
      <c r="P2">
        <v>35</v>
      </c>
      <c r="Q2" s="21">
        <v>0.92500000000000004</v>
      </c>
      <c r="R2">
        <v>37.78598911201</v>
      </c>
      <c r="S2">
        <v>37.974536907284303</v>
      </c>
      <c r="T2">
        <v>37.888834307308798</v>
      </c>
      <c r="U2">
        <v>493365</v>
      </c>
      <c r="V2">
        <v>566191</v>
      </c>
      <c r="W2">
        <v>1059556</v>
      </c>
      <c r="X2">
        <v>213247</v>
      </c>
      <c r="Y2">
        <v>242090</v>
      </c>
      <c r="Z2">
        <v>455337</v>
      </c>
      <c r="AA2">
        <v>280118</v>
      </c>
      <c r="AB2">
        <v>324101</v>
      </c>
      <c r="AC2">
        <v>604219</v>
      </c>
      <c r="AD2">
        <v>43.222968795921901</v>
      </c>
      <c r="AE2">
        <v>42.757655985347697</v>
      </c>
      <c r="AF2">
        <v>42.974321319496099</v>
      </c>
      <c r="AG2" s="21">
        <v>0.92500000000000004</v>
      </c>
      <c r="AH2">
        <v>44.645941451703401</v>
      </c>
      <c r="AI2">
        <v>44.155222555376497</v>
      </c>
      <c r="AJ2">
        <v>44.382462922821396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105</v>
      </c>
      <c r="H3">
        <v>95</v>
      </c>
      <c r="I3">
        <v>200</v>
      </c>
      <c r="J3">
        <v>17</v>
      </c>
      <c r="K3">
        <v>32</v>
      </c>
      <c r="L3">
        <v>49</v>
      </c>
      <c r="M3">
        <v>86.065573770491795</v>
      </c>
      <c r="N3">
        <v>74.803149606299201</v>
      </c>
      <c r="O3">
        <v>80.321285140562296</v>
      </c>
      <c r="P3">
        <v>2</v>
      </c>
      <c r="Q3" s="21">
        <v>0.73194444444444395</v>
      </c>
      <c r="R3">
        <v>87.096774193548399</v>
      </c>
      <c r="S3">
        <v>81.159420289855106</v>
      </c>
      <c r="T3">
        <v>83.969465648855007</v>
      </c>
      <c r="U3">
        <v>493365</v>
      </c>
      <c r="V3">
        <v>566191</v>
      </c>
      <c r="W3">
        <v>1059556</v>
      </c>
      <c r="X3">
        <v>213247</v>
      </c>
      <c r="Y3">
        <v>242090</v>
      </c>
      <c r="Z3">
        <v>455337</v>
      </c>
      <c r="AA3">
        <v>280118</v>
      </c>
      <c r="AB3">
        <v>324101</v>
      </c>
      <c r="AC3">
        <v>604219</v>
      </c>
      <c r="AD3">
        <v>43.222968795921901</v>
      </c>
      <c r="AE3">
        <v>42.757655985347697</v>
      </c>
      <c r="AF3">
        <v>42.974321319496099</v>
      </c>
      <c r="AG3" s="21">
        <v>0.92500000000000004</v>
      </c>
      <c r="AH3">
        <v>44.645941451703401</v>
      </c>
      <c r="AI3">
        <v>44.155222555376497</v>
      </c>
      <c r="AJ3">
        <v>44.382462922821396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204</v>
      </c>
      <c r="H4">
        <v>174</v>
      </c>
      <c r="I4">
        <v>378</v>
      </c>
      <c r="J4">
        <v>44</v>
      </c>
      <c r="K4">
        <v>43</v>
      </c>
      <c r="L4">
        <v>87</v>
      </c>
      <c r="M4">
        <v>82.258064516128997</v>
      </c>
      <c r="N4">
        <v>80.184331797235004</v>
      </c>
      <c r="O4">
        <v>81.290322580645196</v>
      </c>
      <c r="P4">
        <v>1</v>
      </c>
      <c r="Q4" s="21">
        <v>0.72916666666666696</v>
      </c>
      <c r="R4">
        <v>78.438661710037195</v>
      </c>
      <c r="S4">
        <v>77.911646586345398</v>
      </c>
      <c r="T4">
        <v>78.185328185328203</v>
      </c>
      <c r="U4">
        <v>493365</v>
      </c>
      <c r="V4">
        <v>566191</v>
      </c>
      <c r="W4">
        <v>1059556</v>
      </c>
      <c r="X4">
        <v>213247</v>
      </c>
      <c r="Y4">
        <v>242090</v>
      </c>
      <c r="Z4">
        <v>455337</v>
      </c>
      <c r="AA4">
        <v>280118</v>
      </c>
      <c r="AB4">
        <v>324101</v>
      </c>
      <c r="AC4">
        <v>604219</v>
      </c>
      <c r="AD4">
        <v>43.222968795921901</v>
      </c>
      <c r="AE4">
        <v>42.757655985347697</v>
      </c>
      <c r="AF4">
        <v>42.974321319496099</v>
      </c>
      <c r="AG4" s="21">
        <v>0.92500000000000004</v>
      </c>
      <c r="AH4">
        <v>44.645941451703401</v>
      </c>
      <c r="AI4">
        <v>44.155222555376497</v>
      </c>
      <c r="AJ4">
        <v>44.382462922821396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D5">
        <v>222195</v>
      </c>
      <c r="E5">
        <v>265889</v>
      </c>
      <c r="F5">
        <v>488084</v>
      </c>
      <c r="G5">
        <v>82628</v>
      </c>
      <c r="H5">
        <v>99483</v>
      </c>
      <c r="I5">
        <v>182111</v>
      </c>
      <c r="J5">
        <v>139567</v>
      </c>
      <c r="K5">
        <v>166406</v>
      </c>
      <c r="L5">
        <v>305973</v>
      </c>
      <c r="M5">
        <v>37.187155426539803</v>
      </c>
      <c r="N5">
        <v>37.415237185442002</v>
      </c>
      <c r="O5">
        <v>37.3114054138222</v>
      </c>
      <c r="Q5" s="21">
        <v>0.92500000000000004</v>
      </c>
      <c r="R5">
        <v>37.862313163914401</v>
      </c>
      <c r="S5">
        <v>38.033881861263502</v>
      </c>
      <c r="T5">
        <v>37.955883520119798</v>
      </c>
      <c r="U5">
        <v>493365</v>
      </c>
      <c r="V5">
        <v>566191</v>
      </c>
      <c r="W5">
        <v>1059556</v>
      </c>
      <c r="X5">
        <v>213247</v>
      </c>
      <c r="Y5">
        <v>242090</v>
      </c>
      <c r="Z5">
        <v>455337</v>
      </c>
      <c r="AA5">
        <v>280118</v>
      </c>
      <c r="AB5">
        <v>324101</v>
      </c>
      <c r="AC5">
        <v>604219</v>
      </c>
      <c r="AD5">
        <v>43.222968795921901</v>
      </c>
      <c r="AE5">
        <v>42.757655985347697</v>
      </c>
      <c r="AF5">
        <v>42.974321319496099</v>
      </c>
      <c r="AG5" s="21">
        <v>0.92500000000000004</v>
      </c>
      <c r="AH5">
        <v>44.645941451703401</v>
      </c>
      <c r="AI5">
        <v>44.155222555376497</v>
      </c>
      <c r="AJ5">
        <v>44.382462922821396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D6">
        <v>37541</v>
      </c>
      <c r="E6">
        <v>42133</v>
      </c>
      <c r="F6">
        <v>79674</v>
      </c>
      <c r="G6">
        <v>15006</v>
      </c>
      <c r="H6">
        <v>16611</v>
      </c>
      <c r="I6">
        <v>31617</v>
      </c>
      <c r="J6">
        <v>22535</v>
      </c>
      <c r="K6">
        <v>25522</v>
      </c>
      <c r="L6">
        <v>48057</v>
      </c>
      <c r="M6">
        <v>39.972296955328801</v>
      </c>
      <c r="N6">
        <v>39.425153680013302</v>
      </c>
      <c r="O6">
        <v>39.682958054070298</v>
      </c>
      <c r="P6">
        <v>33</v>
      </c>
      <c r="Q6" s="21">
        <v>0.85624999999999996</v>
      </c>
      <c r="R6">
        <v>45.788504912762797</v>
      </c>
      <c r="S6">
        <v>45.323014032106201</v>
      </c>
      <c r="T6">
        <v>45.541672755614002</v>
      </c>
      <c r="U6">
        <v>493365</v>
      </c>
      <c r="V6">
        <v>566191</v>
      </c>
      <c r="W6">
        <v>1059556</v>
      </c>
      <c r="X6">
        <v>213247</v>
      </c>
      <c r="Y6">
        <v>242090</v>
      </c>
      <c r="Z6">
        <v>455337</v>
      </c>
      <c r="AA6">
        <v>280118</v>
      </c>
      <c r="AB6">
        <v>324101</v>
      </c>
      <c r="AC6">
        <v>604219</v>
      </c>
      <c r="AD6">
        <v>43.222968795921901</v>
      </c>
      <c r="AE6">
        <v>42.757655985347697</v>
      </c>
      <c r="AF6">
        <v>42.974321319496099</v>
      </c>
      <c r="AG6" s="21">
        <v>0.92500000000000004</v>
      </c>
      <c r="AH6">
        <v>44.645941451703401</v>
      </c>
      <c r="AI6">
        <v>44.155222555376497</v>
      </c>
      <c r="AJ6">
        <v>44.382462922821396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D7">
        <v>5481</v>
      </c>
      <c r="E7">
        <v>6153</v>
      </c>
      <c r="F7">
        <v>11634</v>
      </c>
      <c r="G7">
        <v>3379</v>
      </c>
      <c r="H7">
        <v>3773</v>
      </c>
      <c r="I7">
        <v>7152</v>
      </c>
      <c r="J7">
        <v>2102</v>
      </c>
      <c r="K7">
        <v>2380</v>
      </c>
      <c r="L7">
        <v>4482</v>
      </c>
      <c r="M7">
        <v>61.649334063127199</v>
      </c>
      <c r="N7">
        <v>61.3196814562002</v>
      </c>
      <c r="O7">
        <v>61.474987106756103</v>
      </c>
      <c r="P7">
        <v>6</v>
      </c>
      <c r="Q7" s="21">
        <v>0.844444444444444</v>
      </c>
      <c r="R7">
        <v>57.648844661831703</v>
      </c>
      <c r="S7">
        <v>57.583284628872001</v>
      </c>
      <c r="T7">
        <v>57.613716433101096</v>
      </c>
      <c r="U7">
        <v>493365</v>
      </c>
      <c r="V7">
        <v>566191</v>
      </c>
      <c r="W7">
        <v>1059556</v>
      </c>
      <c r="X7">
        <v>213247</v>
      </c>
      <c r="Y7">
        <v>242090</v>
      </c>
      <c r="Z7">
        <v>455337</v>
      </c>
      <c r="AA7">
        <v>280118</v>
      </c>
      <c r="AB7">
        <v>324101</v>
      </c>
      <c r="AC7">
        <v>604219</v>
      </c>
      <c r="AD7">
        <v>43.222968795921901</v>
      </c>
      <c r="AE7">
        <v>42.757655985347697</v>
      </c>
      <c r="AF7">
        <v>42.974321319496099</v>
      </c>
      <c r="AG7" s="21">
        <v>0.92500000000000004</v>
      </c>
      <c r="AH7">
        <v>44.645941451703401</v>
      </c>
      <c r="AI7">
        <v>44.155222555376497</v>
      </c>
      <c r="AJ7">
        <v>44.382462922821396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D8">
        <v>43022</v>
      </c>
      <c r="E8">
        <v>48286</v>
      </c>
      <c r="F8">
        <v>91308</v>
      </c>
      <c r="G8">
        <v>18385</v>
      </c>
      <c r="H8">
        <v>20384</v>
      </c>
      <c r="I8">
        <v>38769</v>
      </c>
      <c r="J8">
        <v>24637</v>
      </c>
      <c r="K8">
        <v>27902</v>
      </c>
      <c r="L8">
        <v>52539</v>
      </c>
      <c r="M8">
        <v>42.733950072056203</v>
      </c>
      <c r="N8">
        <v>42.2151348216874</v>
      </c>
      <c r="O8">
        <v>42.459587330792502</v>
      </c>
      <c r="Q8" s="21">
        <v>0.85624999999999996</v>
      </c>
      <c r="R8">
        <v>47.368657588422998</v>
      </c>
      <c r="S8">
        <v>46.988310476908701</v>
      </c>
      <c r="T8">
        <v>47.166689500363603</v>
      </c>
      <c r="U8">
        <v>493365</v>
      </c>
      <c r="V8">
        <v>566191</v>
      </c>
      <c r="W8">
        <v>1059556</v>
      </c>
      <c r="X8">
        <v>213247</v>
      </c>
      <c r="Y8">
        <v>242090</v>
      </c>
      <c r="Z8">
        <v>455337</v>
      </c>
      <c r="AA8">
        <v>280118</v>
      </c>
      <c r="AB8">
        <v>324101</v>
      </c>
      <c r="AC8">
        <v>604219</v>
      </c>
      <c r="AD8">
        <v>43.222968795921901</v>
      </c>
      <c r="AE8">
        <v>42.757655985347697</v>
      </c>
      <c r="AF8">
        <v>42.974321319496099</v>
      </c>
      <c r="AG8" s="21">
        <v>0.92500000000000004</v>
      </c>
      <c r="AH8">
        <v>44.645941451703401</v>
      </c>
      <c r="AI8">
        <v>44.155222555376497</v>
      </c>
      <c r="AJ8">
        <v>44.382462922821396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D9">
        <v>7575</v>
      </c>
      <c r="E9">
        <v>8960</v>
      </c>
      <c r="F9">
        <v>16535</v>
      </c>
      <c r="G9">
        <v>3717</v>
      </c>
      <c r="H9">
        <v>4618</v>
      </c>
      <c r="I9">
        <v>8335</v>
      </c>
      <c r="J9">
        <v>3858</v>
      </c>
      <c r="K9">
        <v>4342</v>
      </c>
      <c r="L9">
        <v>8200</v>
      </c>
      <c r="M9">
        <v>49.069306930693102</v>
      </c>
      <c r="N9">
        <v>51.540178571428598</v>
      </c>
      <c r="O9">
        <v>50.408224977320799</v>
      </c>
      <c r="P9">
        <v>25</v>
      </c>
      <c r="Q9" s="21">
        <v>0.82222222222222197</v>
      </c>
      <c r="U9">
        <v>493365</v>
      </c>
      <c r="V9">
        <v>566191</v>
      </c>
      <c r="W9">
        <v>1059556</v>
      </c>
      <c r="X9">
        <v>213247</v>
      </c>
      <c r="Y9">
        <v>242090</v>
      </c>
      <c r="Z9">
        <v>455337</v>
      </c>
      <c r="AA9">
        <v>280118</v>
      </c>
      <c r="AB9">
        <v>324101</v>
      </c>
      <c r="AC9">
        <v>604219</v>
      </c>
      <c r="AD9">
        <v>43.222968795921901</v>
      </c>
      <c r="AE9">
        <v>42.757655985347697</v>
      </c>
      <c r="AF9">
        <v>42.974321319496099</v>
      </c>
      <c r="AG9" s="21">
        <v>0.92500000000000004</v>
      </c>
      <c r="AH9">
        <v>44.645941451703401</v>
      </c>
      <c r="AI9">
        <v>44.155222555376497</v>
      </c>
      <c r="AJ9">
        <v>44.382462922821396</v>
      </c>
      <c r="AK9" t="s">
        <v>61</v>
      </c>
    </row>
    <row r="10" spans="1:39" x14ac:dyDescent="0.15">
      <c r="A10">
        <v>1</v>
      </c>
      <c r="B10">
        <v>9</v>
      </c>
      <c r="C10" t="s">
        <v>69</v>
      </c>
      <c r="D10">
        <v>7575</v>
      </c>
      <c r="E10">
        <v>8960</v>
      </c>
      <c r="F10">
        <v>16535</v>
      </c>
      <c r="G10">
        <v>3717</v>
      </c>
      <c r="H10">
        <v>4618</v>
      </c>
      <c r="I10">
        <v>8335</v>
      </c>
      <c r="J10">
        <v>3858</v>
      </c>
      <c r="K10">
        <v>4342</v>
      </c>
      <c r="L10">
        <v>8200</v>
      </c>
      <c r="M10">
        <v>49.069306930693102</v>
      </c>
      <c r="N10">
        <v>51.540178571428598</v>
      </c>
      <c r="O10">
        <v>50.408224977320799</v>
      </c>
      <c r="Q10" s="21">
        <v>0.82222222222222197</v>
      </c>
      <c r="U10">
        <v>493365</v>
      </c>
      <c r="V10">
        <v>566191</v>
      </c>
      <c r="W10">
        <v>1059556</v>
      </c>
      <c r="X10">
        <v>213247</v>
      </c>
      <c r="Y10">
        <v>242090</v>
      </c>
      <c r="Z10">
        <v>455337</v>
      </c>
      <c r="AA10">
        <v>280118</v>
      </c>
      <c r="AB10">
        <v>324101</v>
      </c>
      <c r="AC10">
        <v>604219</v>
      </c>
      <c r="AD10">
        <v>43.222968795921901</v>
      </c>
      <c r="AE10">
        <v>42.757655985347697</v>
      </c>
      <c r="AF10">
        <v>42.974321319496099</v>
      </c>
      <c r="AG10" s="21">
        <v>0.92500000000000004</v>
      </c>
      <c r="AH10">
        <v>44.645941451703401</v>
      </c>
      <c r="AI10">
        <v>44.155222555376497</v>
      </c>
      <c r="AJ10">
        <v>44.382462922821396</v>
      </c>
      <c r="AK10" t="s">
        <v>61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493365</v>
      </c>
      <c r="V11">
        <v>566191</v>
      </c>
      <c r="W11">
        <v>1059556</v>
      </c>
      <c r="X11">
        <v>213247</v>
      </c>
      <c r="Y11">
        <v>242090</v>
      </c>
      <c r="Z11">
        <v>455337</v>
      </c>
      <c r="AA11">
        <v>280118</v>
      </c>
      <c r="AB11">
        <v>324101</v>
      </c>
      <c r="AC11">
        <v>604219</v>
      </c>
      <c r="AD11">
        <v>43.222968795921901</v>
      </c>
      <c r="AE11">
        <v>42.757655985347697</v>
      </c>
      <c r="AF11">
        <v>42.974321319496099</v>
      </c>
      <c r="AG11" s="21">
        <v>0.92500000000000004</v>
      </c>
      <c r="AH11">
        <v>44.645941451703401</v>
      </c>
      <c r="AI11">
        <v>44.155222555376497</v>
      </c>
      <c r="AJ11">
        <v>44.382462922821396</v>
      </c>
      <c r="AK11" t="s">
        <v>61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493365</v>
      </c>
      <c r="V12">
        <v>566191</v>
      </c>
      <c r="W12">
        <v>1059556</v>
      </c>
      <c r="X12">
        <v>213247</v>
      </c>
      <c r="Y12">
        <v>242090</v>
      </c>
      <c r="Z12">
        <v>455337</v>
      </c>
      <c r="AA12">
        <v>280118</v>
      </c>
      <c r="AB12">
        <v>324101</v>
      </c>
      <c r="AC12">
        <v>604219</v>
      </c>
      <c r="AD12">
        <v>43.222968795921901</v>
      </c>
      <c r="AE12">
        <v>42.757655985347697</v>
      </c>
      <c r="AF12">
        <v>42.974321319496099</v>
      </c>
      <c r="AG12" s="21">
        <v>0.92500000000000004</v>
      </c>
      <c r="AH12">
        <v>44.645941451703401</v>
      </c>
      <c r="AI12">
        <v>44.155222555376497</v>
      </c>
      <c r="AJ12">
        <v>44.382462922821396</v>
      </c>
      <c r="AK12" t="s">
        <v>61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493365</v>
      </c>
      <c r="V13">
        <v>566191</v>
      </c>
      <c r="W13">
        <v>1059556</v>
      </c>
      <c r="X13">
        <v>213247</v>
      </c>
      <c r="Y13">
        <v>242090</v>
      </c>
      <c r="Z13">
        <v>455337</v>
      </c>
      <c r="AA13">
        <v>280118</v>
      </c>
      <c r="AB13">
        <v>324101</v>
      </c>
      <c r="AC13">
        <v>604219</v>
      </c>
      <c r="AD13">
        <v>43.222968795921901</v>
      </c>
      <c r="AE13">
        <v>42.757655985347697</v>
      </c>
      <c r="AF13">
        <v>42.974321319496099</v>
      </c>
      <c r="AG13" s="21">
        <v>0.92500000000000004</v>
      </c>
      <c r="AH13">
        <v>44.645941451703401</v>
      </c>
      <c r="AI13">
        <v>44.155222555376497</v>
      </c>
      <c r="AJ13">
        <v>44.382462922821396</v>
      </c>
      <c r="AK13" t="s">
        <v>61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22665</v>
      </c>
      <c r="F14">
        <v>42603</v>
      </c>
      <c r="G14">
        <v>10118</v>
      </c>
      <c r="H14">
        <v>11656</v>
      </c>
      <c r="I14">
        <v>21774</v>
      </c>
      <c r="J14">
        <v>9820</v>
      </c>
      <c r="K14">
        <v>11009</v>
      </c>
      <c r="L14">
        <v>20829</v>
      </c>
      <c r="M14">
        <v>50.747316681713301</v>
      </c>
      <c r="N14">
        <v>51.427310831678803</v>
      </c>
      <c r="O14">
        <v>51.109076825575698</v>
      </c>
      <c r="P14">
        <v>23</v>
      </c>
      <c r="Q14" s="21">
        <v>0.84583333333333299</v>
      </c>
      <c r="R14">
        <v>56.185183347392403</v>
      </c>
      <c r="S14">
        <v>56.286083584661803</v>
      </c>
      <c r="T14">
        <v>56.239190092936397</v>
      </c>
      <c r="U14">
        <v>493365</v>
      </c>
      <c r="V14">
        <v>566191</v>
      </c>
      <c r="W14">
        <v>1059556</v>
      </c>
      <c r="X14">
        <v>213247</v>
      </c>
      <c r="Y14">
        <v>242090</v>
      </c>
      <c r="Z14">
        <v>455337</v>
      </c>
      <c r="AA14">
        <v>280118</v>
      </c>
      <c r="AB14">
        <v>324101</v>
      </c>
      <c r="AC14">
        <v>604219</v>
      </c>
      <c r="AD14">
        <v>43.222968795921901</v>
      </c>
      <c r="AE14">
        <v>42.757655985347697</v>
      </c>
      <c r="AF14">
        <v>42.974321319496099</v>
      </c>
      <c r="AG14" s="21">
        <v>0.92500000000000004</v>
      </c>
      <c r="AH14">
        <v>44.645941451703401</v>
      </c>
      <c r="AI14">
        <v>44.155222555376497</v>
      </c>
      <c r="AJ14">
        <v>44.382462922821396</v>
      </c>
      <c r="AK14" t="s">
        <v>61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22665</v>
      </c>
      <c r="F15">
        <v>42603</v>
      </c>
      <c r="G15">
        <v>10118</v>
      </c>
      <c r="H15">
        <v>11656</v>
      </c>
      <c r="I15">
        <v>21774</v>
      </c>
      <c r="J15">
        <v>9820</v>
      </c>
      <c r="K15">
        <v>11009</v>
      </c>
      <c r="L15">
        <v>20829</v>
      </c>
      <c r="M15">
        <v>50.747316681713301</v>
      </c>
      <c r="N15">
        <v>51.427310831678803</v>
      </c>
      <c r="O15">
        <v>51.109076825575698</v>
      </c>
      <c r="Q15" s="21">
        <v>0.84583333333333299</v>
      </c>
      <c r="R15">
        <v>56.185183347392403</v>
      </c>
      <c r="S15">
        <v>56.286083584661803</v>
      </c>
      <c r="T15">
        <v>56.239190092936397</v>
      </c>
      <c r="U15">
        <v>493365</v>
      </c>
      <c r="V15">
        <v>566191</v>
      </c>
      <c r="W15">
        <v>1059556</v>
      </c>
      <c r="X15">
        <v>213247</v>
      </c>
      <c r="Y15">
        <v>242090</v>
      </c>
      <c r="Z15">
        <v>455337</v>
      </c>
      <c r="AA15">
        <v>280118</v>
      </c>
      <c r="AB15">
        <v>324101</v>
      </c>
      <c r="AC15">
        <v>604219</v>
      </c>
      <c r="AD15">
        <v>43.222968795921901</v>
      </c>
      <c r="AE15">
        <v>42.757655985347697</v>
      </c>
      <c r="AF15">
        <v>42.974321319496099</v>
      </c>
      <c r="AG15" s="21">
        <v>0.92500000000000004</v>
      </c>
      <c r="AH15">
        <v>44.645941451703401</v>
      </c>
      <c r="AI15">
        <v>44.155222555376497</v>
      </c>
      <c r="AJ15">
        <v>44.382462922821396</v>
      </c>
      <c r="AK15" t="s">
        <v>61</v>
      </c>
    </row>
    <row r="16" spans="1:39" x14ac:dyDescent="0.15">
      <c r="A16">
        <v>1</v>
      </c>
      <c r="B16">
        <v>15</v>
      </c>
      <c r="C16" t="s">
        <v>75</v>
      </c>
      <c r="D16">
        <v>14808</v>
      </c>
      <c r="E16">
        <v>17335</v>
      </c>
      <c r="F16">
        <v>32143</v>
      </c>
      <c r="G16">
        <v>7794</v>
      </c>
      <c r="H16">
        <v>9198</v>
      </c>
      <c r="I16">
        <v>16992</v>
      </c>
      <c r="J16">
        <v>7014</v>
      </c>
      <c r="K16">
        <v>8137</v>
      </c>
      <c r="L16">
        <v>15151</v>
      </c>
      <c r="M16">
        <v>52.633711507293398</v>
      </c>
      <c r="N16">
        <v>53.060282665128398</v>
      </c>
      <c r="O16">
        <v>52.8637650499331</v>
      </c>
      <c r="P16">
        <v>19</v>
      </c>
      <c r="Q16" s="21">
        <v>0.80833333333333302</v>
      </c>
      <c r="R16">
        <v>56.073627501282701</v>
      </c>
      <c r="S16">
        <v>55.914210271056703</v>
      </c>
      <c r="T16">
        <v>55.986998155143603</v>
      </c>
      <c r="U16">
        <v>493365</v>
      </c>
      <c r="V16">
        <v>566191</v>
      </c>
      <c r="W16">
        <v>1059556</v>
      </c>
      <c r="X16">
        <v>213247</v>
      </c>
      <c r="Y16">
        <v>242090</v>
      </c>
      <c r="Z16">
        <v>455337</v>
      </c>
      <c r="AA16">
        <v>280118</v>
      </c>
      <c r="AB16">
        <v>324101</v>
      </c>
      <c r="AC16">
        <v>604219</v>
      </c>
      <c r="AD16">
        <v>43.222968795921901</v>
      </c>
      <c r="AE16">
        <v>42.757655985347697</v>
      </c>
      <c r="AF16">
        <v>42.974321319496099</v>
      </c>
      <c r="AG16" s="21">
        <v>0.92500000000000004</v>
      </c>
      <c r="AH16">
        <v>44.645941451703401</v>
      </c>
      <c r="AI16">
        <v>44.155222555376497</v>
      </c>
      <c r="AJ16">
        <v>44.382462922821396</v>
      </c>
      <c r="AK16" t="s">
        <v>61</v>
      </c>
    </row>
    <row r="17" spans="1:37" x14ac:dyDescent="0.15">
      <c r="A17">
        <v>1</v>
      </c>
      <c r="B17">
        <v>16</v>
      </c>
      <c r="C17" t="s">
        <v>76</v>
      </c>
      <c r="D17">
        <v>14808</v>
      </c>
      <c r="E17">
        <v>17335</v>
      </c>
      <c r="F17">
        <v>32143</v>
      </c>
      <c r="G17">
        <v>7794</v>
      </c>
      <c r="H17">
        <v>9198</v>
      </c>
      <c r="I17">
        <v>16992</v>
      </c>
      <c r="J17">
        <v>7014</v>
      </c>
      <c r="K17">
        <v>8137</v>
      </c>
      <c r="L17">
        <v>15151</v>
      </c>
      <c r="M17">
        <v>52.633711507293398</v>
      </c>
      <c r="N17">
        <v>53.060282665128398</v>
      </c>
      <c r="O17">
        <v>52.8637650499331</v>
      </c>
      <c r="Q17" s="21">
        <v>0.80833333333333302</v>
      </c>
      <c r="R17">
        <v>56.073627501282701</v>
      </c>
      <c r="S17">
        <v>55.914210271056703</v>
      </c>
      <c r="T17">
        <v>55.986998155143603</v>
      </c>
      <c r="U17">
        <v>493365</v>
      </c>
      <c r="V17">
        <v>566191</v>
      </c>
      <c r="W17">
        <v>1059556</v>
      </c>
      <c r="X17">
        <v>213247</v>
      </c>
      <c r="Y17">
        <v>242090</v>
      </c>
      <c r="Z17">
        <v>455337</v>
      </c>
      <c r="AA17">
        <v>280118</v>
      </c>
      <c r="AB17">
        <v>324101</v>
      </c>
      <c r="AC17">
        <v>604219</v>
      </c>
      <c r="AD17">
        <v>43.222968795921901</v>
      </c>
      <c r="AE17">
        <v>42.757655985347697</v>
      </c>
      <c r="AF17">
        <v>42.974321319496099</v>
      </c>
      <c r="AG17" s="21">
        <v>0.92500000000000004</v>
      </c>
      <c r="AH17">
        <v>44.645941451703401</v>
      </c>
      <c r="AI17">
        <v>44.155222555376497</v>
      </c>
      <c r="AJ17">
        <v>44.382462922821396</v>
      </c>
      <c r="AK17" t="s">
        <v>61</v>
      </c>
    </row>
    <row r="18" spans="1:37" x14ac:dyDescent="0.15">
      <c r="A18">
        <v>1</v>
      </c>
      <c r="B18">
        <v>17</v>
      </c>
      <c r="C18" t="s">
        <v>77</v>
      </c>
      <c r="D18">
        <v>5623</v>
      </c>
      <c r="E18">
        <v>6236</v>
      </c>
      <c r="F18">
        <v>11859</v>
      </c>
      <c r="G18">
        <v>3014</v>
      </c>
      <c r="H18">
        <v>3254</v>
      </c>
      <c r="I18">
        <v>6268</v>
      </c>
      <c r="J18">
        <v>2609</v>
      </c>
      <c r="K18">
        <v>2982</v>
      </c>
      <c r="L18">
        <v>5591</v>
      </c>
      <c r="M18">
        <v>53.601280455272999</v>
      </c>
      <c r="N18">
        <v>52.180885182809497</v>
      </c>
      <c r="O18">
        <v>52.854372206762797</v>
      </c>
      <c r="P18">
        <v>20</v>
      </c>
      <c r="Q18" s="21">
        <v>0.80555555555555602</v>
      </c>
      <c r="R18">
        <v>47.792998477929999</v>
      </c>
      <c r="S18">
        <v>45.125598086124398</v>
      </c>
      <c r="T18">
        <v>46.377271645107498</v>
      </c>
      <c r="U18">
        <v>493365</v>
      </c>
      <c r="V18">
        <v>566191</v>
      </c>
      <c r="W18">
        <v>1059556</v>
      </c>
      <c r="X18">
        <v>213247</v>
      </c>
      <c r="Y18">
        <v>242090</v>
      </c>
      <c r="Z18">
        <v>455337</v>
      </c>
      <c r="AA18">
        <v>280118</v>
      </c>
      <c r="AB18">
        <v>324101</v>
      </c>
      <c r="AC18">
        <v>604219</v>
      </c>
      <c r="AD18">
        <v>43.222968795921901</v>
      </c>
      <c r="AE18">
        <v>42.757655985347697</v>
      </c>
      <c r="AF18">
        <v>42.974321319496099</v>
      </c>
      <c r="AG18" s="21">
        <v>0.92500000000000004</v>
      </c>
      <c r="AH18">
        <v>44.645941451703401</v>
      </c>
      <c r="AI18">
        <v>44.155222555376497</v>
      </c>
      <c r="AJ18">
        <v>44.382462922821396</v>
      </c>
      <c r="AK18" t="s">
        <v>61</v>
      </c>
    </row>
    <row r="19" spans="1:37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1749</v>
      </c>
      <c r="H19">
        <v>1894</v>
      </c>
      <c r="I19">
        <v>3643</v>
      </c>
      <c r="J19">
        <v>1171</v>
      </c>
      <c r="K19">
        <v>1397</v>
      </c>
      <c r="L19">
        <v>2568</v>
      </c>
      <c r="M19">
        <v>59.897260273972599</v>
      </c>
      <c r="N19">
        <v>57.550896384077802</v>
      </c>
      <c r="O19">
        <v>58.654000966028001</v>
      </c>
      <c r="P19">
        <v>8</v>
      </c>
      <c r="Q19" s="21">
        <v>0.80347222222222203</v>
      </c>
      <c r="R19">
        <v>59.8392282958199</v>
      </c>
      <c r="S19">
        <v>56.743002544529297</v>
      </c>
      <c r="T19">
        <v>58.191665412968199</v>
      </c>
      <c r="U19">
        <v>493365</v>
      </c>
      <c r="V19">
        <v>566191</v>
      </c>
      <c r="W19">
        <v>1059556</v>
      </c>
      <c r="X19">
        <v>213247</v>
      </c>
      <c r="Y19">
        <v>242090</v>
      </c>
      <c r="Z19">
        <v>455337</v>
      </c>
      <c r="AA19">
        <v>280118</v>
      </c>
      <c r="AB19">
        <v>324101</v>
      </c>
      <c r="AC19">
        <v>604219</v>
      </c>
      <c r="AD19">
        <v>43.222968795921901</v>
      </c>
      <c r="AE19">
        <v>42.757655985347697</v>
      </c>
      <c r="AF19">
        <v>42.974321319496099</v>
      </c>
      <c r="AG19" s="21">
        <v>0.92500000000000004</v>
      </c>
      <c r="AH19">
        <v>44.645941451703401</v>
      </c>
      <c r="AI19">
        <v>44.155222555376497</v>
      </c>
      <c r="AJ19">
        <v>44.382462922821396</v>
      </c>
      <c r="AK19" t="s">
        <v>61</v>
      </c>
    </row>
    <row r="20" spans="1:37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1292</v>
      </c>
      <c r="H20">
        <v>1268</v>
      </c>
      <c r="I20">
        <v>2560</v>
      </c>
      <c r="J20">
        <v>901</v>
      </c>
      <c r="K20">
        <v>971</v>
      </c>
      <c r="L20">
        <v>1872</v>
      </c>
      <c r="M20">
        <v>58.914728682170498</v>
      </c>
      <c r="N20">
        <v>56.6324251898169</v>
      </c>
      <c r="O20">
        <v>57.761732851985599</v>
      </c>
      <c r="P20">
        <v>11</v>
      </c>
      <c r="Q20" s="21">
        <v>0.80208333333333304</v>
      </c>
      <c r="R20">
        <v>61.588260681916303</v>
      </c>
      <c r="S20">
        <v>59.7245409015025</v>
      </c>
      <c r="T20">
        <v>60.640780819011198</v>
      </c>
      <c r="U20">
        <v>493365</v>
      </c>
      <c r="V20">
        <v>566191</v>
      </c>
      <c r="W20">
        <v>1059556</v>
      </c>
      <c r="X20">
        <v>213247</v>
      </c>
      <c r="Y20">
        <v>242090</v>
      </c>
      <c r="Z20">
        <v>455337</v>
      </c>
      <c r="AA20">
        <v>280118</v>
      </c>
      <c r="AB20">
        <v>324101</v>
      </c>
      <c r="AC20">
        <v>604219</v>
      </c>
      <c r="AD20">
        <v>43.222968795921901</v>
      </c>
      <c r="AE20">
        <v>42.757655985347697</v>
      </c>
      <c r="AF20">
        <v>42.974321319496099</v>
      </c>
      <c r="AG20" s="21">
        <v>0.92500000000000004</v>
      </c>
      <c r="AH20">
        <v>44.645941451703401</v>
      </c>
      <c r="AI20">
        <v>44.155222555376497</v>
      </c>
      <c r="AJ20">
        <v>44.382462922821396</v>
      </c>
      <c r="AK20" t="s">
        <v>61</v>
      </c>
    </row>
    <row r="21" spans="1:37" x14ac:dyDescent="0.15">
      <c r="A21">
        <v>1</v>
      </c>
      <c r="B21">
        <v>20</v>
      </c>
      <c r="C21" t="s">
        <v>80</v>
      </c>
      <c r="D21">
        <v>4707</v>
      </c>
      <c r="E21">
        <v>4848</v>
      </c>
      <c r="F21">
        <v>9555</v>
      </c>
      <c r="G21">
        <v>2731</v>
      </c>
      <c r="H21">
        <v>2870</v>
      </c>
      <c r="I21">
        <v>5601</v>
      </c>
      <c r="J21">
        <v>1976</v>
      </c>
      <c r="K21">
        <v>1978</v>
      </c>
      <c r="L21">
        <v>3954</v>
      </c>
      <c r="M21">
        <v>58.019970257063903</v>
      </c>
      <c r="N21">
        <v>59.199669966996701</v>
      </c>
      <c r="O21">
        <v>58.618524332810097</v>
      </c>
      <c r="P21">
        <v>9</v>
      </c>
      <c r="Q21" s="21">
        <v>0.92013888888888895</v>
      </c>
      <c r="R21">
        <v>57.808716707021802</v>
      </c>
      <c r="S21">
        <v>59.756333397795402</v>
      </c>
      <c r="T21">
        <v>58.8031993680261</v>
      </c>
      <c r="U21">
        <v>493365</v>
      </c>
      <c r="V21">
        <v>566191</v>
      </c>
      <c r="W21">
        <v>1059556</v>
      </c>
      <c r="X21">
        <v>213247</v>
      </c>
      <c r="Y21">
        <v>242090</v>
      </c>
      <c r="Z21">
        <v>455337</v>
      </c>
      <c r="AA21">
        <v>280118</v>
      </c>
      <c r="AB21">
        <v>324101</v>
      </c>
      <c r="AC21">
        <v>604219</v>
      </c>
      <c r="AD21">
        <v>43.222968795921901</v>
      </c>
      <c r="AE21">
        <v>42.757655985347697</v>
      </c>
      <c r="AF21">
        <v>42.974321319496099</v>
      </c>
      <c r="AG21" s="21">
        <v>0.92500000000000004</v>
      </c>
      <c r="AH21">
        <v>44.645941451703401</v>
      </c>
      <c r="AI21">
        <v>44.155222555376497</v>
      </c>
      <c r="AJ21">
        <v>44.382462922821396</v>
      </c>
      <c r="AK21" t="s">
        <v>61</v>
      </c>
    </row>
    <row r="22" spans="1:37" x14ac:dyDescent="0.15">
      <c r="A22">
        <v>1</v>
      </c>
      <c r="B22">
        <v>21</v>
      </c>
      <c r="C22" t="s">
        <v>81</v>
      </c>
      <c r="D22">
        <v>15443</v>
      </c>
      <c r="E22">
        <v>16614</v>
      </c>
      <c r="F22">
        <v>32057</v>
      </c>
      <c r="G22">
        <v>8786</v>
      </c>
      <c r="H22">
        <v>9286</v>
      </c>
      <c r="I22">
        <v>18072</v>
      </c>
      <c r="J22">
        <v>6657</v>
      </c>
      <c r="K22">
        <v>7328</v>
      </c>
      <c r="L22">
        <v>13985</v>
      </c>
      <c r="M22">
        <v>56.893090720714902</v>
      </c>
      <c r="N22">
        <v>55.892620681353101</v>
      </c>
      <c r="O22">
        <v>56.374582774433001</v>
      </c>
      <c r="Q22" s="21">
        <v>0.92013888888888895</v>
      </c>
      <c r="R22">
        <v>55.09941089838</v>
      </c>
      <c r="S22">
        <v>53.6533273381295</v>
      </c>
      <c r="T22">
        <v>54.344637409058898</v>
      </c>
      <c r="U22">
        <v>493365</v>
      </c>
      <c r="V22">
        <v>566191</v>
      </c>
      <c r="W22">
        <v>1059556</v>
      </c>
      <c r="X22">
        <v>213247</v>
      </c>
      <c r="Y22">
        <v>242090</v>
      </c>
      <c r="Z22">
        <v>455337</v>
      </c>
      <c r="AA22">
        <v>280118</v>
      </c>
      <c r="AB22">
        <v>324101</v>
      </c>
      <c r="AC22">
        <v>604219</v>
      </c>
      <c r="AD22">
        <v>43.222968795921901</v>
      </c>
      <c r="AE22">
        <v>42.757655985347697</v>
      </c>
      <c r="AF22">
        <v>42.974321319496099</v>
      </c>
      <c r="AG22" s="21">
        <v>0.92500000000000004</v>
      </c>
      <c r="AH22">
        <v>44.645941451703401</v>
      </c>
      <c r="AI22">
        <v>44.155222555376497</v>
      </c>
      <c r="AJ22">
        <v>44.382462922821396</v>
      </c>
      <c r="AK22" t="s">
        <v>61</v>
      </c>
    </row>
    <row r="23" spans="1:37" x14ac:dyDescent="0.15">
      <c r="A23">
        <v>1</v>
      </c>
      <c r="B23">
        <v>22</v>
      </c>
      <c r="C23" t="s">
        <v>82</v>
      </c>
      <c r="D23">
        <v>34443</v>
      </c>
      <c r="E23">
        <v>37441</v>
      </c>
      <c r="F23">
        <v>71884</v>
      </c>
      <c r="G23">
        <v>16953</v>
      </c>
      <c r="H23">
        <v>18196</v>
      </c>
      <c r="I23">
        <v>35149</v>
      </c>
      <c r="J23">
        <v>17490</v>
      </c>
      <c r="K23">
        <v>19245</v>
      </c>
      <c r="L23">
        <v>36735</v>
      </c>
      <c r="M23">
        <v>49.220451180210802</v>
      </c>
      <c r="N23">
        <v>48.599129296760204</v>
      </c>
      <c r="O23">
        <v>48.896833787769197</v>
      </c>
      <c r="P23">
        <v>28</v>
      </c>
      <c r="Q23" s="21">
        <v>0.86597222222222203</v>
      </c>
      <c r="R23">
        <v>48.9178476717329</v>
      </c>
      <c r="S23">
        <v>48.404323274650601</v>
      </c>
      <c r="T23">
        <v>48.647009675767499</v>
      </c>
      <c r="U23">
        <v>493365</v>
      </c>
      <c r="V23">
        <v>566191</v>
      </c>
      <c r="W23">
        <v>1059556</v>
      </c>
      <c r="X23">
        <v>213247</v>
      </c>
      <c r="Y23">
        <v>242090</v>
      </c>
      <c r="Z23">
        <v>455337</v>
      </c>
      <c r="AA23">
        <v>280118</v>
      </c>
      <c r="AB23">
        <v>324101</v>
      </c>
      <c r="AC23">
        <v>604219</v>
      </c>
      <c r="AD23">
        <v>43.222968795921901</v>
      </c>
      <c r="AE23">
        <v>42.757655985347697</v>
      </c>
      <c r="AF23">
        <v>42.974321319496099</v>
      </c>
      <c r="AG23" s="21">
        <v>0.92500000000000004</v>
      </c>
      <c r="AH23">
        <v>44.645941451703401</v>
      </c>
      <c r="AI23">
        <v>44.155222555376497</v>
      </c>
      <c r="AJ23">
        <v>44.382462922821396</v>
      </c>
      <c r="AK23" t="s">
        <v>61</v>
      </c>
    </row>
    <row r="24" spans="1:37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1048</v>
      </c>
      <c r="H24">
        <v>994</v>
      </c>
      <c r="I24">
        <v>2042</v>
      </c>
      <c r="J24">
        <v>660</v>
      </c>
      <c r="K24">
        <v>660</v>
      </c>
      <c r="L24">
        <v>1320</v>
      </c>
      <c r="M24">
        <v>61.358313817330199</v>
      </c>
      <c r="N24">
        <v>60.0967351874244</v>
      </c>
      <c r="O24">
        <v>60.7376561570494</v>
      </c>
      <c r="P24">
        <v>7</v>
      </c>
      <c r="Q24" s="21">
        <v>0.8125</v>
      </c>
      <c r="R24">
        <v>64.981949458483797</v>
      </c>
      <c r="S24">
        <v>64.766839378238302</v>
      </c>
      <c r="T24">
        <v>64.874644611010595</v>
      </c>
      <c r="U24">
        <v>493365</v>
      </c>
      <c r="V24">
        <v>566191</v>
      </c>
      <c r="W24">
        <v>1059556</v>
      </c>
      <c r="X24">
        <v>213247</v>
      </c>
      <c r="Y24">
        <v>242090</v>
      </c>
      <c r="Z24">
        <v>455337</v>
      </c>
      <c r="AA24">
        <v>280118</v>
      </c>
      <c r="AB24">
        <v>324101</v>
      </c>
      <c r="AC24">
        <v>604219</v>
      </c>
      <c r="AD24">
        <v>43.222968795921901</v>
      </c>
      <c r="AE24">
        <v>42.757655985347697</v>
      </c>
      <c r="AF24">
        <v>42.974321319496099</v>
      </c>
      <c r="AG24" s="21">
        <v>0.92500000000000004</v>
      </c>
      <c r="AH24">
        <v>44.645941451703401</v>
      </c>
      <c r="AI24">
        <v>44.155222555376497</v>
      </c>
      <c r="AJ24">
        <v>44.382462922821396</v>
      </c>
      <c r="AK24" t="s">
        <v>61</v>
      </c>
    </row>
    <row r="25" spans="1:37" x14ac:dyDescent="0.15">
      <c r="A25">
        <v>1</v>
      </c>
      <c r="B25">
        <v>24</v>
      </c>
      <c r="C25" t="s">
        <v>84</v>
      </c>
      <c r="D25">
        <v>36151</v>
      </c>
      <c r="E25">
        <v>39095</v>
      </c>
      <c r="F25">
        <v>75246</v>
      </c>
      <c r="G25">
        <v>18001</v>
      </c>
      <c r="H25">
        <v>19190</v>
      </c>
      <c r="I25">
        <v>37191</v>
      </c>
      <c r="J25">
        <v>18150</v>
      </c>
      <c r="K25">
        <v>19905</v>
      </c>
      <c r="L25">
        <v>38055</v>
      </c>
      <c r="M25">
        <v>49.793919946889403</v>
      </c>
      <c r="N25">
        <v>49.085560813403198</v>
      </c>
      <c r="O25">
        <v>49.425883103420801</v>
      </c>
      <c r="Q25" s="21">
        <v>0.86597222222222203</v>
      </c>
      <c r="R25">
        <v>49.759511456982302</v>
      </c>
      <c r="S25">
        <v>49.173302164755199</v>
      </c>
      <c r="T25">
        <v>49.4511687479987</v>
      </c>
      <c r="U25">
        <v>493365</v>
      </c>
      <c r="V25">
        <v>566191</v>
      </c>
      <c r="W25">
        <v>1059556</v>
      </c>
      <c r="X25">
        <v>213247</v>
      </c>
      <c r="Y25">
        <v>242090</v>
      </c>
      <c r="Z25">
        <v>455337</v>
      </c>
      <c r="AA25">
        <v>280118</v>
      </c>
      <c r="AB25">
        <v>324101</v>
      </c>
      <c r="AC25">
        <v>604219</v>
      </c>
      <c r="AD25">
        <v>43.222968795921901</v>
      </c>
      <c r="AE25">
        <v>42.757655985347697</v>
      </c>
      <c r="AF25">
        <v>42.974321319496099</v>
      </c>
      <c r="AG25" s="21">
        <v>0.92500000000000004</v>
      </c>
      <c r="AH25">
        <v>44.645941451703401</v>
      </c>
      <c r="AI25">
        <v>44.155222555376497</v>
      </c>
      <c r="AJ25">
        <v>44.382462922821396</v>
      </c>
      <c r="AK25" t="s">
        <v>61</v>
      </c>
    </row>
    <row r="26" spans="1:37" x14ac:dyDescent="0.15">
      <c r="A26">
        <v>1</v>
      </c>
      <c r="B26">
        <v>25</v>
      </c>
      <c r="C26" t="s">
        <v>85</v>
      </c>
      <c r="Q26" s="21"/>
      <c r="U26">
        <v>493365</v>
      </c>
      <c r="V26">
        <v>566191</v>
      </c>
      <c r="W26">
        <v>1059556</v>
      </c>
      <c r="X26">
        <v>213247</v>
      </c>
      <c r="Y26">
        <v>242090</v>
      </c>
      <c r="Z26">
        <v>455337</v>
      </c>
      <c r="AA26">
        <v>280118</v>
      </c>
      <c r="AB26">
        <v>324101</v>
      </c>
      <c r="AC26">
        <v>604219</v>
      </c>
      <c r="AD26">
        <v>43.222968795921901</v>
      </c>
      <c r="AE26">
        <v>42.757655985347697</v>
      </c>
      <c r="AF26">
        <v>42.974321319496099</v>
      </c>
      <c r="AG26" s="21">
        <v>0.92500000000000004</v>
      </c>
      <c r="AH26">
        <v>44.645941451703401</v>
      </c>
      <c r="AI26">
        <v>44.155222555376497</v>
      </c>
      <c r="AJ26">
        <v>44.382462922821396</v>
      </c>
      <c r="AK26" t="s">
        <v>61</v>
      </c>
    </row>
    <row r="27" spans="1:37" x14ac:dyDescent="0.15">
      <c r="A27">
        <v>1</v>
      </c>
      <c r="B27">
        <v>26</v>
      </c>
      <c r="C27" t="s">
        <v>86</v>
      </c>
      <c r="Q27" s="21"/>
      <c r="U27">
        <v>493365</v>
      </c>
      <c r="V27">
        <v>566191</v>
      </c>
      <c r="W27">
        <v>1059556</v>
      </c>
      <c r="X27">
        <v>213247</v>
      </c>
      <c r="Y27">
        <v>242090</v>
      </c>
      <c r="Z27">
        <v>455337</v>
      </c>
      <c r="AA27">
        <v>280118</v>
      </c>
      <c r="AB27">
        <v>324101</v>
      </c>
      <c r="AC27">
        <v>604219</v>
      </c>
      <c r="AD27">
        <v>43.222968795921901</v>
      </c>
      <c r="AE27">
        <v>42.757655985347697</v>
      </c>
      <c r="AF27">
        <v>42.974321319496099</v>
      </c>
      <c r="AG27" s="21">
        <v>0.92500000000000004</v>
      </c>
      <c r="AH27">
        <v>44.645941451703401</v>
      </c>
      <c r="AI27">
        <v>44.155222555376497</v>
      </c>
      <c r="AJ27">
        <v>44.382462922821396</v>
      </c>
      <c r="AK27" t="s">
        <v>61</v>
      </c>
    </row>
    <row r="28" spans="1:37" x14ac:dyDescent="0.15">
      <c r="A28">
        <v>1</v>
      </c>
      <c r="B28">
        <v>27</v>
      </c>
      <c r="C28" t="s">
        <v>87</v>
      </c>
      <c r="D28">
        <v>13221</v>
      </c>
      <c r="E28">
        <v>15074</v>
      </c>
      <c r="F28">
        <v>28295</v>
      </c>
      <c r="G28">
        <v>6767</v>
      </c>
      <c r="H28">
        <v>7457</v>
      </c>
      <c r="I28">
        <v>14224</v>
      </c>
      <c r="J28">
        <v>6454</v>
      </c>
      <c r="K28">
        <v>7617</v>
      </c>
      <c r="L28">
        <v>14071</v>
      </c>
      <c r="M28">
        <v>51.183722865138797</v>
      </c>
      <c r="N28">
        <v>49.469284861350701</v>
      </c>
      <c r="O28">
        <v>50.2703657890087</v>
      </c>
      <c r="P28">
        <v>26</v>
      </c>
      <c r="Q28" s="21">
        <v>0.85416666666666696</v>
      </c>
      <c r="U28">
        <v>493365</v>
      </c>
      <c r="V28">
        <v>566191</v>
      </c>
      <c r="W28">
        <v>1059556</v>
      </c>
      <c r="X28">
        <v>213247</v>
      </c>
      <c r="Y28">
        <v>242090</v>
      </c>
      <c r="Z28">
        <v>455337</v>
      </c>
      <c r="AA28">
        <v>280118</v>
      </c>
      <c r="AB28">
        <v>324101</v>
      </c>
      <c r="AC28">
        <v>604219</v>
      </c>
      <c r="AD28">
        <v>43.222968795921901</v>
      </c>
      <c r="AE28">
        <v>42.757655985347697</v>
      </c>
      <c r="AF28">
        <v>42.974321319496099</v>
      </c>
      <c r="AG28" s="21">
        <v>0.92500000000000004</v>
      </c>
      <c r="AH28">
        <v>44.645941451703401</v>
      </c>
      <c r="AI28">
        <v>44.155222555376497</v>
      </c>
      <c r="AJ28">
        <v>44.382462922821396</v>
      </c>
      <c r="AK28" t="s">
        <v>61</v>
      </c>
    </row>
    <row r="29" spans="1:37" x14ac:dyDescent="0.15">
      <c r="A29">
        <v>1</v>
      </c>
      <c r="B29">
        <v>28</v>
      </c>
      <c r="C29" t="s">
        <v>88</v>
      </c>
      <c r="D29">
        <v>13221</v>
      </c>
      <c r="E29">
        <v>15074</v>
      </c>
      <c r="F29">
        <v>28295</v>
      </c>
      <c r="G29">
        <v>6767</v>
      </c>
      <c r="H29">
        <v>7457</v>
      </c>
      <c r="I29">
        <v>14224</v>
      </c>
      <c r="J29">
        <v>6454</v>
      </c>
      <c r="K29">
        <v>7617</v>
      </c>
      <c r="L29">
        <v>14071</v>
      </c>
      <c r="M29">
        <v>51.183722865138797</v>
      </c>
      <c r="N29">
        <v>49.469284861350701</v>
      </c>
      <c r="O29">
        <v>50.2703657890087</v>
      </c>
      <c r="Q29" s="21">
        <v>0.85416666666666696</v>
      </c>
      <c r="U29">
        <v>493365</v>
      </c>
      <c r="V29">
        <v>566191</v>
      </c>
      <c r="W29">
        <v>1059556</v>
      </c>
      <c r="X29">
        <v>213247</v>
      </c>
      <c r="Y29">
        <v>242090</v>
      </c>
      <c r="Z29">
        <v>455337</v>
      </c>
      <c r="AA29">
        <v>280118</v>
      </c>
      <c r="AB29">
        <v>324101</v>
      </c>
      <c r="AC29">
        <v>604219</v>
      </c>
      <c r="AD29">
        <v>43.222968795921901</v>
      </c>
      <c r="AE29">
        <v>42.757655985347697</v>
      </c>
      <c r="AF29">
        <v>42.974321319496099</v>
      </c>
      <c r="AG29" s="21">
        <v>0.92500000000000004</v>
      </c>
      <c r="AH29">
        <v>44.645941451703401</v>
      </c>
      <c r="AI29">
        <v>44.155222555376497</v>
      </c>
      <c r="AJ29">
        <v>44.382462922821396</v>
      </c>
      <c r="AK29" t="s">
        <v>61</v>
      </c>
    </row>
    <row r="30" spans="1:37" x14ac:dyDescent="0.15">
      <c r="A30">
        <v>1</v>
      </c>
      <c r="B30">
        <v>29</v>
      </c>
      <c r="C30" t="s">
        <v>89</v>
      </c>
      <c r="D30">
        <v>47754</v>
      </c>
      <c r="E30">
        <v>52576</v>
      </c>
      <c r="F30">
        <v>100330</v>
      </c>
      <c r="G30">
        <v>19997</v>
      </c>
      <c r="H30">
        <v>21638</v>
      </c>
      <c r="I30">
        <v>41635</v>
      </c>
      <c r="J30">
        <v>27757</v>
      </c>
      <c r="K30">
        <v>30938</v>
      </c>
      <c r="L30">
        <v>58695</v>
      </c>
      <c r="M30">
        <v>41.875026175817702</v>
      </c>
      <c r="N30">
        <v>41.155660377358501</v>
      </c>
      <c r="O30">
        <v>41.498056413834298</v>
      </c>
      <c r="P30">
        <v>32</v>
      </c>
      <c r="Q30" s="21">
        <v>0.89930555555555602</v>
      </c>
      <c r="R30">
        <v>43.3647296274493</v>
      </c>
      <c r="S30">
        <v>42.539855822620403</v>
      </c>
      <c r="T30">
        <v>42.929498574876099</v>
      </c>
      <c r="U30">
        <v>493365</v>
      </c>
      <c r="V30">
        <v>566191</v>
      </c>
      <c r="W30">
        <v>1059556</v>
      </c>
      <c r="X30">
        <v>213247</v>
      </c>
      <c r="Y30">
        <v>242090</v>
      </c>
      <c r="Z30">
        <v>455337</v>
      </c>
      <c r="AA30">
        <v>280118</v>
      </c>
      <c r="AB30">
        <v>324101</v>
      </c>
      <c r="AC30">
        <v>604219</v>
      </c>
      <c r="AD30">
        <v>43.222968795921901</v>
      </c>
      <c r="AE30">
        <v>42.757655985347697</v>
      </c>
      <c r="AF30">
        <v>42.974321319496099</v>
      </c>
      <c r="AG30" s="21">
        <v>0.92500000000000004</v>
      </c>
      <c r="AH30">
        <v>44.645941451703401</v>
      </c>
      <c r="AI30">
        <v>44.155222555376497</v>
      </c>
      <c r="AJ30">
        <v>44.382462922821396</v>
      </c>
      <c r="AK30" t="s">
        <v>61</v>
      </c>
    </row>
    <row r="31" spans="1:37" x14ac:dyDescent="0.15">
      <c r="A31">
        <v>1</v>
      </c>
      <c r="B31">
        <v>30</v>
      </c>
      <c r="C31" t="s">
        <v>90</v>
      </c>
      <c r="D31">
        <v>3444</v>
      </c>
      <c r="E31">
        <v>3930</v>
      </c>
      <c r="F31">
        <v>7374</v>
      </c>
      <c r="G31">
        <v>1860</v>
      </c>
      <c r="H31">
        <v>2036</v>
      </c>
      <c r="I31">
        <v>3896</v>
      </c>
      <c r="J31">
        <v>1584</v>
      </c>
      <c r="K31">
        <v>1894</v>
      </c>
      <c r="L31">
        <v>3478</v>
      </c>
      <c r="M31">
        <v>54.006968641115002</v>
      </c>
      <c r="N31">
        <v>51.806615776081401</v>
      </c>
      <c r="O31">
        <v>52.8342826145918</v>
      </c>
      <c r="P31">
        <v>21</v>
      </c>
      <c r="Q31" s="21">
        <v>0.83055555555555605</v>
      </c>
      <c r="R31">
        <v>54.636659436008699</v>
      </c>
      <c r="S31">
        <v>50.6910283438744</v>
      </c>
      <c r="T31">
        <v>52.519793892170398</v>
      </c>
      <c r="U31">
        <v>493365</v>
      </c>
      <c r="V31">
        <v>566191</v>
      </c>
      <c r="W31">
        <v>1059556</v>
      </c>
      <c r="X31">
        <v>213247</v>
      </c>
      <c r="Y31">
        <v>242090</v>
      </c>
      <c r="Z31">
        <v>455337</v>
      </c>
      <c r="AA31">
        <v>280118</v>
      </c>
      <c r="AB31">
        <v>324101</v>
      </c>
      <c r="AC31">
        <v>604219</v>
      </c>
      <c r="AD31">
        <v>43.222968795921901</v>
      </c>
      <c r="AE31">
        <v>42.757655985347697</v>
      </c>
      <c r="AF31">
        <v>42.974321319496099</v>
      </c>
      <c r="AG31" s="21">
        <v>0.92500000000000004</v>
      </c>
      <c r="AH31">
        <v>44.645941451703401</v>
      </c>
      <c r="AI31">
        <v>44.155222555376497</v>
      </c>
      <c r="AJ31">
        <v>44.382462922821396</v>
      </c>
      <c r="AK31" t="s">
        <v>61</v>
      </c>
    </row>
    <row r="32" spans="1:37" x14ac:dyDescent="0.15">
      <c r="A32">
        <v>1</v>
      </c>
      <c r="B32">
        <v>31</v>
      </c>
      <c r="C32" t="s">
        <v>91</v>
      </c>
      <c r="D32">
        <v>51198</v>
      </c>
      <c r="E32">
        <v>56506</v>
      </c>
      <c r="F32">
        <v>107704</v>
      </c>
      <c r="G32">
        <v>21857</v>
      </c>
      <c r="H32">
        <v>23674</v>
      </c>
      <c r="I32">
        <v>45531</v>
      </c>
      <c r="J32">
        <v>29341</v>
      </c>
      <c r="K32">
        <v>32832</v>
      </c>
      <c r="L32">
        <v>62173</v>
      </c>
      <c r="M32">
        <v>42.691120746904197</v>
      </c>
      <c r="N32">
        <v>41.8964357767317</v>
      </c>
      <c r="O32">
        <v>42.274195944440301</v>
      </c>
      <c r="Q32" s="21">
        <v>0.89930555555555602</v>
      </c>
      <c r="R32">
        <v>44.175837040505698</v>
      </c>
      <c r="S32">
        <v>43.1461026516603</v>
      </c>
      <c r="T32">
        <v>43.631845375057502</v>
      </c>
      <c r="U32">
        <v>493365</v>
      </c>
      <c r="V32">
        <v>566191</v>
      </c>
      <c r="W32">
        <v>1059556</v>
      </c>
      <c r="X32">
        <v>213247</v>
      </c>
      <c r="Y32">
        <v>242090</v>
      </c>
      <c r="Z32">
        <v>455337</v>
      </c>
      <c r="AA32">
        <v>280118</v>
      </c>
      <c r="AB32">
        <v>324101</v>
      </c>
      <c r="AC32">
        <v>604219</v>
      </c>
      <c r="AD32">
        <v>43.222968795921901</v>
      </c>
      <c r="AE32">
        <v>42.757655985347697</v>
      </c>
      <c r="AF32">
        <v>42.974321319496099</v>
      </c>
      <c r="AG32" s="21">
        <v>0.92500000000000004</v>
      </c>
      <c r="AH32">
        <v>44.645941451703401</v>
      </c>
      <c r="AI32">
        <v>44.155222555376497</v>
      </c>
      <c r="AJ32">
        <v>44.382462922821396</v>
      </c>
      <c r="AK32" t="s">
        <v>61</v>
      </c>
    </row>
    <row r="33" spans="1:37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493365</v>
      </c>
      <c r="V33">
        <v>566191</v>
      </c>
      <c r="W33">
        <v>1059556</v>
      </c>
      <c r="X33">
        <v>213247</v>
      </c>
      <c r="Y33">
        <v>242090</v>
      </c>
      <c r="Z33">
        <v>455337</v>
      </c>
      <c r="AA33">
        <v>280118</v>
      </c>
      <c r="AB33">
        <v>324101</v>
      </c>
      <c r="AC33">
        <v>604219</v>
      </c>
      <c r="AD33">
        <v>43.222968795921901</v>
      </c>
      <c r="AE33">
        <v>42.757655985347697</v>
      </c>
      <c r="AF33">
        <v>42.974321319496099</v>
      </c>
      <c r="AG33" s="21">
        <v>0.92500000000000004</v>
      </c>
      <c r="AH33">
        <v>44.645941451703401</v>
      </c>
      <c r="AI33">
        <v>44.155222555376497</v>
      </c>
      <c r="AJ33">
        <v>44.382462922821396</v>
      </c>
      <c r="AK33" t="s">
        <v>61</v>
      </c>
    </row>
    <row r="34" spans="1:37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493365</v>
      </c>
      <c r="V34">
        <v>566191</v>
      </c>
      <c r="W34">
        <v>1059556</v>
      </c>
      <c r="X34">
        <v>213247</v>
      </c>
      <c r="Y34">
        <v>242090</v>
      </c>
      <c r="Z34">
        <v>455337</v>
      </c>
      <c r="AA34">
        <v>280118</v>
      </c>
      <c r="AB34">
        <v>324101</v>
      </c>
      <c r="AC34">
        <v>604219</v>
      </c>
      <c r="AD34">
        <v>43.222968795921901</v>
      </c>
      <c r="AE34">
        <v>42.757655985347697</v>
      </c>
      <c r="AF34">
        <v>42.974321319496099</v>
      </c>
      <c r="AG34" s="21">
        <v>0.92500000000000004</v>
      </c>
      <c r="AH34">
        <v>44.645941451703401</v>
      </c>
      <c r="AI34">
        <v>44.155222555376497</v>
      </c>
      <c r="AJ34">
        <v>44.382462922821396</v>
      </c>
      <c r="AK34" t="s">
        <v>61</v>
      </c>
    </row>
    <row r="35" spans="1:37" x14ac:dyDescent="0.15">
      <c r="A35">
        <v>1</v>
      </c>
      <c r="B35">
        <v>34</v>
      </c>
      <c r="C35" t="s">
        <v>94</v>
      </c>
      <c r="Q35" s="21"/>
      <c r="U35">
        <v>493365</v>
      </c>
      <c r="V35">
        <v>566191</v>
      </c>
      <c r="W35">
        <v>1059556</v>
      </c>
      <c r="X35">
        <v>213247</v>
      </c>
      <c r="Y35">
        <v>242090</v>
      </c>
      <c r="Z35">
        <v>455337</v>
      </c>
      <c r="AA35">
        <v>280118</v>
      </c>
      <c r="AB35">
        <v>324101</v>
      </c>
      <c r="AC35">
        <v>604219</v>
      </c>
      <c r="AD35">
        <v>43.222968795921901</v>
      </c>
      <c r="AE35">
        <v>42.757655985347697</v>
      </c>
      <c r="AF35">
        <v>42.974321319496099</v>
      </c>
      <c r="AG35" s="21">
        <v>0.92500000000000004</v>
      </c>
      <c r="AH35">
        <v>44.645941451703401</v>
      </c>
      <c r="AI35">
        <v>44.155222555376497</v>
      </c>
      <c r="AJ35">
        <v>44.382462922821396</v>
      </c>
      <c r="AK35" t="s">
        <v>61</v>
      </c>
    </row>
    <row r="36" spans="1:37" x14ac:dyDescent="0.15">
      <c r="A36">
        <v>1</v>
      </c>
      <c r="B36">
        <v>35</v>
      </c>
      <c r="C36" t="s">
        <v>95</v>
      </c>
      <c r="Q36" s="21"/>
      <c r="U36">
        <v>493365</v>
      </c>
      <c r="V36">
        <v>566191</v>
      </c>
      <c r="W36">
        <v>1059556</v>
      </c>
      <c r="X36">
        <v>213247</v>
      </c>
      <c r="Y36">
        <v>242090</v>
      </c>
      <c r="Z36">
        <v>455337</v>
      </c>
      <c r="AA36">
        <v>280118</v>
      </c>
      <c r="AB36">
        <v>324101</v>
      </c>
      <c r="AC36">
        <v>604219</v>
      </c>
      <c r="AD36">
        <v>43.222968795921901</v>
      </c>
      <c r="AE36">
        <v>42.757655985347697</v>
      </c>
      <c r="AF36">
        <v>42.974321319496099</v>
      </c>
      <c r="AG36" s="21">
        <v>0.92500000000000004</v>
      </c>
      <c r="AH36">
        <v>44.645941451703401</v>
      </c>
      <c r="AI36">
        <v>44.155222555376497</v>
      </c>
      <c r="AJ36">
        <v>44.382462922821396</v>
      </c>
      <c r="AK36" t="s">
        <v>61</v>
      </c>
    </row>
    <row r="37" spans="1:37" x14ac:dyDescent="0.15">
      <c r="A37">
        <v>1</v>
      </c>
      <c r="B37">
        <v>36</v>
      </c>
      <c r="C37" t="s">
        <v>96</v>
      </c>
      <c r="D37">
        <v>11454</v>
      </c>
      <c r="E37">
        <v>12632</v>
      </c>
      <c r="F37">
        <v>24086</v>
      </c>
      <c r="G37">
        <v>5043</v>
      </c>
      <c r="H37">
        <v>5487</v>
      </c>
      <c r="I37">
        <v>10530</v>
      </c>
      <c r="J37">
        <v>6411</v>
      </c>
      <c r="K37">
        <v>7145</v>
      </c>
      <c r="L37">
        <v>13556</v>
      </c>
      <c r="M37">
        <v>44.028287061288601</v>
      </c>
      <c r="N37">
        <v>43.437302089930299</v>
      </c>
      <c r="O37">
        <v>43.718342605662997</v>
      </c>
      <c r="P37">
        <v>30</v>
      </c>
      <c r="Q37" s="21">
        <v>0.83958333333333302</v>
      </c>
      <c r="R37">
        <v>42.0058019063407</v>
      </c>
      <c r="S37">
        <v>41.2672623883022</v>
      </c>
      <c r="T37">
        <v>41.615246426618803</v>
      </c>
      <c r="U37">
        <v>493365</v>
      </c>
      <c r="V37">
        <v>566191</v>
      </c>
      <c r="W37">
        <v>1059556</v>
      </c>
      <c r="X37">
        <v>213247</v>
      </c>
      <c r="Y37">
        <v>242090</v>
      </c>
      <c r="Z37">
        <v>455337</v>
      </c>
      <c r="AA37">
        <v>280118</v>
      </c>
      <c r="AB37">
        <v>324101</v>
      </c>
      <c r="AC37">
        <v>604219</v>
      </c>
      <c r="AD37">
        <v>43.222968795921901</v>
      </c>
      <c r="AE37">
        <v>42.757655985347697</v>
      </c>
      <c r="AF37">
        <v>42.974321319496099</v>
      </c>
      <c r="AG37" s="21">
        <v>0.92500000000000004</v>
      </c>
      <c r="AH37">
        <v>44.645941451703401</v>
      </c>
      <c r="AI37">
        <v>44.155222555376497</v>
      </c>
      <c r="AJ37">
        <v>44.382462922821396</v>
      </c>
      <c r="AK37" t="s">
        <v>61</v>
      </c>
    </row>
    <row r="38" spans="1:37" x14ac:dyDescent="0.15">
      <c r="A38">
        <v>1</v>
      </c>
      <c r="B38">
        <v>37</v>
      </c>
      <c r="C38" t="s">
        <v>97</v>
      </c>
      <c r="D38">
        <v>4816</v>
      </c>
      <c r="E38">
        <v>5299</v>
      </c>
      <c r="F38">
        <v>10115</v>
      </c>
      <c r="G38">
        <v>2356</v>
      </c>
      <c r="H38">
        <v>2613</v>
      </c>
      <c r="I38">
        <v>4969</v>
      </c>
      <c r="J38">
        <v>2460</v>
      </c>
      <c r="K38">
        <v>2686</v>
      </c>
      <c r="L38">
        <v>5146</v>
      </c>
      <c r="M38">
        <v>48.920265780730901</v>
      </c>
      <c r="N38">
        <v>49.311190790715202</v>
      </c>
      <c r="O38">
        <v>49.1250617894217</v>
      </c>
      <c r="P38">
        <v>27</v>
      </c>
      <c r="Q38" s="21">
        <v>0.84027777777777801</v>
      </c>
      <c r="R38">
        <v>48.1744811683321</v>
      </c>
      <c r="S38">
        <v>47.101827676240198</v>
      </c>
      <c r="T38">
        <v>47.6116540323317</v>
      </c>
      <c r="U38">
        <v>493365</v>
      </c>
      <c r="V38">
        <v>566191</v>
      </c>
      <c r="W38">
        <v>1059556</v>
      </c>
      <c r="X38">
        <v>213247</v>
      </c>
      <c r="Y38">
        <v>242090</v>
      </c>
      <c r="Z38">
        <v>455337</v>
      </c>
      <c r="AA38">
        <v>280118</v>
      </c>
      <c r="AB38">
        <v>324101</v>
      </c>
      <c r="AC38">
        <v>604219</v>
      </c>
      <c r="AD38">
        <v>43.222968795921901</v>
      </c>
      <c r="AE38">
        <v>42.757655985347697</v>
      </c>
      <c r="AF38">
        <v>42.974321319496099</v>
      </c>
      <c r="AG38" s="21">
        <v>0.92500000000000004</v>
      </c>
      <c r="AH38">
        <v>44.645941451703401</v>
      </c>
      <c r="AI38">
        <v>44.155222555376497</v>
      </c>
      <c r="AJ38">
        <v>44.382462922821396</v>
      </c>
      <c r="AK38" t="s">
        <v>61</v>
      </c>
    </row>
    <row r="39" spans="1:37" x14ac:dyDescent="0.15">
      <c r="A39">
        <v>1</v>
      </c>
      <c r="B39">
        <v>38</v>
      </c>
      <c r="C39" t="s">
        <v>98</v>
      </c>
      <c r="D39">
        <v>16270</v>
      </c>
      <c r="E39">
        <v>17931</v>
      </c>
      <c r="F39">
        <v>34201</v>
      </c>
      <c r="G39">
        <v>7399</v>
      </c>
      <c r="H39">
        <v>8100</v>
      </c>
      <c r="I39">
        <v>15499</v>
      </c>
      <c r="J39">
        <v>8871</v>
      </c>
      <c r="K39">
        <v>9831</v>
      </c>
      <c r="L39">
        <v>18702</v>
      </c>
      <c r="M39">
        <v>45.476336816226201</v>
      </c>
      <c r="N39">
        <v>45.1731637945458</v>
      </c>
      <c r="O39">
        <v>45.317388380456698</v>
      </c>
      <c r="Q39" s="21">
        <v>0.84027777777777801</v>
      </c>
      <c r="R39">
        <v>43.864728704615203</v>
      </c>
      <c r="S39">
        <v>43.005288810536101</v>
      </c>
      <c r="T39">
        <v>43.4112980440432</v>
      </c>
      <c r="U39">
        <v>493365</v>
      </c>
      <c r="V39">
        <v>566191</v>
      </c>
      <c r="W39">
        <v>1059556</v>
      </c>
      <c r="X39">
        <v>213247</v>
      </c>
      <c r="Y39">
        <v>242090</v>
      </c>
      <c r="Z39">
        <v>455337</v>
      </c>
      <c r="AA39">
        <v>280118</v>
      </c>
      <c r="AB39">
        <v>324101</v>
      </c>
      <c r="AC39">
        <v>604219</v>
      </c>
      <c r="AD39">
        <v>43.222968795921901</v>
      </c>
      <c r="AE39">
        <v>42.757655985347697</v>
      </c>
      <c r="AF39">
        <v>42.974321319496099</v>
      </c>
      <c r="AG39" s="21">
        <v>0.92500000000000004</v>
      </c>
      <c r="AH39">
        <v>44.645941451703401</v>
      </c>
      <c r="AI39">
        <v>44.155222555376497</v>
      </c>
      <c r="AJ39">
        <v>44.382462922821396</v>
      </c>
      <c r="AK39" t="s">
        <v>61</v>
      </c>
    </row>
    <row r="40" spans="1:37" x14ac:dyDescent="0.15">
      <c r="A40">
        <v>1</v>
      </c>
      <c r="B40">
        <v>39</v>
      </c>
      <c r="C40" t="s">
        <v>99</v>
      </c>
      <c r="U40">
        <v>493365</v>
      </c>
      <c r="V40">
        <v>566191</v>
      </c>
      <c r="W40">
        <v>1059556</v>
      </c>
      <c r="X40">
        <v>213247</v>
      </c>
      <c r="Y40">
        <v>242090</v>
      </c>
      <c r="Z40">
        <v>455337</v>
      </c>
      <c r="AA40">
        <v>280118</v>
      </c>
      <c r="AB40">
        <v>324101</v>
      </c>
      <c r="AC40">
        <v>604219</v>
      </c>
      <c r="AD40">
        <v>43.222968795921901</v>
      </c>
      <c r="AE40">
        <v>42.757655985347697</v>
      </c>
      <c r="AF40">
        <v>42.974321319496099</v>
      </c>
      <c r="AG40" s="21">
        <v>0.92500000000000004</v>
      </c>
      <c r="AH40">
        <v>44.645941451703401</v>
      </c>
      <c r="AI40">
        <v>44.155222555376497</v>
      </c>
      <c r="AJ40">
        <v>44.382462922821396</v>
      </c>
      <c r="AK40" t="s">
        <v>61</v>
      </c>
    </row>
    <row r="41" spans="1:37" x14ac:dyDescent="0.15">
      <c r="A41">
        <v>1</v>
      </c>
      <c r="B41">
        <v>40</v>
      </c>
      <c r="C41" t="s">
        <v>100</v>
      </c>
      <c r="U41">
        <v>493365</v>
      </c>
      <c r="V41">
        <v>566191</v>
      </c>
      <c r="W41">
        <v>1059556</v>
      </c>
      <c r="X41">
        <v>213247</v>
      </c>
      <c r="Y41">
        <v>242090</v>
      </c>
      <c r="Z41">
        <v>455337</v>
      </c>
      <c r="AA41">
        <v>280118</v>
      </c>
      <c r="AB41">
        <v>324101</v>
      </c>
      <c r="AC41">
        <v>604219</v>
      </c>
      <c r="AD41">
        <v>43.222968795921901</v>
      </c>
      <c r="AE41">
        <v>42.757655985347697</v>
      </c>
      <c r="AF41">
        <v>42.974321319496099</v>
      </c>
      <c r="AG41" s="21">
        <v>0.92500000000000004</v>
      </c>
      <c r="AH41">
        <v>44.645941451703401</v>
      </c>
      <c r="AI41">
        <v>44.155222555376497</v>
      </c>
      <c r="AJ41">
        <v>44.382462922821396</v>
      </c>
      <c r="AK41" t="s">
        <v>61</v>
      </c>
    </row>
    <row r="42" spans="1:37" x14ac:dyDescent="0.15">
      <c r="A42">
        <v>1</v>
      </c>
      <c r="B42">
        <v>41</v>
      </c>
      <c r="C42" t="s">
        <v>101</v>
      </c>
      <c r="U42">
        <v>493365</v>
      </c>
      <c r="V42">
        <v>566191</v>
      </c>
      <c r="W42">
        <v>1059556</v>
      </c>
      <c r="X42">
        <v>213247</v>
      </c>
      <c r="Y42">
        <v>242090</v>
      </c>
      <c r="Z42">
        <v>455337</v>
      </c>
      <c r="AA42">
        <v>280118</v>
      </c>
      <c r="AB42">
        <v>324101</v>
      </c>
      <c r="AC42">
        <v>604219</v>
      </c>
      <c r="AD42">
        <v>43.222968795921901</v>
      </c>
      <c r="AE42">
        <v>42.757655985347697</v>
      </c>
      <c r="AF42">
        <v>42.974321319496099</v>
      </c>
      <c r="AG42" s="21">
        <v>0.92500000000000004</v>
      </c>
      <c r="AH42">
        <v>44.645941451703401</v>
      </c>
      <c r="AI42">
        <v>44.155222555376497</v>
      </c>
      <c r="AJ42">
        <v>44.382462922821396</v>
      </c>
      <c r="AK42" t="s">
        <v>61</v>
      </c>
    </row>
    <row r="43" spans="1:37" x14ac:dyDescent="0.15">
      <c r="A43">
        <v>1</v>
      </c>
      <c r="B43">
        <v>42</v>
      </c>
      <c r="C43" t="s">
        <v>102</v>
      </c>
      <c r="U43">
        <v>493365</v>
      </c>
      <c r="V43">
        <v>566191</v>
      </c>
      <c r="W43">
        <v>1059556</v>
      </c>
      <c r="X43">
        <v>213247</v>
      </c>
      <c r="Y43">
        <v>242090</v>
      </c>
      <c r="Z43">
        <v>455337</v>
      </c>
      <c r="AA43">
        <v>280118</v>
      </c>
      <c r="AB43">
        <v>324101</v>
      </c>
      <c r="AC43">
        <v>604219</v>
      </c>
      <c r="AD43">
        <v>43.222968795921901</v>
      </c>
      <c r="AE43">
        <v>42.757655985347697</v>
      </c>
      <c r="AF43">
        <v>42.974321319496099</v>
      </c>
      <c r="AG43" s="21">
        <v>0.92500000000000004</v>
      </c>
      <c r="AH43">
        <v>44.645941451703401</v>
      </c>
      <c r="AI43">
        <v>44.155222555376497</v>
      </c>
      <c r="AJ43">
        <v>44.382462922821396</v>
      </c>
      <c r="AK43" t="s">
        <v>61</v>
      </c>
    </row>
    <row r="44" spans="1:37" x14ac:dyDescent="0.15">
      <c r="A44">
        <v>1</v>
      </c>
      <c r="B44">
        <v>43</v>
      </c>
      <c r="C44" t="s">
        <v>103</v>
      </c>
      <c r="U44">
        <v>493365</v>
      </c>
      <c r="V44">
        <v>566191</v>
      </c>
      <c r="W44">
        <v>1059556</v>
      </c>
      <c r="X44">
        <v>213247</v>
      </c>
      <c r="Y44">
        <v>242090</v>
      </c>
      <c r="Z44">
        <v>455337</v>
      </c>
      <c r="AA44">
        <v>280118</v>
      </c>
      <c r="AB44">
        <v>324101</v>
      </c>
      <c r="AC44">
        <v>604219</v>
      </c>
      <c r="AD44">
        <v>43.222968795921901</v>
      </c>
      <c r="AE44">
        <v>42.757655985347697</v>
      </c>
      <c r="AF44">
        <v>42.974321319496099</v>
      </c>
      <c r="AG44" s="21">
        <v>0.92500000000000004</v>
      </c>
      <c r="AH44">
        <v>44.645941451703401</v>
      </c>
      <c r="AI44">
        <v>44.155222555376497</v>
      </c>
      <c r="AJ44">
        <v>44.382462922821396</v>
      </c>
      <c r="AK44" t="s">
        <v>61</v>
      </c>
    </row>
    <row r="45" spans="1:37" x14ac:dyDescent="0.15">
      <c r="A45">
        <v>2</v>
      </c>
      <c r="B45">
        <v>1</v>
      </c>
      <c r="C45" t="s">
        <v>104</v>
      </c>
      <c r="D45">
        <v>9273</v>
      </c>
      <c r="E45">
        <v>10889</v>
      </c>
      <c r="F45">
        <v>20162</v>
      </c>
      <c r="G45">
        <v>3988</v>
      </c>
      <c r="H45">
        <v>4527</v>
      </c>
      <c r="I45">
        <v>8515</v>
      </c>
      <c r="J45">
        <v>5285</v>
      </c>
      <c r="K45">
        <v>6362</v>
      </c>
      <c r="L45">
        <v>11647</v>
      </c>
      <c r="M45">
        <v>43.006578237894999</v>
      </c>
      <c r="N45">
        <v>41.574065570759501</v>
      </c>
      <c r="O45">
        <v>42.2329134014483</v>
      </c>
      <c r="P45">
        <v>31</v>
      </c>
      <c r="Q45" s="21">
        <v>0.82569444444444395</v>
      </c>
      <c r="U45">
        <v>493365</v>
      </c>
      <c r="V45">
        <v>566191</v>
      </c>
      <c r="W45">
        <v>1059556</v>
      </c>
      <c r="X45">
        <v>213247</v>
      </c>
      <c r="Y45">
        <v>242090</v>
      </c>
      <c r="Z45">
        <v>455337</v>
      </c>
      <c r="AA45">
        <v>280118</v>
      </c>
      <c r="AB45">
        <v>324101</v>
      </c>
      <c r="AC45">
        <v>604219</v>
      </c>
      <c r="AD45">
        <v>43.222968795921901</v>
      </c>
      <c r="AE45">
        <v>42.757655985347697</v>
      </c>
      <c r="AF45">
        <v>42.974321319496099</v>
      </c>
      <c r="AG45" s="21">
        <v>0.92500000000000004</v>
      </c>
      <c r="AH45">
        <v>44.645941451703401</v>
      </c>
      <c r="AI45">
        <v>44.155222555376497</v>
      </c>
      <c r="AJ45">
        <v>44.382462922821396</v>
      </c>
      <c r="AK45" t="s">
        <v>61</v>
      </c>
    </row>
    <row r="46" spans="1:37" x14ac:dyDescent="0.15">
      <c r="A46">
        <v>2</v>
      </c>
      <c r="B46">
        <v>2</v>
      </c>
      <c r="C46" t="s">
        <v>105</v>
      </c>
      <c r="D46">
        <v>9273</v>
      </c>
      <c r="E46">
        <v>10889</v>
      </c>
      <c r="F46">
        <v>20162</v>
      </c>
      <c r="G46">
        <v>3988</v>
      </c>
      <c r="H46">
        <v>4527</v>
      </c>
      <c r="I46">
        <v>8515</v>
      </c>
      <c r="J46">
        <v>5285</v>
      </c>
      <c r="K46">
        <v>6362</v>
      </c>
      <c r="L46">
        <v>11647</v>
      </c>
      <c r="M46">
        <v>43.006578237894999</v>
      </c>
      <c r="N46">
        <v>41.574065570759501</v>
      </c>
      <c r="O46">
        <v>42.2329134014483</v>
      </c>
      <c r="Q46" s="21">
        <v>0.82569444444444395</v>
      </c>
      <c r="U46">
        <v>493365</v>
      </c>
      <c r="V46">
        <v>566191</v>
      </c>
      <c r="W46">
        <v>1059556</v>
      </c>
      <c r="X46">
        <v>213247</v>
      </c>
      <c r="Y46">
        <v>242090</v>
      </c>
      <c r="Z46">
        <v>455337</v>
      </c>
      <c r="AA46">
        <v>280118</v>
      </c>
      <c r="AB46">
        <v>324101</v>
      </c>
      <c r="AC46">
        <v>604219</v>
      </c>
      <c r="AD46">
        <v>43.222968795921901</v>
      </c>
      <c r="AE46">
        <v>42.757655985347697</v>
      </c>
      <c r="AF46">
        <v>42.974321319496099</v>
      </c>
      <c r="AG46" s="21">
        <v>0.92500000000000004</v>
      </c>
      <c r="AH46">
        <v>44.645941451703401</v>
      </c>
      <c r="AI46">
        <v>44.155222555376497</v>
      </c>
      <c r="AJ46">
        <v>44.382462922821396</v>
      </c>
      <c r="AK46" t="s">
        <v>61</v>
      </c>
    </row>
    <row r="47" spans="1:37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493365</v>
      </c>
      <c r="V47">
        <v>566191</v>
      </c>
      <c r="W47">
        <v>1059556</v>
      </c>
      <c r="X47">
        <v>213247</v>
      </c>
      <c r="Y47">
        <v>242090</v>
      </c>
      <c r="Z47">
        <v>455337</v>
      </c>
      <c r="AA47">
        <v>280118</v>
      </c>
      <c r="AB47">
        <v>324101</v>
      </c>
      <c r="AC47">
        <v>604219</v>
      </c>
      <c r="AD47">
        <v>43.222968795921901</v>
      </c>
      <c r="AE47">
        <v>42.757655985347697</v>
      </c>
      <c r="AF47">
        <v>42.974321319496099</v>
      </c>
      <c r="AG47" s="21">
        <v>0.92500000000000004</v>
      </c>
      <c r="AH47">
        <v>44.645941451703401</v>
      </c>
      <c r="AI47">
        <v>44.155222555376497</v>
      </c>
      <c r="AJ47">
        <v>44.382462922821396</v>
      </c>
      <c r="AK47" t="s">
        <v>61</v>
      </c>
    </row>
    <row r="48" spans="1:37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493365</v>
      </c>
      <c r="V48">
        <v>566191</v>
      </c>
      <c r="W48">
        <v>1059556</v>
      </c>
      <c r="X48">
        <v>213247</v>
      </c>
      <c r="Y48">
        <v>242090</v>
      </c>
      <c r="Z48">
        <v>455337</v>
      </c>
      <c r="AA48">
        <v>280118</v>
      </c>
      <c r="AB48">
        <v>324101</v>
      </c>
      <c r="AC48">
        <v>604219</v>
      </c>
      <c r="AD48">
        <v>43.222968795921901</v>
      </c>
      <c r="AE48">
        <v>42.757655985347697</v>
      </c>
      <c r="AF48">
        <v>42.974321319496099</v>
      </c>
      <c r="AG48" s="21">
        <v>0.92500000000000004</v>
      </c>
      <c r="AH48">
        <v>44.645941451703401</v>
      </c>
      <c r="AI48">
        <v>44.155222555376497</v>
      </c>
      <c r="AJ48">
        <v>44.382462922821396</v>
      </c>
      <c r="AK48" t="s">
        <v>61</v>
      </c>
    </row>
    <row r="49" spans="1:37" x14ac:dyDescent="0.15">
      <c r="A49">
        <v>2</v>
      </c>
      <c r="B49">
        <v>5</v>
      </c>
      <c r="C49" t="s">
        <v>108</v>
      </c>
      <c r="D49">
        <v>7588</v>
      </c>
      <c r="E49">
        <v>8703</v>
      </c>
      <c r="F49">
        <v>16291</v>
      </c>
      <c r="G49">
        <v>4190</v>
      </c>
      <c r="H49">
        <v>4754</v>
      </c>
      <c r="I49">
        <v>8944</v>
      </c>
      <c r="J49">
        <v>3398</v>
      </c>
      <c r="K49">
        <v>3949</v>
      </c>
      <c r="L49">
        <v>7347</v>
      </c>
      <c r="M49">
        <v>55.218766473378999</v>
      </c>
      <c r="N49">
        <v>54.624842008502803</v>
      </c>
      <c r="O49">
        <v>54.901479344423301</v>
      </c>
      <c r="P49">
        <v>13</v>
      </c>
      <c r="Q49" s="21">
        <v>0.781944444444444</v>
      </c>
      <c r="R49">
        <v>65.895603730168304</v>
      </c>
      <c r="S49">
        <v>65.594521684996906</v>
      </c>
      <c r="T49">
        <v>65.733445096395599</v>
      </c>
      <c r="U49">
        <v>493365</v>
      </c>
      <c r="V49">
        <v>566191</v>
      </c>
      <c r="W49">
        <v>1059556</v>
      </c>
      <c r="X49">
        <v>213247</v>
      </c>
      <c r="Y49">
        <v>242090</v>
      </c>
      <c r="Z49">
        <v>455337</v>
      </c>
      <c r="AA49">
        <v>280118</v>
      </c>
      <c r="AB49">
        <v>324101</v>
      </c>
      <c r="AC49">
        <v>604219</v>
      </c>
      <c r="AD49">
        <v>43.222968795921901</v>
      </c>
      <c r="AE49">
        <v>42.757655985347697</v>
      </c>
      <c r="AF49">
        <v>42.974321319496099</v>
      </c>
      <c r="AG49" s="21">
        <v>0.92500000000000004</v>
      </c>
      <c r="AH49">
        <v>44.645941451703401</v>
      </c>
      <c r="AI49">
        <v>44.155222555376497</v>
      </c>
      <c r="AJ49">
        <v>44.382462922821396</v>
      </c>
      <c r="AK49" t="s">
        <v>61</v>
      </c>
    </row>
    <row r="50" spans="1:37" x14ac:dyDescent="0.15">
      <c r="A50">
        <v>2</v>
      </c>
      <c r="B50">
        <v>6</v>
      </c>
      <c r="C50" t="s">
        <v>109</v>
      </c>
      <c r="D50">
        <v>7588</v>
      </c>
      <c r="E50">
        <v>8703</v>
      </c>
      <c r="F50">
        <v>16291</v>
      </c>
      <c r="G50">
        <v>4190</v>
      </c>
      <c r="H50">
        <v>4754</v>
      </c>
      <c r="I50">
        <v>8944</v>
      </c>
      <c r="J50">
        <v>3398</v>
      </c>
      <c r="K50">
        <v>3949</v>
      </c>
      <c r="L50">
        <v>7347</v>
      </c>
      <c r="M50">
        <v>55.218766473378999</v>
      </c>
      <c r="N50">
        <v>54.624842008502803</v>
      </c>
      <c r="O50">
        <v>54.901479344423301</v>
      </c>
      <c r="Q50" s="21">
        <v>0.781944444444444</v>
      </c>
      <c r="R50">
        <v>65.895603730168304</v>
      </c>
      <c r="S50">
        <v>65.594521684996906</v>
      </c>
      <c r="T50">
        <v>65.733445096395599</v>
      </c>
      <c r="U50">
        <v>493365</v>
      </c>
      <c r="V50">
        <v>566191</v>
      </c>
      <c r="W50">
        <v>1059556</v>
      </c>
      <c r="X50">
        <v>213247</v>
      </c>
      <c r="Y50">
        <v>242090</v>
      </c>
      <c r="Z50">
        <v>455337</v>
      </c>
      <c r="AA50">
        <v>280118</v>
      </c>
      <c r="AB50">
        <v>324101</v>
      </c>
      <c r="AC50">
        <v>604219</v>
      </c>
      <c r="AD50">
        <v>43.222968795921901</v>
      </c>
      <c r="AE50">
        <v>42.757655985347697</v>
      </c>
      <c r="AF50">
        <v>42.974321319496099</v>
      </c>
      <c r="AG50" s="21">
        <v>0.92500000000000004</v>
      </c>
      <c r="AH50">
        <v>44.645941451703401</v>
      </c>
      <c r="AI50">
        <v>44.155222555376497</v>
      </c>
      <c r="AJ50">
        <v>44.382462922821396</v>
      </c>
      <c r="AK50" t="s">
        <v>61</v>
      </c>
    </row>
    <row r="51" spans="1:37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976</v>
      </c>
      <c r="H51">
        <v>1032</v>
      </c>
      <c r="I51">
        <v>2008</v>
      </c>
      <c r="J51">
        <v>1433</v>
      </c>
      <c r="K51">
        <v>1719</v>
      </c>
      <c r="L51">
        <v>3152</v>
      </c>
      <c r="M51">
        <v>40.514736405147403</v>
      </c>
      <c r="N51">
        <v>37.513631406761199</v>
      </c>
      <c r="O51">
        <v>38.914728682170498</v>
      </c>
      <c r="P51">
        <v>34</v>
      </c>
      <c r="Q51" s="21">
        <v>0.80486111111111103</v>
      </c>
      <c r="U51">
        <v>493365</v>
      </c>
      <c r="V51">
        <v>566191</v>
      </c>
      <c r="W51">
        <v>1059556</v>
      </c>
      <c r="X51">
        <v>213247</v>
      </c>
      <c r="Y51">
        <v>242090</v>
      </c>
      <c r="Z51">
        <v>455337</v>
      </c>
      <c r="AA51">
        <v>280118</v>
      </c>
      <c r="AB51">
        <v>324101</v>
      </c>
      <c r="AC51">
        <v>604219</v>
      </c>
      <c r="AD51">
        <v>43.222968795921901</v>
      </c>
      <c r="AE51">
        <v>42.757655985347697</v>
      </c>
      <c r="AF51">
        <v>42.974321319496099</v>
      </c>
      <c r="AG51" s="21">
        <v>0.92500000000000004</v>
      </c>
      <c r="AH51">
        <v>44.645941451703401</v>
      </c>
      <c r="AI51">
        <v>44.155222555376497</v>
      </c>
      <c r="AJ51">
        <v>44.382462922821396</v>
      </c>
      <c r="AK51" t="s">
        <v>61</v>
      </c>
    </row>
    <row r="52" spans="1:37" x14ac:dyDescent="0.15">
      <c r="A52">
        <v>2</v>
      </c>
      <c r="B52">
        <v>8</v>
      </c>
      <c r="C52" t="s">
        <v>111</v>
      </c>
      <c r="D52">
        <v>2730</v>
      </c>
      <c r="E52">
        <v>2917</v>
      </c>
      <c r="F52">
        <v>5647</v>
      </c>
      <c r="G52">
        <v>1387</v>
      </c>
      <c r="H52">
        <v>1505</v>
      </c>
      <c r="I52">
        <v>2892</v>
      </c>
      <c r="J52">
        <v>1343</v>
      </c>
      <c r="K52">
        <v>1412</v>
      </c>
      <c r="L52">
        <v>2755</v>
      </c>
      <c r="M52">
        <v>50.805860805860803</v>
      </c>
      <c r="N52">
        <v>51.594103531024999</v>
      </c>
      <c r="O52">
        <v>51.213033469098598</v>
      </c>
      <c r="P52">
        <v>22</v>
      </c>
      <c r="Q52" s="21">
        <v>0.82361111111111096</v>
      </c>
      <c r="U52">
        <v>493365</v>
      </c>
      <c r="V52">
        <v>566191</v>
      </c>
      <c r="W52">
        <v>1059556</v>
      </c>
      <c r="X52">
        <v>213247</v>
      </c>
      <c r="Y52">
        <v>242090</v>
      </c>
      <c r="Z52">
        <v>455337</v>
      </c>
      <c r="AA52">
        <v>280118</v>
      </c>
      <c r="AB52">
        <v>324101</v>
      </c>
      <c r="AC52">
        <v>604219</v>
      </c>
      <c r="AD52">
        <v>43.222968795921901</v>
      </c>
      <c r="AE52">
        <v>42.757655985347697</v>
      </c>
      <c r="AF52">
        <v>42.974321319496099</v>
      </c>
      <c r="AG52" s="21">
        <v>0.92500000000000004</v>
      </c>
      <c r="AH52">
        <v>44.645941451703401</v>
      </c>
      <c r="AI52">
        <v>44.155222555376497</v>
      </c>
      <c r="AJ52">
        <v>44.382462922821396</v>
      </c>
      <c r="AK52" t="s">
        <v>61</v>
      </c>
    </row>
    <row r="53" spans="1:37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1467</v>
      </c>
      <c r="H53">
        <v>1471</v>
      </c>
      <c r="I53">
        <v>2938</v>
      </c>
      <c r="J53">
        <v>1180</v>
      </c>
      <c r="K53">
        <v>1424</v>
      </c>
      <c r="L53">
        <v>2604</v>
      </c>
      <c r="M53">
        <v>55.421231582924101</v>
      </c>
      <c r="N53">
        <v>50.811744386873897</v>
      </c>
      <c r="O53">
        <v>53.013352580295901</v>
      </c>
      <c r="P53">
        <v>18</v>
      </c>
      <c r="Q53" s="21">
        <v>0.81805555555555598</v>
      </c>
      <c r="U53">
        <v>493365</v>
      </c>
      <c r="V53">
        <v>566191</v>
      </c>
      <c r="W53">
        <v>1059556</v>
      </c>
      <c r="X53">
        <v>213247</v>
      </c>
      <c r="Y53">
        <v>242090</v>
      </c>
      <c r="Z53">
        <v>455337</v>
      </c>
      <c r="AA53">
        <v>280118</v>
      </c>
      <c r="AB53">
        <v>324101</v>
      </c>
      <c r="AC53">
        <v>604219</v>
      </c>
      <c r="AD53">
        <v>43.222968795921901</v>
      </c>
      <c r="AE53">
        <v>42.757655985347697</v>
      </c>
      <c r="AF53">
        <v>42.974321319496099</v>
      </c>
      <c r="AG53" s="21">
        <v>0.92500000000000004</v>
      </c>
      <c r="AH53">
        <v>44.645941451703401</v>
      </c>
      <c r="AI53">
        <v>44.155222555376497</v>
      </c>
      <c r="AJ53">
        <v>44.382462922821396</v>
      </c>
      <c r="AK53" t="s">
        <v>61</v>
      </c>
    </row>
    <row r="54" spans="1:37" x14ac:dyDescent="0.15">
      <c r="A54">
        <v>2</v>
      </c>
      <c r="B54">
        <v>10</v>
      </c>
      <c r="C54" t="s">
        <v>113</v>
      </c>
      <c r="D54">
        <v>5707</v>
      </c>
      <c r="E54">
        <v>6197</v>
      </c>
      <c r="F54">
        <v>11904</v>
      </c>
      <c r="G54">
        <v>2582</v>
      </c>
      <c r="H54">
        <v>2694</v>
      </c>
      <c r="I54">
        <v>5276</v>
      </c>
      <c r="J54">
        <v>3125</v>
      </c>
      <c r="K54">
        <v>3503</v>
      </c>
      <c r="L54">
        <v>6628</v>
      </c>
      <c r="M54">
        <v>45.242684422638902</v>
      </c>
      <c r="N54">
        <v>43.472648055510703</v>
      </c>
      <c r="O54">
        <v>44.321236559139798</v>
      </c>
      <c r="P54">
        <v>29</v>
      </c>
      <c r="Q54" s="21">
        <v>0.82777777777777795</v>
      </c>
      <c r="U54">
        <v>493365</v>
      </c>
      <c r="V54">
        <v>566191</v>
      </c>
      <c r="W54">
        <v>1059556</v>
      </c>
      <c r="X54">
        <v>213247</v>
      </c>
      <c r="Y54">
        <v>242090</v>
      </c>
      <c r="Z54">
        <v>455337</v>
      </c>
      <c r="AA54">
        <v>280118</v>
      </c>
      <c r="AB54">
        <v>324101</v>
      </c>
      <c r="AC54">
        <v>604219</v>
      </c>
      <c r="AD54">
        <v>43.222968795921901</v>
      </c>
      <c r="AE54">
        <v>42.757655985347697</v>
      </c>
      <c r="AF54">
        <v>42.974321319496099</v>
      </c>
      <c r="AG54" s="21">
        <v>0.92500000000000004</v>
      </c>
      <c r="AH54">
        <v>44.645941451703401</v>
      </c>
      <c r="AI54">
        <v>44.155222555376497</v>
      </c>
      <c r="AJ54">
        <v>44.382462922821396</v>
      </c>
      <c r="AK54" t="s">
        <v>61</v>
      </c>
    </row>
    <row r="55" spans="1:37" x14ac:dyDescent="0.15">
      <c r="A55">
        <v>2</v>
      </c>
      <c r="B55">
        <v>11</v>
      </c>
      <c r="C55" t="s">
        <v>114</v>
      </c>
      <c r="D55">
        <v>13493</v>
      </c>
      <c r="E55">
        <v>14760</v>
      </c>
      <c r="F55">
        <v>28253</v>
      </c>
      <c r="G55">
        <v>6412</v>
      </c>
      <c r="H55">
        <v>6702</v>
      </c>
      <c r="I55">
        <v>13114</v>
      </c>
      <c r="J55">
        <v>7081</v>
      </c>
      <c r="K55">
        <v>8058</v>
      </c>
      <c r="L55">
        <v>15139</v>
      </c>
      <c r="M55">
        <v>47.520936782035101</v>
      </c>
      <c r="N55">
        <v>45.4065040650407</v>
      </c>
      <c r="O55">
        <v>46.416309772413499</v>
      </c>
      <c r="Q55" s="21">
        <v>0.82777777777777795</v>
      </c>
      <c r="U55">
        <v>493365</v>
      </c>
      <c r="V55">
        <v>566191</v>
      </c>
      <c r="W55">
        <v>1059556</v>
      </c>
      <c r="X55">
        <v>213247</v>
      </c>
      <c r="Y55">
        <v>242090</v>
      </c>
      <c r="Z55">
        <v>455337</v>
      </c>
      <c r="AA55">
        <v>280118</v>
      </c>
      <c r="AB55">
        <v>324101</v>
      </c>
      <c r="AC55">
        <v>604219</v>
      </c>
      <c r="AD55">
        <v>43.222968795921901</v>
      </c>
      <c r="AE55">
        <v>42.757655985347697</v>
      </c>
      <c r="AF55">
        <v>42.974321319496099</v>
      </c>
      <c r="AG55" s="21">
        <v>0.92500000000000004</v>
      </c>
      <c r="AH55">
        <v>44.645941451703401</v>
      </c>
      <c r="AI55">
        <v>44.155222555376497</v>
      </c>
      <c r="AJ55">
        <v>44.382462922821396</v>
      </c>
      <c r="AK55" t="s">
        <v>61</v>
      </c>
    </row>
    <row r="56" spans="1:37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391</v>
      </c>
      <c r="H56">
        <v>393</v>
      </c>
      <c r="I56">
        <v>784</v>
      </c>
      <c r="J56">
        <v>194</v>
      </c>
      <c r="K56">
        <v>216</v>
      </c>
      <c r="L56">
        <v>410</v>
      </c>
      <c r="M56">
        <v>66.837606837606799</v>
      </c>
      <c r="N56">
        <v>64.532019704433495</v>
      </c>
      <c r="O56">
        <v>65.661641541038506</v>
      </c>
      <c r="P56">
        <v>4</v>
      </c>
      <c r="Q56" s="21">
        <v>0.76597222222222205</v>
      </c>
      <c r="R56">
        <v>66.059602649006607</v>
      </c>
      <c r="S56">
        <v>63.403614457831303</v>
      </c>
      <c r="T56">
        <v>64.668769716088306</v>
      </c>
      <c r="U56">
        <v>493365</v>
      </c>
      <c r="V56">
        <v>566191</v>
      </c>
      <c r="W56">
        <v>1059556</v>
      </c>
      <c r="X56">
        <v>213247</v>
      </c>
      <c r="Y56">
        <v>242090</v>
      </c>
      <c r="Z56">
        <v>455337</v>
      </c>
      <c r="AA56">
        <v>280118</v>
      </c>
      <c r="AB56">
        <v>324101</v>
      </c>
      <c r="AC56">
        <v>604219</v>
      </c>
      <c r="AD56">
        <v>43.222968795921901</v>
      </c>
      <c r="AE56">
        <v>42.757655985347697</v>
      </c>
      <c r="AF56">
        <v>42.974321319496099</v>
      </c>
      <c r="AG56" s="21">
        <v>0.92500000000000004</v>
      </c>
      <c r="AH56">
        <v>44.645941451703401</v>
      </c>
      <c r="AI56">
        <v>44.155222555376497</v>
      </c>
      <c r="AJ56">
        <v>44.382462922821396</v>
      </c>
      <c r="AK56" t="s">
        <v>61</v>
      </c>
    </row>
    <row r="57" spans="1:37" x14ac:dyDescent="0.15">
      <c r="A57">
        <v>2</v>
      </c>
      <c r="B57">
        <v>13</v>
      </c>
      <c r="C57" t="s">
        <v>116</v>
      </c>
      <c r="D57">
        <v>681</v>
      </c>
      <c r="E57">
        <v>710</v>
      </c>
      <c r="F57">
        <v>1391</v>
      </c>
      <c r="G57">
        <v>539</v>
      </c>
      <c r="H57">
        <v>552</v>
      </c>
      <c r="I57">
        <v>1091</v>
      </c>
      <c r="J57">
        <v>142</v>
      </c>
      <c r="K57">
        <v>158</v>
      </c>
      <c r="L57">
        <v>300</v>
      </c>
      <c r="M57">
        <v>79.148311306901604</v>
      </c>
      <c r="N57">
        <v>77.746478873239397</v>
      </c>
      <c r="O57">
        <v>78.432782171099902</v>
      </c>
      <c r="P57">
        <v>3</v>
      </c>
      <c r="Q57" s="21">
        <v>0.76736111111111105</v>
      </c>
      <c r="R57">
        <v>80.112834978843395</v>
      </c>
      <c r="S57">
        <v>80.449141347424003</v>
      </c>
      <c r="T57">
        <v>80.286493860845795</v>
      </c>
      <c r="U57">
        <v>493365</v>
      </c>
      <c r="V57">
        <v>566191</v>
      </c>
      <c r="W57">
        <v>1059556</v>
      </c>
      <c r="X57">
        <v>213247</v>
      </c>
      <c r="Y57">
        <v>242090</v>
      </c>
      <c r="Z57">
        <v>455337</v>
      </c>
      <c r="AA57">
        <v>280118</v>
      </c>
      <c r="AB57">
        <v>324101</v>
      </c>
      <c r="AC57">
        <v>604219</v>
      </c>
      <c r="AD57">
        <v>43.222968795921901</v>
      </c>
      <c r="AE57">
        <v>42.757655985347697</v>
      </c>
      <c r="AF57">
        <v>42.974321319496099</v>
      </c>
      <c r="AG57" s="21">
        <v>0.92500000000000004</v>
      </c>
      <c r="AH57">
        <v>44.645941451703401</v>
      </c>
      <c r="AI57">
        <v>44.155222555376497</v>
      </c>
      <c r="AJ57">
        <v>44.382462922821396</v>
      </c>
      <c r="AK57" t="s">
        <v>61</v>
      </c>
    </row>
    <row r="58" spans="1:37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1823</v>
      </c>
      <c r="H58">
        <v>1902</v>
      </c>
      <c r="I58">
        <v>3725</v>
      </c>
      <c r="J58">
        <v>1581</v>
      </c>
      <c r="K58">
        <v>1703</v>
      </c>
      <c r="L58">
        <v>3284</v>
      </c>
      <c r="M58">
        <v>53.5546415981199</v>
      </c>
      <c r="N58">
        <v>52.760055478502103</v>
      </c>
      <c r="O58">
        <v>53.145955200456598</v>
      </c>
      <c r="P58">
        <v>17</v>
      </c>
      <c r="Q58" s="21">
        <v>0.88958333333333295</v>
      </c>
      <c r="R58">
        <v>57.236467236467199</v>
      </c>
      <c r="S58">
        <v>55.981356809943001</v>
      </c>
      <c r="T58">
        <v>56.578947368420998</v>
      </c>
      <c r="U58">
        <v>493365</v>
      </c>
      <c r="V58">
        <v>566191</v>
      </c>
      <c r="W58">
        <v>1059556</v>
      </c>
      <c r="X58">
        <v>213247</v>
      </c>
      <c r="Y58">
        <v>242090</v>
      </c>
      <c r="Z58">
        <v>455337</v>
      </c>
      <c r="AA58">
        <v>280118</v>
      </c>
      <c r="AB58">
        <v>324101</v>
      </c>
      <c r="AC58">
        <v>604219</v>
      </c>
      <c r="AD58">
        <v>43.222968795921901</v>
      </c>
      <c r="AE58">
        <v>42.757655985347697</v>
      </c>
      <c r="AF58">
        <v>42.974321319496099</v>
      </c>
      <c r="AG58" s="21">
        <v>0.92500000000000004</v>
      </c>
      <c r="AH58">
        <v>44.645941451703401</v>
      </c>
      <c r="AI58">
        <v>44.155222555376497</v>
      </c>
      <c r="AJ58">
        <v>44.382462922821396</v>
      </c>
      <c r="AK58" t="s">
        <v>61</v>
      </c>
    </row>
    <row r="59" spans="1:37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1479</v>
      </c>
      <c r="H59">
        <v>1437</v>
      </c>
      <c r="I59">
        <v>2916</v>
      </c>
      <c r="J59">
        <v>1195</v>
      </c>
      <c r="K59">
        <v>1329</v>
      </c>
      <c r="L59">
        <v>2524</v>
      </c>
      <c r="M59">
        <v>55.310396409872901</v>
      </c>
      <c r="N59">
        <v>51.952277657266798</v>
      </c>
      <c r="O59">
        <v>53.602941176470601</v>
      </c>
      <c r="P59">
        <v>15</v>
      </c>
      <c r="Q59" s="21">
        <v>0.78611111111111098</v>
      </c>
      <c r="R59">
        <v>55.052631578947398</v>
      </c>
      <c r="S59">
        <v>52.396915856520302</v>
      </c>
      <c r="T59">
        <v>53.6944968283902</v>
      </c>
      <c r="U59">
        <v>493365</v>
      </c>
      <c r="V59">
        <v>566191</v>
      </c>
      <c r="W59">
        <v>1059556</v>
      </c>
      <c r="X59">
        <v>213247</v>
      </c>
      <c r="Y59">
        <v>242090</v>
      </c>
      <c r="Z59">
        <v>455337</v>
      </c>
      <c r="AA59">
        <v>280118</v>
      </c>
      <c r="AB59">
        <v>324101</v>
      </c>
      <c r="AC59">
        <v>604219</v>
      </c>
      <c r="AD59">
        <v>43.222968795921901</v>
      </c>
      <c r="AE59">
        <v>42.757655985347697</v>
      </c>
      <c r="AF59">
        <v>42.974321319496099</v>
      </c>
      <c r="AG59" s="21">
        <v>0.92500000000000004</v>
      </c>
      <c r="AH59">
        <v>44.645941451703401</v>
      </c>
      <c r="AI59">
        <v>44.155222555376497</v>
      </c>
      <c r="AJ59">
        <v>44.382462922821396</v>
      </c>
      <c r="AK59" t="s">
        <v>61</v>
      </c>
    </row>
    <row r="60" spans="1:37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2164</v>
      </c>
      <c r="H60">
        <v>2294</v>
      </c>
      <c r="I60">
        <v>4458</v>
      </c>
      <c r="J60">
        <v>1948</v>
      </c>
      <c r="K60">
        <v>1913</v>
      </c>
      <c r="L60">
        <v>3861</v>
      </c>
      <c r="M60">
        <v>52.626459143968901</v>
      </c>
      <c r="N60">
        <v>54.528167340147398</v>
      </c>
      <c r="O60">
        <v>53.588171655247002</v>
      </c>
      <c r="P60">
        <v>16</v>
      </c>
      <c r="Q60" s="21">
        <v>0.77430555555555602</v>
      </c>
      <c r="R60">
        <v>59.5500351535036</v>
      </c>
      <c r="S60">
        <v>61.481481481481502</v>
      </c>
      <c r="T60">
        <v>60.536574180233899</v>
      </c>
      <c r="U60">
        <v>493365</v>
      </c>
      <c r="V60">
        <v>566191</v>
      </c>
      <c r="W60">
        <v>1059556</v>
      </c>
      <c r="X60">
        <v>213247</v>
      </c>
      <c r="Y60">
        <v>242090</v>
      </c>
      <c r="Z60">
        <v>455337</v>
      </c>
      <c r="AA60">
        <v>280118</v>
      </c>
      <c r="AB60">
        <v>324101</v>
      </c>
      <c r="AC60">
        <v>604219</v>
      </c>
      <c r="AD60">
        <v>43.222968795921901</v>
      </c>
      <c r="AE60">
        <v>42.757655985347697</v>
      </c>
      <c r="AF60">
        <v>42.974321319496099</v>
      </c>
      <c r="AG60" s="21">
        <v>0.92500000000000004</v>
      </c>
      <c r="AH60">
        <v>44.645941451703401</v>
      </c>
      <c r="AI60">
        <v>44.155222555376497</v>
      </c>
      <c r="AJ60">
        <v>44.382462922821396</v>
      </c>
      <c r="AK60" t="s">
        <v>61</v>
      </c>
    </row>
    <row r="61" spans="1:37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1383</v>
      </c>
      <c r="H61">
        <v>1329</v>
      </c>
      <c r="I61">
        <v>2712</v>
      </c>
      <c r="J61">
        <v>993</v>
      </c>
      <c r="K61">
        <v>941</v>
      </c>
      <c r="L61">
        <v>1934</v>
      </c>
      <c r="M61">
        <v>58.207070707070699</v>
      </c>
      <c r="N61">
        <v>58.546255506607899</v>
      </c>
      <c r="O61">
        <v>58.372793801119201</v>
      </c>
      <c r="P61">
        <v>10</v>
      </c>
      <c r="Q61" s="21">
        <v>0.79374999999999996</v>
      </c>
      <c r="R61">
        <v>69.693301049233199</v>
      </c>
      <c r="S61">
        <v>69.240400667779596</v>
      </c>
      <c r="T61">
        <v>69.470660648338097</v>
      </c>
      <c r="U61">
        <v>493365</v>
      </c>
      <c r="V61">
        <v>566191</v>
      </c>
      <c r="W61">
        <v>1059556</v>
      </c>
      <c r="X61">
        <v>213247</v>
      </c>
      <c r="Y61">
        <v>242090</v>
      </c>
      <c r="Z61">
        <v>455337</v>
      </c>
      <c r="AA61">
        <v>280118</v>
      </c>
      <c r="AB61">
        <v>324101</v>
      </c>
      <c r="AC61">
        <v>604219</v>
      </c>
      <c r="AD61">
        <v>43.222968795921901</v>
      </c>
      <c r="AE61">
        <v>42.757655985347697</v>
      </c>
      <c r="AF61">
        <v>42.974321319496099</v>
      </c>
      <c r="AG61" s="21">
        <v>0.92500000000000004</v>
      </c>
      <c r="AH61">
        <v>44.645941451703401</v>
      </c>
      <c r="AI61">
        <v>44.155222555376497</v>
      </c>
      <c r="AJ61">
        <v>44.382462922821396</v>
      </c>
      <c r="AK61" t="s">
        <v>61</v>
      </c>
    </row>
    <row r="62" spans="1:37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1694</v>
      </c>
      <c r="H62">
        <v>1586</v>
      </c>
      <c r="I62">
        <v>3280</v>
      </c>
      <c r="J62">
        <v>898</v>
      </c>
      <c r="K62">
        <v>911</v>
      </c>
      <c r="L62">
        <v>1809</v>
      </c>
      <c r="M62">
        <v>65.354938271604894</v>
      </c>
      <c r="N62">
        <v>63.516219463356002</v>
      </c>
      <c r="O62">
        <v>64.452741206523896</v>
      </c>
      <c r="P62">
        <v>5</v>
      </c>
      <c r="Q62" s="21">
        <v>0.81388888888888899</v>
      </c>
      <c r="R62">
        <v>67.555717939349705</v>
      </c>
      <c r="S62">
        <v>66.4899659219992</v>
      </c>
      <c r="T62">
        <v>67.032354034957194</v>
      </c>
      <c r="U62">
        <v>493365</v>
      </c>
      <c r="V62">
        <v>566191</v>
      </c>
      <c r="W62">
        <v>1059556</v>
      </c>
      <c r="X62">
        <v>213247</v>
      </c>
      <c r="Y62">
        <v>242090</v>
      </c>
      <c r="Z62">
        <v>455337</v>
      </c>
      <c r="AA62">
        <v>280118</v>
      </c>
      <c r="AB62">
        <v>324101</v>
      </c>
      <c r="AC62">
        <v>604219</v>
      </c>
      <c r="AD62">
        <v>43.222968795921901</v>
      </c>
      <c r="AE62">
        <v>42.757655985347697</v>
      </c>
      <c r="AF62">
        <v>42.974321319496099</v>
      </c>
      <c r="AG62" s="21">
        <v>0.92500000000000004</v>
      </c>
      <c r="AH62">
        <v>44.645941451703401</v>
      </c>
      <c r="AI62">
        <v>44.155222555376497</v>
      </c>
      <c r="AJ62">
        <v>44.382462922821396</v>
      </c>
      <c r="AK62" t="s">
        <v>61</v>
      </c>
    </row>
    <row r="63" spans="1:37" x14ac:dyDescent="0.15">
      <c r="A63">
        <v>2</v>
      </c>
      <c r="B63">
        <v>19</v>
      </c>
      <c r="C63" t="s">
        <v>122</v>
      </c>
      <c r="D63">
        <v>2441</v>
      </c>
      <c r="E63">
        <v>2515</v>
      </c>
      <c r="F63">
        <v>4956</v>
      </c>
      <c r="G63">
        <v>1342</v>
      </c>
      <c r="H63">
        <v>1333</v>
      </c>
      <c r="I63">
        <v>2675</v>
      </c>
      <c r="J63">
        <v>1099</v>
      </c>
      <c r="K63">
        <v>1182</v>
      </c>
      <c r="L63">
        <v>2281</v>
      </c>
      <c r="M63">
        <v>54.977468250716903</v>
      </c>
      <c r="N63">
        <v>53.001988071570601</v>
      </c>
      <c r="O63">
        <v>53.974979822437497</v>
      </c>
      <c r="P63">
        <v>14</v>
      </c>
      <c r="Q63" s="21">
        <v>0.78263888888888899</v>
      </c>
      <c r="R63">
        <v>57.5283535393039</v>
      </c>
      <c r="S63">
        <v>55.939849624060102</v>
      </c>
      <c r="T63">
        <v>56.718420548207803</v>
      </c>
      <c r="U63">
        <v>493365</v>
      </c>
      <c r="V63">
        <v>566191</v>
      </c>
      <c r="W63">
        <v>1059556</v>
      </c>
      <c r="X63">
        <v>213247</v>
      </c>
      <c r="Y63">
        <v>242090</v>
      </c>
      <c r="Z63">
        <v>455337</v>
      </c>
      <c r="AA63">
        <v>280118</v>
      </c>
      <c r="AB63">
        <v>324101</v>
      </c>
      <c r="AC63">
        <v>604219</v>
      </c>
      <c r="AD63">
        <v>43.222968795921901</v>
      </c>
      <c r="AE63">
        <v>42.757655985347697</v>
      </c>
      <c r="AF63">
        <v>42.974321319496099</v>
      </c>
      <c r="AG63" s="21">
        <v>0.92500000000000004</v>
      </c>
      <c r="AH63">
        <v>44.645941451703401</v>
      </c>
      <c r="AI63">
        <v>44.155222555376497</v>
      </c>
      <c r="AJ63">
        <v>44.382462922821396</v>
      </c>
      <c r="AK63" t="s">
        <v>61</v>
      </c>
    </row>
    <row r="64" spans="1:37" x14ac:dyDescent="0.15">
      <c r="A64">
        <v>2</v>
      </c>
      <c r="B64">
        <v>20</v>
      </c>
      <c r="C64" t="s">
        <v>123</v>
      </c>
      <c r="D64">
        <v>2309</v>
      </c>
      <c r="E64">
        <v>2203</v>
      </c>
      <c r="F64">
        <v>4512</v>
      </c>
      <c r="G64">
        <v>1198</v>
      </c>
      <c r="H64">
        <v>1077</v>
      </c>
      <c r="I64">
        <v>2275</v>
      </c>
      <c r="J64">
        <v>1111</v>
      </c>
      <c r="K64">
        <v>1126</v>
      </c>
      <c r="L64">
        <v>2237</v>
      </c>
      <c r="M64">
        <v>51.883932438285001</v>
      </c>
      <c r="N64">
        <v>48.887880163413499</v>
      </c>
      <c r="O64">
        <v>50.421099290780099</v>
      </c>
      <c r="P64">
        <v>24</v>
      </c>
      <c r="Q64" s="21">
        <v>0.78541666666666698</v>
      </c>
      <c r="R64">
        <v>55.722402597402599</v>
      </c>
      <c r="S64">
        <v>53.651452282157699</v>
      </c>
      <c r="T64">
        <v>54.698399671727501</v>
      </c>
      <c r="U64">
        <v>493365</v>
      </c>
      <c r="V64">
        <v>566191</v>
      </c>
      <c r="W64">
        <v>1059556</v>
      </c>
      <c r="X64">
        <v>213247</v>
      </c>
      <c r="Y64">
        <v>242090</v>
      </c>
      <c r="Z64">
        <v>455337</v>
      </c>
      <c r="AA64">
        <v>280118</v>
      </c>
      <c r="AB64">
        <v>324101</v>
      </c>
      <c r="AC64">
        <v>604219</v>
      </c>
      <c r="AD64">
        <v>43.222968795921901</v>
      </c>
      <c r="AE64">
        <v>42.757655985347697</v>
      </c>
      <c r="AF64">
        <v>42.974321319496099</v>
      </c>
      <c r="AG64" s="21">
        <v>0.92500000000000004</v>
      </c>
      <c r="AH64">
        <v>44.645941451703401</v>
      </c>
      <c r="AI64">
        <v>44.155222555376497</v>
      </c>
      <c r="AJ64">
        <v>44.382462922821396</v>
      </c>
      <c r="AK64" t="s">
        <v>61</v>
      </c>
    </row>
    <row r="65" spans="1:37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1192</v>
      </c>
      <c r="H65">
        <v>1158</v>
      </c>
      <c r="I65">
        <v>2350</v>
      </c>
      <c r="J65">
        <v>824</v>
      </c>
      <c r="K65">
        <v>944</v>
      </c>
      <c r="L65">
        <v>1768</v>
      </c>
      <c r="M65">
        <v>59.126984126984098</v>
      </c>
      <c r="N65">
        <v>55.090390104662198</v>
      </c>
      <c r="O65">
        <v>57.066537153958201</v>
      </c>
      <c r="P65">
        <v>12</v>
      </c>
      <c r="Q65" s="21">
        <v>0.80833333333333302</v>
      </c>
      <c r="R65">
        <v>61.516034985422699</v>
      </c>
      <c r="S65">
        <v>56.509821836454996</v>
      </c>
      <c r="T65">
        <v>58.935719331292702</v>
      </c>
      <c r="U65">
        <v>493365</v>
      </c>
      <c r="V65">
        <v>566191</v>
      </c>
      <c r="W65">
        <v>1059556</v>
      </c>
      <c r="X65">
        <v>213247</v>
      </c>
      <c r="Y65">
        <v>242090</v>
      </c>
      <c r="Z65">
        <v>455337</v>
      </c>
      <c r="AA65">
        <v>280118</v>
      </c>
      <c r="AB65">
        <v>324101</v>
      </c>
      <c r="AC65">
        <v>604219</v>
      </c>
      <c r="AD65">
        <v>43.222968795921901</v>
      </c>
      <c r="AE65">
        <v>42.757655985347697</v>
      </c>
      <c r="AF65">
        <v>42.974321319496099</v>
      </c>
      <c r="AG65" s="21">
        <v>0.92500000000000004</v>
      </c>
      <c r="AH65">
        <v>44.645941451703401</v>
      </c>
      <c r="AI65">
        <v>44.155222555376497</v>
      </c>
      <c r="AJ65">
        <v>44.382462922821396</v>
      </c>
      <c r="AK65" t="s">
        <v>61</v>
      </c>
    </row>
    <row r="66" spans="1:37" x14ac:dyDescent="0.15">
      <c r="A66">
        <v>2</v>
      </c>
      <c r="B66">
        <v>22</v>
      </c>
      <c r="C66" t="s">
        <v>125</v>
      </c>
      <c r="D66">
        <v>23190</v>
      </c>
      <c r="E66">
        <v>23484</v>
      </c>
      <c r="F66">
        <v>46674</v>
      </c>
      <c r="G66">
        <v>13205</v>
      </c>
      <c r="H66">
        <v>13061</v>
      </c>
      <c r="I66">
        <v>26266</v>
      </c>
      <c r="J66">
        <v>9985</v>
      </c>
      <c r="K66">
        <v>10423</v>
      </c>
      <c r="L66">
        <v>20408</v>
      </c>
      <c r="M66">
        <v>56.9426476929711</v>
      </c>
      <c r="N66">
        <v>55.616590018736197</v>
      </c>
      <c r="O66">
        <v>56.275442430475202</v>
      </c>
      <c r="Q66" s="21">
        <v>0.88958333333333295</v>
      </c>
      <c r="R66">
        <v>60.955682099529596</v>
      </c>
      <c r="S66">
        <v>59.667426150217899</v>
      </c>
      <c r="T66">
        <v>60.301313678910098</v>
      </c>
      <c r="U66">
        <v>493365</v>
      </c>
      <c r="V66">
        <v>566191</v>
      </c>
      <c r="W66">
        <v>1059556</v>
      </c>
      <c r="X66">
        <v>213247</v>
      </c>
      <c r="Y66">
        <v>242090</v>
      </c>
      <c r="Z66">
        <v>455337</v>
      </c>
      <c r="AA66">
        <v>280118</v>
      </c>
      <c r="AB66">
        <v>324101</v>
      </c>
      <c r="AC66">
        <v>604219</v>
      </c>
      <c r="AD66">
        <v>43.222968795921901</v>
      </c>
      <c r="AE66">
        <v>42.757655985347697</v>
      </c>
      <c r="AF66">
        <v>42.974321319496099</v>
      </c>
      <c r="AG66" s="21">
        <v>0.92500000000000004</v>
      </c>
      <c r="AH66">
        <v>44.645941451703401</v>
      </c>
      <c r="AI66">
        <v>44.155222555376497</v>
      </c>
      <c r="AJ66">
        <v>44.382462922821396</v>
      </c>
      <c r="AK66" t="s">
        <v>61</v>
      </c>
    </row>
    <row r="67" spans="1:37" x14ac:dyDescent="0.15">
      <c r="A67">
        <v>2</v>
      </c>
      <c r="B67">
        <v>23</v>
      </c>
      <c r="U67">
        <v>493365</v>
      </c>
      <c r="V67">
        <v>566191</v>
      </c>
      <c r="W67">
        <v>1059556</v>
      </c>
      <c r="X67">
        <v>213247</v>
      </c>
      <c r="Y67">
        <v>242090</v>
      </c>
      <c r="Z67">
        <v>455337</v>
      </c>
      <c r="AA67">
        <v>280118</v>
      </c>
      <c r="AB67">
        <v>324101</v>
      </c>
      <c r="AC67">
        <v>604219</v>
      </c>
      <c r="AD67">
        <v>43.222968795921901</v>
      </c>
      <c r="AE67">
        <v>42.757655985347697</v>
      </c>
      <c r="AF67">
        <v>42.974321319496099</v>
      </c>
      <c r="AG67" s="21">
        <v>0.92500000000000004</v>
      </c>
      <c r="AH67">
        <v>44.645941451703401</v>
      </c>
      <c r="AI67">
        <v>44.155222555376497</v>
      </c>
      <c r="AJ67">
        <v>44.382462922821396</v>
      </c>
      <c r="AK67" t="s">
        <v>61</v>
      </c>
    </row>
    <row r="68" spans="1:37" x14ac:dyDescent="0.15">
      <c r="A68">
        <v>2</v>
      </c>
      <c r="B68">
        <v>24</v>
      </c>
      <c r="Q68" s="21"/>
      <c r="U68">
        <v>493365</v>
      </c>
      <c r="V68">
        <v>566191</v>
      </c>
      <c r="W68">
        <v>1059556</v>
      </c>
      <c r="X68">
        <v>213247</v>
      </c>
      <c r="Y68">
        <v>242090</v>
      </c>
      <c r="Z68">
        <v>455337</v>
      </c>
      <c r="AA68">
        <v>280118</v>
      </c>
      <c r="AB68">
        <v>324101</v>
      </c>
      <c r="AC68">
        <v>604219</v>
      </c>
      <c r="AD68">
        <v>43.222968795921901</v>
      </c>
      <c r="AE68">
        <v>42.757655985347697</v>
      </c>
      <c r="AF68">
        <v>42.974321319496099</v>
      </c>
      <c r="AG68" s="21">
        <v>0.92500000000000004</v>
      </c>
      <c r="AH68">
        <v>44.645941451703401</v>
      </c>
      <c r="AI68">
        <v>44.155222555376497</v>
      </c>
      <c r="AJ68">
        <v>44.382462922821396</v>
      </c>
      <c r="AK68" t="s">
        <v>61</v>
      </c>
    </row>
    <row r="69" spans="1:37" x14ac:dyDescent="0.15">
      <c r="A69">
        <v>2</v>
      </c>
      <c r="B69">
        <v>25</v>
      </c>
      <c r="Q69" s="21"/>
      <c r="U69">
        <v>493365</v>
      </c>
      <c r="V69">
        <v>566191</v>
      </c>
      <c r="W69">
        <v>1059556</v>
      </c>
      <c r="X69">
        <v>213247</v>
      </c>
      <c r="Y69">
        <v>242090</v>
      </c>
      <c r="Z69">
        <v>455337</v>
      </c>
      <c r="AA69">
        <v>280118</v>
      </c>
      <c r="AB69">
        <v>324101</v>
      </c>
      <c r="AC69">
        <v>604219</v>
      </c>
      <c r="AD69">
        <v>43.222968795921901</v>
      </c>
      <c r="AE69">
        <v>42.757655985347697</v>
      </c>
      <c r="AF69">
        <v>42.974321319496099</v>
      </c>
      <c r="AG69" s="21">
        <v>0.92500000000000004</v>
      </c>
      <c r="AH69">
        <v>44.645941451703401</v>
      </c>
      <c r="AI69">
        <v>44.155222555376497</v>
      </c>
      <c r="AJ69">
        <v>44.382462922821396</v>
      </c>
      <c r="AK69" t="s">
        <v>61</v>
      </c>
    </row>
    <row r="70" spans="1:37" x14ac:dyDescent="0.15">
      <c r="A70">
        <v>2</v>
      </c>
      <c r="B70">
        <v>26</v>
      </c>
      <c r="Q70" s="21"/>
      <c r="U70">
        <v>493365</v>
      </c>
      <c r="V70">
        <v>566191</v>
      </c>
      <c r="W70">
        <v>1059556</v>
      </c>
      <c r="X70">
        <v>213247</v>
      </c>
      <c r="Y70">
        <v>242090</v>
      </c>
      <c r="Z70">
        <v>455337</v>
      </c>
      <c r="AA70">
        <v>280118</v>
      </c>
      <c r="AB70">
        <v>324101</v>
      </c>
      <c r="AC70">
        <v>604219</v>
      </c>
      <c r="AD70">
        <v>43.222968795921901</v>
      </c>
      <c r="AE70">
        <v>42.757655985347697</v>
      </c>
      <c r="AF70">
        <v>42.974321319496099</v>
      </c>
      <c r="AG70" s="21">
        <v>0.92500000000000004</v>
      </c>
      <c r="AH70">
        <v>44.645941451703401</v>
      </c>
      <c r="AI70">
        <v>44.155222555376497</v>
      </c>
      <c r="AJ70">
        <v>44.382462922821396</v>
      </c>
      <c r="AK70" t="s">
        <v>61</v>
      </c>
    </row>
    <row r="71" spans="1:37" x14ac:dyDescent="0.15">
      <c r="A71">
        <v>2</v>
      </c>
      <c r="B71">
        <v>27</v>
      </c>
      <c r="Q71" s="21"/>
      <c r="U71">
        <v>493365</v>
      </c>
      <c r="V71">
        <v>566191</v>
      </c>
      <c r="W71">
        <v>1059556</v>
      </c>
      <c r="X71">
        <v>213247</v>
      </c>
      <c r="Y71">
        <v>242090</v>
      </c>
      <c r="Z71">
        <v>455337</v>
      </c>
      <c r="AA71">
        <v>280118</v>
      </c>
      <c r="AB71">
        <v>324101</v>
      </c>
      <c r="AC71">
        <v>604219</v>
      </c>
      <c r="AD71">
        <v>43.222968795921901</v>
      </c>
      <c r="AE71">
        <v>42.757655985347697</v>
      </c>
      <c r="AF71">
        <v>42.974321319496099</v>
      </c>
      <c r="AG71" s="21">
        <v>0.92500000000000004</v>
      </c>
      <c r="AH71">
        <v>44.645941451703401</v>
      </c>
      <c r="AI71">
        <v>44.155222555376497</v>
      </c>
      <c r="AJ71">
        <v>44.382462922821396</v>
      </c>
      <c r="AK71" t="s">
        <v>61</v>
      </c>
    </row>
    <row r="72" spans="1:37" x14ac:dyDescent="0.15">
      <c r="A72">
        <v>2</v>
      </c>
      <c r="B72">
        <v>28</v>
      </c>
      <c r="Q72" s="21"/>
      <c r="U72">
        <v>493365</v>
      </c>
      <c r="V72">
        <v>566191</v>
      </c>
      <c r="W72">
        <v>1059556</v>
      </c>
      <c r="X72">
        <v>213247</v>
      </c>
      <c r="Y72">
        <v>242090</v>
      </c>
      <c r="Z72">
        <v>455337</v>
      </c>
      <c r="AA72">
        <v>280118</v>
      </c>
      <c r="AB72">
        <v>324101</v>
      </c>
      <c r="AC72">
        <v>604219</v>
      </c>
      <c r="AD72">
        <v>43.222968795921901</v>
      </c>
      <c r="AE72">
        <v>42.757655985347697</v>
      </c>
      <c r="AF72">
        <v>42.974321319496099</v>
      </c>
      <c r="AG72" s="21">
        <v>0.92500000000000004</v>
      </c>
      <c r="AH72">
        <v>44.645941451703401</v>
      </c>
      <c r="AI72">
        <v>44.155222555376497</v>
      </c>
      <c r="AJ72">
        <v>44.382462922821396</v>
      </c>
      <c r="AK72" t="s">
        <v>61</v>
      </c>
    </row>
    <row r="73" spans="1:37" x14ac:dyDescent="0.15">
      <c r="A73">
        <v>2</v>
      </c>
      <c r="B73">
        <v>29</v>
      </c>
      <c r="Q73" s="21"/>
      <c r="U73">
        <v>493365</v>
      </c>
      <c r="V73">
        <v>566191</v>
      </c>
      <c r="W73">
        <v>1059556</v>
      </c>
      <c r="X73">
        <v>213247</v>
      </c>
      <c r="Y73">
        <v>242090</v>
      </c>
      <c r="Z73">
        <v>455337</v>
      </c>
      <c r="AA73">
        <v>280118</v>
      </c>
      <c r="AB73">
        <v>324101</v>
      </c>
      <c r="AC73">
        <v>604219</v>
      </c>
      <c r="AD73">
        <v>43.222968795921901</v>
      </c>
      <c r="AE73">
        <v>42.757655985347697</v>
      </c>
      <c r="AF73">
        <v>42.974321319496099</v>
      </c>
      <c r="AG73" s="21">
        <v>0.92500000000000004</v>
      </c>
      <c r="AH73">
        <v>44.645941451703401</v>
      </c>
      <c r="AI73">
        <v>44.155222555376497</v>
      </c>
      <c r="AJ73">
        <v>44.382462922821396</v>
      </c>
      <c r="AK73" t="s">
        <v>61</v>
      </c>
    </row>
    <row r="74" spans="1:37" x14ac:dyDescent="0.15">
      <c r="A74">
        <v>2</v>
      </c>
      <c r="B74">
        <v>30</v>
      </c>
      <c r="Q74" s="21"/>
      <c r="U74">
        <v>493365</v>
      </c>
      <c r="V74">
        <v>566191</v>
      </c>
      <c r="W74">
        <v>1059556</v>
      </c>
      <c r="X74">
        <v>213247</v>
      </c>
      <c r="Y74">
        <v>242090</v>
      </c>
      <c r="Z74">
        <v>455337</v>
      </c>
      <c r="AA74">
        <v>280118</v>
      </c>
      <c r="AB74">
        <v>324101</v>
      </c>
      <c r="AC74">
        <v>604219</v>
      </c>
      <c r="AD74">
        <v>43.222968795921901</v>
      </c>
      <c r="AE74">
        <v>42.757655985347697</v>
      </c>
      <c r="AF74">
        <v>42.974321319496099</v>
      </c>
      <c r="AG74" s="21">
        <v>0.92500000000000004</v>
      </c>
      <c r="AH74">
        <v>44.645941451703401</v>
      </c>
      <c r="AI74">
        <v>44.155222555376497</v>
      </c>
      <c r="AJ74">
        <v>44.382462922821396</v>
      </c>
      <c r="AK74" t="s">
        <v>61</v>
      </c>
    </row>
    <row r="75" spans="1:37" x14ac:dyDescent="0.15">
      <c r="A75">
        <v>2</v>
      </c>
      <c r="B75">
        <v>31</v>
      </c>
      <c r="Q75" s="21"/>
      <c r="U75">
        <v>493365</v>
      </c>
      <c r="V75">
        <v>566191</v>
      </c>
      <c r="W75">
        <v>1059556</v>
      </c>
      <c r="X75">
        <v>213247</v>
      </c>
      <c r="Y75">
        <v>242090</v>
      </c>
      <c r="Z75">
        <v>455337</v>
      </c>
      <c r="AA75">
        <v>280118</v>
      </c>
      <c r="AB75">
        <v>324101</v>
      </c>
      <c r="AC75">
        <v>604219</v>
      </c>
      <c r="AD75">
        <v>43.222968795921901</v>
      </c>
      <c r="AE75">
        <v>42.757655985347697</v>
      </c>
      <c r="AF75">
        <v>42.974321319496099</v>
      </c>
      <c r="AG75" s="21">
        <v>0.92500000000000004</v>
      </c>
      <c r="AH75">
        <v>44.645941451703401</v>
      </c>
      <c r="AI75">
        <v>44.155222555376497</v>
      </c>
      <c r="AJ75">
        <v>44.382462922821396</v>
      </c>
      <c r="AK75" t="s">
        <v>61</v>
      </c>
    </row>
    <row r="76" spans="1:37" x14ac:dyDescent="0.15">
      <c r="A76">
        <v>2</v>
      </c>
      <c r="B76">
        <v>32</v>
      </c>
      <c r="Q76" s="21"/>
      <c r="U76">
        <v>493365</v>
      </c>
      <c r="V76">
        <v>566191</v>
      </c>
      <c r="W76">
        <v>1059556</v>
      </c>
      <c r="X76">
        <v>213247</v>
      </c>
      <c r="Y76">
        <v>242090</v>
      </c>
      <c r="Z76">
        <v>455337</v>
      </c>
      <c r="AA76">
        <v>280118</v>
      </c>
      <c r="AB76">
        <v>324101</v>
      </c>
      <c r="AC76">
        <v>604219</v>
      </c>
      <c r="AD76">
        <v>43.222968795921901</v>
      </c>
      <c r="AE76">
        <v>42.757655985347697</v>
      </c>
      <c r="AF76">
        <v>42.974321319496099</v>
      </c>
      <c r="AG76" s="21">
        <v>0.92500000000000004</v>
      </c>
      <c r="AH76">
        <v>44.645941451703401</v>
      </c>
      <c r="AI76">
        <v>44.155222555376497</v>
      </c>
      <c r="AJ76">
        <v>44.382462922821396</v>
      </c>
      <c r="AK76" t="s">
        <v>61</v>
      </c>
    </row>
    <row r="77" spans="1:37" x14ac:dyDescent="0.15">
      <c r="A77">
        <v>2</v>
      </c>
      <c r="B77">
        <v>33</v>
      </c>
      <c r="Q77" s="21"/>
      <c r="U77">
        <v>493365</v>
      </c>
      <c r="V77">
        <v>566191</v>
      </c>
      <c r="W77">
        <v>1059556</v>
      </c>
      <c r="X77">
        <v>213247</v>
      </c>
      <c r="Y77">
        <v>242090</v>
      </c>
      <c r="Z77">
        <v>455337</v>
      </c>
      <c r="AA77">
        <v>280118</v>
      </c>
      <c r="AB77">
        <v>324101</v>
      </c>
      <c r="AC77">
        <v>604219</v>
      </c>
      <c r="AD77">
        <v>43.222968795921901</v>
      </c>
      <c r="AE77">
        <v>42.757655985347697</v>
      </c>
      <c r="AF77">
        <v>42.974321319496099</v>
      </c>
      <c r="AG77" s="21">
        <v>0.92500000000000004</v>
      </c>
      <c r="AH77">
        <v>44.645941451703401</v>
      </c>
      <c r="AI77">
        <v>44.155222555376497</v>
      </c>
      <c r="AJ77">
        <v>44.382462922821396</v>
      </c>
      <c r="AK77" t="s">
        <v>61</v>
      </c>
    </row>
    <row r="78" spans="1:37" x14ac:dyDescent="0.15">
      <c r="A78">
        <v>2</v>
      </c>
      <c r="B78">
        <v>34</v>
      </c>
      <c r="U78">
        <v>493365</v>
      </c>
      <c r="V78">
        <v>566191</v>
      </c>
      <c r="W78">
        <v>1059556</v>
      </c>
      <c r="X78">
        <v>213247</v>
      </c>
      <c r="Y78">
        <v>242090</v>
      </c>
      <c r="Z78">
        <v>455337</v>
      </c>
      <c r="AA78">
        <v>280118</v>
      </c>
      <c r="AB78">
        <v>324101</v>
      </c>
      <c r="AC78">
        <v>604219</v>
      </c>
      <c r="AD78">
        <v>43.222968795921901</v>
      </c>
      <c r="AE78">
        <v>42.757655985347697</v>
      </c>
      <c r="AF78">
        <v>42.974321319496099</v>
      </c>
      <c r="AG78" s="21">
        <v>0.92500000000000004</v>
      </c>
      <c r="AH78">
        <v>44.645941451703401</v>
      </c>
      <c r="AI78">
        <v>44.155222555376497</v>
      </c>
      <c r="AJ78">
        <v>44.382462922821396</v>
      </c>
      <c r="AK78" t="s">
        <v>61</v>
      </c>
    </row>
    <row r="79" spans="1:37" x14ac:dyDescent="0.15">
      <c r="A79">
        <v>2</v>
      </c>
      <c r="B79">
        <v>35</v>
      </c>
      <c r="U79">
        <v>493365</v>
      </c>
      <c r="V79">
        <v>566191</v>
      </c>
      <c r="W79">
        <v>1059556</v>
      </c>
      <c r="X79">
        <v>213247</v>
      </c>
      <c r="Y79">
        <v>242090</v>
      </c>
      <c r="Z79">
        <v>455337</v>
      </c>
      <c r="AA79">
        <v>280118</v>
      </c>
      <c r="AB79">
        <v>324101</v>
      </c>
      <c r="AC79">
        <v>604219</v>
      </c>
      <c r="AD79">
        <v>43.222968795921901</v>
      </c>
      <c r="AE79">
        <v>42.757655985347697</v>
      </c>
      <c r="AF79">
        <v>42.974321319496099</v>
      </c>
      <c r="AG79" s="21">
        <v>0.92500000000000004</v>
      </c>
      <c r="AH79">
        <v>44.645941451703401</v>
      </c>
      <c r="AI79">
        <v>44.155222555376497</v>
      </c>
      <c r="AJ79">
        <v>44.382462922821396</v>
      </c>
      <c r="AK79" t="s">
        <v>61</v>
      </c>
    </row>
    <row r="80" spans="1:37" x14ac:dyDescent="0.15">
      <c r="A80">
        <v>2</v>
      </c>
      <c r="B80">
        <v>36</v>
      </c>
      <c r="U80">
        <v>493365</v>
      </c>
      <c r="V80">
        <v>566191</v>
      </c>
      <c r="W80">
        <v>1059556</v>
      </c>
      <c r="X80">
        <v>213247</v>
      </c>
      <c r="Y80">
        <v>242090</v>
      </c>
      <c r="Z80">
        <v>455337</v>
      </c>
      <c r="AA80">
        <v>280118</v>
      </c>
      <c r="AB80">
        <v>324101</v>
      </c>
      <c r="AC80">
        <v>604219</v>
      </c>
      <c r="AD80">
        <v>43.222968795921901</v>
      </c>
      <c r="AE80">
        <v>42.757655985347697</v>
      </c>
      <c r="AF80">
        <v>42.974321319496099</v>
      </c>
      <c r="AG80" s="21">
        <v>0.92500000000000004</v>
      </c>
      <c r="AH80">
        <v>44.645941451703401</v>
      </c>
      <c r="AI80">
        <v>44.155222555376497</v>
      </c>
      <c r="AJ80">
        <v>44.382462922821396</v>
      </c>
      <c r="AK80" t="s">
        <v>61</v>
      </c>
    </row>
    <row r="81" spans="1:37" x14ac:dyDescent="0.15">
      <c r="A81">
        <v>2</v>
      </c>
      <c r="B81">
        <v>37</v>
      </c>
      <c r="U81">
        <v>493365</v>
      </c>
      <c r="V81">
        <v>566191</v>
      </c>
      <c r="W81">
        <v>1059556</v>
      </c>
      <c r="X81">
        <v>213247</v>
      </c>
      <c r="Y81">
        <v>242090</v>
      </c>
      <c r="Z81">
        <v>455337</v>
      </c>
      <c r="AA81">
        <v>280118</v>
      </c>
      <c r="AB81">
        <v>324101</v>
      </c>
      <c r="AC81">
        <v>604219</v>
      </c>
      <c r="AD81">
        <v>43.222968795921901</v>
      </c>
      <c r="AE81">
        <v>42.757655985347697</v>
      </c>
      <c r="AF81">
        <v>42.974321319496099</v>
      </c>
      <c r="AG81" s="21">
        <v>0.92500000000000004</v>
      </c>
      <c r="AH81">
        <v>44.645941451703401</v>
      </c>
      <c r="AI81">
        <v>44.155222555376497</v>
      </c>
      <c r="AJ81">
        <v>44.382462922821396</v>
      </c>
      <c r="AK81" t="s">
        <v>61</v>
      </c>
    </row>
    <row r="82" spans="1:37" x14ac:dyDescent="0.15">
      <c r="A82">
        <v>2</v>
      </c>
      <c r="B82">
        <v>38</v>
      </c>
      <c r="U82">
        <v>493365</v>
      </c>
      <c r="V82">
        <v>566191</v>
      </c>
      <c r="W82">
        <v>1059556</v>
      </c>
      <c r="X82">
        <v>213247</v>
      </c>
      <c r="Y82">
        <v>242090</v>
      </c>
      <c r="Z82">
        <v>455337</v>
      </c>
      <c r="AA82">
        <v>280118</v>
      </c>
      <c r="AB82">
        <v>324101</v>
      </c>
      <c r="AC82">
        <v>604219</v>
      </c>
      <c r="AD82">
        <v>43.222968795921901</v>
      </c>
      <c r="AE82">
        <v>42.757655985347697</v>
      </c>
      <c r="AF82">
        <v>42.974321319496099</v>
      </c>
      <c r="AG82" s="21">
        <v>0.92500000000000004</v>
      </c>
      <c r="AH82">
        <v>44.645941451703401</v>
      </c>
      <c r="AI82">
        <v>44.155222555376497</v>
      </c>
      <c r="AJ82">
        <v>44.382462922821396</v>
      </c>
      <c r="AK82" t="s">
        <v>61</v>
      </c>
    </row>
    <row r="83" spans="1:37" x14ac:dyDescent="0.15">
      <c r="A83">
        <v>2</v>
      </c>
      <c r="B83">
        <v>39</v>
      </c>
      <c r="U83">
        <v>493365</v>
      </c>
      <c r="V83">
        <v>566191</v>
      </c>
      <c r="W83">
        <v>1059556</v>
      </c>
      <c r="X83">
        <v>213247</v>
      </c>
      <c r="Y83">
        <v>242090</v>
      </c>
      <c r="Z83">
        <v>455337</v>
      </c>
      <c r="AA83">
        <v>280118</v>
      </c>
      <c r="AB83">
        <v>324101</v>
      </c>
      <c r="AC83">
        <v>604219</v>
      </c>
      <c r="AD83">
        <v>43.222968795921901</v>
      </c>
      <c r="AE83">
        <v>42.757655985347697</v>
      </c>
      <c r="AF83">
        <v>42.974321319496099</v>
      </c>
      <c r="AG83" s="21">
        <v>0.92500000000000004</v>
      </c>
      <c r="AH83">
        <v>44.645941451703401</v>
      </c>
      <c r="AI83">
        <v>44.155222555376497</v>
      </c>
      <c r="AJ83">
        <v>44.382462922821396</v>
      </c>
      <c r="AK83" t="s">
        <v>61</v>
      </c>
    </row>
    <row r="84" spans="1:37" x14ac:dyDescent="0.15">
      <c r="A84">
        <v>2</v>
      </c>
      <c r="B84">
        <v>40</v>
      </c>
      <c r="U84">
        <v>493365</v>
      </c>
      <c r="V84">
        <v>566191</v>
      </c>
      <c r="W84">
        <v>1059556</v>
      </c>
      <c r="X84">
        <v>213247</v>
      </c>
      <c r="Y84">
        <v>242090</v>
      </c>
      <c r="Z84">
        <v>455337</v>
      </c>
      <c r="AA84">
        <v>280118</v>
      </c>
      <c r="AB84">
        <v>324101</v>
      </c>
      <c r="AC84">
        <v>604219</v>
      </c>
      <c r="AD84">
        <v>43.222968795921901</v>
      </c>
      <c r="AE84">
        <v>42.757655985347697</v>
      </c>
      <c r="AF84">
        <v>42.974321319496099</v>
      </c>
      <c r="AG84" s="21">
        <v>0.92500000000000004</v>
      </c>
      <c r="AH84">
        <v>44.645941451703401</v>
      </c>
      <c r="AI84">
        <v>44.155222555376497</v>
      </c>
      <c r="AJ84">
        <v>44.382462922821396</v>
      </c>
      <c r="AK84" t="s">
        <v>61</v>
      </c>
    </row>
    <row r="85" spans="1:37" x14ac:dyDescent="0.15">
      <c r="A85">
        <v>2</v>
      </c>
      <c r="B85">
        <v>41</v>
      </c>
      <c r="Q85" s="21"/>
      <c r="U85">
        <v>493365</v>
      </c>
      <c r="V85">
        <v>566191</v>
      </c>
      <c r="W85">
        <v>1059556</v>
      </c>
      <c r="X85">
        <v>213247</v>
      </c>
      <c r="Y85">
        <v>242090</v>
      </c>
      <c r="Z85">
        <v>455337</v>
      </c>
      <c r="AA85">
        <v>280118</v>
      </c>
      <c r="AB85">
        <v>324101</v>
      </c>
      <c r="AC85">
        <v>604219</v>
      </c>
      <c r="AD85">
        <v>43.222968795921901</v>
      </c>
      <c r="AE85">
        <v>42.757655985347697</v>
      </c>
      <c r="AF85">
        <v>42.974321319496099</v>
      </c>
      <c r="AG85" s="21">
        <v>0.92500000000000004</v>
      </c>
      <c r="AH85">
        <v>44.645941451703401</v>
      </c>
      <c r="AI85">
        <v>44.155222555376497</v>
      </c>
      <c r="AJ85">
        <v>44.382462922821396</v>
      </c>
      <c r="AK85" t="s">
        <v>61</v>
      </c>
    </row>
    <row r="86" spans="1:37" x14ac:dyDescent="0.15">
      <c r="A86">
        <v>2</v>
      </c>
      <c r="B86">
        <v>42</v>
      </c>
      <c r="Q86" s="21"/>
      <c r="U86">
        <v>493365</v>
      </c>
      <c r="V86">
        <v>566191</v>
      </c>
      <c r="W86">
        <v>1059556</v>
      </c>
      <c r="X86">
        <v>213247</v>
      </c>
      <c r="Y86">
        <v>242090</v>
      </c>
      <c r="Z86">
        <v>455337</v>
      </c>
      <c r="AA86">
        <v>280118</v>
      </c>
      <c r="AB86">
        <v>324101</v>
      </c>
      <c r="AC86">
        <v>604219</v>
      </c>
      <c r="AD86">
        <v>43.222968795921901</v>
      </c>
      <c r="AE86">
        <v>42.757655985347697</v>
      </c>
      <c r="AF86">
        <v>42.974321319496099</v>
      </c>
      <c r="AG86" s="21">
        <v>0.92500000000000004</v>
      </c>
      <c r="AH86">
        <v>44.645941451703401</v>
      </c>
      <c r="AI86">
        <v>44.155222555376497</v>
      </c>
      <c r="AJ86">
        <v>44.382462922821396</v>
      </c>
      <c r="AK86" t="s">
        <v>61</v>
      </c>
    </row>
    <row r="87" spans="1:37" x14ac:dyDescent="0.15">
      <c r="A87">
        <v>2</v>
      </c>
      <c r="B87">
        <v>43</v>
      </c>
      <c r="Q87" s="21"/>
      <c r="U87">
        <v>493365</v>
      </c>
      <c r="V87">
        <v>566191</v>
      </c>
      <c r="W87">
        <v>1059556</v>
      </c>
      <c r="X87">
        <v>213247</v>
      </c>
      <c r="Y87">
        <v>242090</v>
      </c>
      <c r="Z87">
        <v>455337</v>
      </c>
      <c r="AA87">
        <v>280118</v>
      </c>
      <c r="AB87">
        <v>324101</v>
      </c>
      <c r="AC87">
        <v>604219</v>
      </c>
      <c r="AD87">
        <v>43.222968795921901</v>
      </c>
      <c r="AE87">
        <v>42.757655985347697</v>
      </c>
      <c r="AF87">
        <v>42.974321319496099</v>
      </c>
      <c r="AG87" s="21">
        <v>0.92500000000000004</v>
      </c>
      <c r="AH87">
        <v>44.645941451703401</v>
      </c>
      <c r="AI87">
        <v>44.155222555376497</v>
      </c>
      <c r="AJ87">
        <v>44.382462922821396</v>
      </c>
      <c r="AK87" t="s">
        <v>61</v>
      </c>
    </row>
    <row r="88" spans="1:37" x14ac:dyDescent="0.15">
      <c r="Q88" s="21"/>
      <c r="AG88" s="21"/>
    </row>
    <row r="89" spans="1:37" x14ac:dyDescent="0.15">
      <c r="AG89" s="21"/>
    </row>
    <row r="90" spans="1:37" x14ac:dyDescent="0.15">
      <c r="AG90" s="21"/>
    </row>
    <row r="91" spans="1:37" x14ac:dyDescent="0.15">
      <c r="AG91" s="21"/>
    </row>
    <row r="92" spans="1:37" x14ac:dyDescent="0.15">
      <c r="AG92" s="21"/>
    </row>
    <row r="93" spans="1:37" x14ac:dyDescent="0.15">
      <c r="AG93" s="21"/>
    </row>
    <row r="94" spans="1:37" x14ac:dyDescent="0.15">
      <c r="AG94" s="21"/>
    </row>
    <row r="95" spans="1:37" x14ac:dyDescent="0.15">
      <c r="AG95" s="21"/>
    </row>
    <row r="96" spans="1:37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2023-04-09T13:16:22Z</dcterms:modified>
</cp:coreProperties>
</file>