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10 総務企画係\00 工事事務\010 契約書関係\☆ホームページ更新\02　契約（工事）\新様式\"/>
    </mc:Choice>
  </mc:AlternateContent>
  <bookViews>
    <workbookView xWindow="0" yWindow="0" windowWidth="14715" windowHeight="4635" tabRatio="761"/>
  </bookViews>
  <sheets>
    <sheet name="請求内訳書（部分払の場合）" sheetId="83" r:id="rId1"/>
    <sheet name="請求内訳書（国債部分払の場合）" sheetId="84" r:id="rId2"/>
    <sheet name="請求内訳書（指定部分払の場合）" sheetId="85" r:id="rId3"/>
  </sheets>
  <definedNames>
    <definedName name="_xlnm.Print_Area" localSheetId="1">'請求内訳書（国債部分払の場合）'!$A$1:$AI$37</definedName>
    <definedName name="_xlnm.Print_Area" localSheetId="2">'請求内訳書（指定部分払の場合）'!$A$1:$AJ$25</definedName>
    <definedName name="_xlnm.Print_Area" localSheetId="0">'請求内訳書（部分払の場合）'!$A$1:$AI$56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85" l="1"/>
  <c r="M15" i="85" s="1"/>
  <c r="AD20" i="84"/>
  <c r="O16" i="84"/>
  <c r="O12" i="84"/>
  <c r="O21" i="84" s="1"/>
  <c r="O22" i="84" s="1"/>
  <c r="AD25" i="83"/>
  <c r="AD26" i="83" s="1"/>
  <c r="Q22" i="83"/>
  <c r="AD13" i="85" l="1"/>
  <c r="Q25" i="83"/>
  <c r="Q28" i="83" s="1"/>
</calcChain>
</file>

<file path=xl/sharedStrings.xml><?xml version="1.0" encoding="utf-8"?>
<sst xmlns="http://schemas.openxmlformats.org/spreadsheetml/2006/main" count="131" uniqueCount="99">
  <si>
    <t>￥</t>
    <phoneticPr fontId="6"/>
  </si>
  <si>
    <t>（部分払の場合）</t>
    <rPh sb="1" eb="3">
      <t>ブブン</t>
    </rPh>
    <rPh sb="3" eb="4">
      <t>バラ</t>
    </rPh>
    <rPh sb="5" eb="7">
      <t>バアイ</t>
    </rPh>
    <phoneticPr fontId="6"/>
  </si>
  <si>
    <t>請　　求　　内　　訳　　書</t>
    <phoneticPr fontId="6"/>
  </si>
  <si>
    <t>1.</t>
    <phoneticPr fontId="6"/>
  </si>
  <si>
    <t>請負代金額</t>
  </si>
  <si>
    <t>（A）</t>
    <phoneticPr fontId="10"/>
  </si>
  <si>
    <t>2.</t>
    <phoneticPr fontId="6"/>
  </si>
  <si>
    <t>前払金額</t>
  </si>
  <si>
    <t>（B）</t>
    <phoneticPr fontId="10"/>
  </si>
  <si>
    <t>3.</t>
    <phoneticPr fontId="6"/>
  </si>
  <si>
    <t>出来高金額</t>
    <phoneticPr fontId="6"/>
  </si>
  <si>
    <t>（C）</t>
    <phoneticPr fontId="10"/>
  </si>
  <si>
    <t>4.</t>
    <phoneticPr fontId="6"/>
  </si>
  <si>
    <t>前回までの出来高金額</t>
    <rPh sb="0" eb="2">
      <t>ゼンカイ</t>
    </rPh>
    <rPh sb="5" eb="8">
      <t>デキダカ</t>
    </rPh>
    <rPh sb="8" eb="10">
      <t>キンガク</t>
    </rPh>
    <phoneticPr fontId="6"/>
  </si>
  <si>
    <t>（D）</t>
    <phoneticPr fontId="10"/>
  </si>
  <si>
    <t>5.</t>
    <phoneticPr fontId="6"/>
  </si>
  <si>
    <t>今回の出来高金額</t>
    <rPh sb="0" eb="2">
      <t>コンカイ</t>
    </rPh>
    <rPh sb="3" eb="6">
      <t>デキダカ</t>
    </rPh>
    <rPh sb="6" eb="8">
      <t>キンガク</t>
    </rPh>
    <phoneticPr fontId="3"/>
  </si>
  <si>
    <t>（E=C-D）</t>
    <phoneticPr fontId="10"/>
  </si>
  <si>
    <t>6.</t>
    <phoneticPr fontId="6"/>
  </si>
  <si>
    <t>請求し得る金額</t>
  </si>
  <si>
    <t>(E×(9/10-B/A))</t>
    <phoneticPr fontId="10"/>
  </si>
  <si>
    <t>B/A=</t>
    <phoneticPr fontId="6"/>
  </si>
  <si>
    <t>％</t>
    <phoneticPr fontId="6"/>
  </si>
  <si>
    <t>≒</t>
    <phoneticPr fontId="6"/>
  </si>
  <si>
    <t>7.</t>
    <phoneticPr fontId="6"/>
  </si>
  <si>
    <t>今回請求する金額</t>
  </si>
  <si>
    <t>（注）</t>
  </si>
  <si>
    <t>（6）欄の末尾にはB/Aの割合を記入すること。ただし、B/Aの率は1％未満は切上げること。</t>
    <phoneticPr fontId="6"/>
  </si>
  <si>
    <t>工事請負契約書第38条第6項及び第7項により算出</t>
    <rPh sb="14" eb="15">
      <t>オヨ</t>
    </rPh>
    <rPh sb="16" eb="17">
      <t>ダイ</t>
    </rPh>
    <rPh sb="18" eb="19">
      <t>コウ</t>
    </rPh>
    <phoneticPr fontId="6"/>
  </si>
  <si>
    <t>（国債部分払の場合）</t>
    <phoneticPr fontId="6"/>
  </si>
  <si>
    <t>区　　　　分</t>
    <phoneticPr fontId="6"/>
  </si>
  <si>
    <t>金　　額</t>
    <phoneticPr fontId="6"/>
  </si>
  <si>
    <t>備　　　考</t>
    <phoneticPr fontId="6"/>
  </si>
  <si>
    <t>請負代金相当額</t>
    <rPh sb="4" eb="6">
      <t>ソウトウ</t>
    </rPh>
    <phoneticPr fontId="6"/>
  </si>
  <si>
    <t>A</t>
    <phoneticPr fontId="6"/>
  </si>
  <si>
    <t>今回請求する年度までの各年度の出来高と出来高予定額の総額</t>
    <rPh sb="0" eb="2">
      <t>コンカイ</t>
    </rPh>
    <rPh sb="2" eb="4">
      <t>セイキュウ</t>
    </rPh>
    <rPh sb="6" eb="8">
      <t>ネンド</t>
    </rPh>
    <rPh sb="11" eb="14">
      <t>カクネンド</t>
    </rPh>
    <rPh sb="15" eb="18">
      <t>デキダカ</t>
    </rPh>
    <rPh sb="19" eb="22">
      <t>デキダカ</t>
    </rPh>
    <rPh sb="22" eb="24">
      <t>ヨテイ</t>
    </rPh>
    <rPh sb="24" eb="25">
      <t>ガク</t>
    </rPh>
    <rPh sb="26" eb="28">
      <t>ソウガク</t>
    </rPh>
    <phoneticPr fontId="6"/>
  </si>
  <si>
    <t>B</t>
    <phoneticPr fontId="6"/>
  </si>
  <si>
    <t>A×9/10</t>
    <phoneticPr fontId="6"/>
  </si>
  <si>
    <t>C</t>
    <phoneticPr fontId="6"/>
  </si>
  <si>
    <t>前回までの受領済額</t>
    <rPh sb="0" eb="2">
      <t>ゼンカイ</t>
    </rPh>
    <rPh sb="5" eb="7">
      <t>ジュリョウ</t>
    </rPh>
    <rPh sb="7" eb="8">
      <t>ズ</t>
    </rPh>
    <rPh sb="8" eb="9">
      <t>ガク</t>
    </rPh>
    <phoneticPr fontId="6"/>
  </si>
  <si>
    <t>D</t>
    <phoneticPr fontId="6"/>
  </si>
  <si>
    <t>（前会計年度までの支払金額＋当該会計年度の部分払金額)</t>
    <rPh sb="9" eb="11">
      <t>シハラ</t>
    </rPh>
    <rPh sb="11" eb="13">
      <t>キンガク</t>
    </rPh>
    <phoneticPr fontId="6"/>
  </si>
  <si>
    <t>前会計年度までの出来高予定額＋
出来高超過</t>
    <rPh sb="0" eb="1">
      <t>マエ</t>
    </rPh>
    <rPh sb="1" eb="3">
      <t>カイケイ</t>
    </rPh>
    <rPh sb="3" eb="5">
      <t>ネンド</t>
    </rPh>
    <rPh sb="8" eb="11">
      <t>デキダカ</t>
    </rPh>
    <rPh sb="11" eb="13">
      <t>ヨテイ</t>
    </rPh>
    <rPh sb="13" eb="14">
      <t>ガク</t>
    </rPh>
    <rPh sb="16" eb="19">
      <t>デキダカ</t>
    </rPh>
    <rPh sb="19" eb="21">
      <t>チョウカ</t>
    </rPh>
    <phoneticPr fontId="6"/>
  </si>
  <si>
    <t>E</t>
    <phoneticPr fontId="6"/>
  </si>
  <si>
    <t>前会計年度までの出来高予定額</t>
    <rPh sb="1" eb="3">
      <t>カイケイ</t>
    </rPh>
    <phoneticPr fontId="6"/>
  </si>
  <si>
    <t>\</t>
    <phoneticPr fontId="6"/>
  </si>
  <si>
    <t>出来高超過</t>
    <phoneticPr fontId="6"/>
  </si>
  <si>
    <t>当該会計年度前払金額/
当該会計年度の出来高予定額</t>
    <rPh sb="2" eb="4">
      <t>カイケイ</t>
    </rPh>
    <rPh sb="14" eb="16">
      <t>カイケイ</t>
    </rPh>
    <phoneticPr fontId="6"/>
  </si>
  <si>
    <t>F</t>
    <phoneticPr fontId="6"/>
  </si>
  <si>
    <t>%</t>
    <phoneticPr fontId="6"/>
  </si>
  <si>
    <t>請求し得る金額
C－D-（A－E）×F</t>
    <phoneticPr fontId="6"/>
  </si>
  <si>
    <t>G</t>
    <phoneticPr fontId="6"/>
  </si>
  <si>
    <t>今回請求する金額</t>
    <phoneticPr fontId="6"/>
  </si>
  <si>
    <t>（注）</t>
    <phoneticPr fontId="6"/>
  </si>
  <si>
    <t>A≧Bの場合は、C～Gまでは記入しない。</t>
  </si>
  <si>
    <t>2.</t>
  </si>
  <si>
    <t>C欄の金額は、円以下銭まで算出すること。</t>
  </si>
  <si>
    <t>3.</t>
  </si>
  <si>
    <t>F欄の率は、小数点以下は切り上げること。</t>
  </si>
  <si>
    <t>4.</t>
    <phoneticPr fontId="11"/>
  </si>
  <si>
    <t>工事請負契約書第42条第2項（a）により算出する。</t>
    <phoneticPr fontId="11"/>
  </si>
  <si>
    <t>5.</t>
    <phoneticPr fontId="11"/>
  </si>
  <si>
    <t>工事請負契約書第42条第2項（b）を採用した場合（中間前払金）は、次のとおり読み替えるものとする。</t>
    <phoneticPr fontId="11"/>
  </si>
  <si>
    <t>イ</t>
  </si>
  <si>
    <t>D欄については「前会計年度までの受領金額」とする。</t>
    <phoneticPr fontId="11"/>
  </si>
  <si>
    <t>ロ</t>
  </si>
  <si>
    <t>E欄については「前会計年度までの出来高予定額」とする。</t>
    <rPh sb="9" eb="11">
      <t>カイケイ</t>
    </rPh>
    <phoneticPr fontId="6"/>
  </si>
  <si>
    <t>ハ</t>
  </si>
  <si>
    <t>F欄については「</t>
  </si>
  <si>
    <t>当該会計年度の前払金＋当該会計年度の中間前払金</t>
    <phoneticPr fontId="6"/>
  </si>
  <si>
    <t>」</t>
    <phoneticPr fontId="6"/>
  </si>
  <si>
    <t>当該会計年度の出来高予定額</t>
    <phoneticPr fontId="6"/>
  </si>
  <si>
    <t>6.</t>
    <phoneticPr fontId="11"/>
  </si>
  <si>
    <t>請負代金相当額は出来高金額（工事請負契約書第38条第2項に基づく既済部分検査後の協議済額）とする。</t>
    <phoneticPr fontId="11"/>
  </si>
  <si>
    <t>(注)</t>
  </si>
  <si>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6"/>
  </si>
  <si>
    <t>区分</t>
    <rPh sb="0" eb="2">
      <t>クブン</t>
    </rPh>
    <phoneticPr fontId="6"/>
  </si>
  <si>
    <t>総額</t>
    <rPh sb="0" eb="2">
      <t>ソウガク</t>
    </rPh>
    <phoneticPr fontId="6"/>
  </si>
  <si>
    <t>内訳</t>
    <rPh sb="0" eb="2">
      <t>ウチワケ</t>
    </rPh>
    <phoneticPr fontId="6"/>
  </si>
  <si>
    <t>名称</t>
    <rPh sb="0" eb="2">
      <t>メイショウ</t>
    </rPh>
    <phoneticPr fontId="6"/>
  </si>
  <si>
    <t>指定部分</t>
    <rPh sb="0" eb="2">
      <t>シテイ</t>
    </rPh>
    <rPh sb="2" eb="4">
      <t>ブブン</t>
    </rPh>
    <phoneticPr fontId="6"/>
  </si>
  <si>
    <t>その他</t>
    <rPh sb="2" eb="3">
      <t>タ</t>
    </rPh>
    <phoneticPr fontId="6"/>
  </si>
  <si>
    <t>請負代金額</t>
    <phoneticPr fontId="6"/>
  </si>
  <si>
    <t>a'</t>
    <phoneticPr fontId="6"/>
  </si>
  <si>
    <t>a"</t>
    <phoneticPr fontId="6"/>
  </si>
  <si>
    <t>前払金額</t>
    <phoneticPr fontId="6"/>
  </si>
  <si>
    <t>b'</t>
    <phoneticPr fontId="6"/>
  </si>
  <si>
    <t>b"</t>
    <phoneticPr fontId="6"/>
  </si>
  <si>
    <t>前回までの出来高
部分払金受領済額</t>
    <phoneticPr fontId="6"/>
  </si>
  <si>
    <t>c'</t>
    <phoneticPr fontId="6"/>
  </si>
  <si>
    <t>c"</t>
    <phoneticPr fontId="6"/>
  </si>
  <si>
    <t>請求し得る金額</t>
    <phoneticPr fontId="6"/>
  </si>
  <si>
    <t>d'</t>
    <phoneticPr fontId="6"/>
  </si>
  <si>
    <t>各計算は次によるものとする。</t>
  </si>
  <si>
    <t>b'＝a'/A×B（円未満は切り上げること）</t>
    <phoneticPr fontId="10"/>
  </si>
  <si>
    <t>b"＝B－b'</t>
    <phoneticPr fontId="10"/>
  </si>
  <si>
    <t>D＝a'－b'-c'</t>
    <phoneticPr fontId="10"/>
  </si>
  <si>
    <t>上記b'の計算は国債工事以外の場合に使用し、国債工事の場合は、</t>
    <phoneticPr fontId="10"/>
  </si>
  <si>
    <t>契約担当が指示する。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</si>
</sst>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&quot;¥&quot;#,##0_);[Red]\(&quot;¥&quot;#,##0\)"/>
    <numFmt numFmtId="179" formatCode="0_ "/>
  </numFmts>
  <fonts count="17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5" fillId="0" borderId="0" xfId="3" applyFont="1" applyFill="1">
      <alignment vertical="center"/>
    </xf>
    <xf numFmtId="0" fontId="8" fillId="0" borderId="0" xfId="4" applyFont="1">
      <alignment vertical="center"/>
    </xf>
    <xf numFmtId="0" fontId="5" fillId="0" borderId="0" xfId="3" applyFont="1" applyFill="1" applyBorder="1">
      <alignment vertical="center"/>
    </xf>
    <xf numFmtId="0" fontId="10" fillId="0" borderId="0" xfId="3" applyFont="1" applyFill="1">
      <alignment vertical="center"/>
    </xf>
    <xf numFmtId="0" fontId="10" fillId="0" borderId="0" xfId="3" applyFont="1" applyFill="1" applyAlignment="1">
      <alignment horizontal="right" vertical="center"/>
    </xf>
    <xf numFmtId="0" fontId="10" fillId="0" borderId="0" xfId="3" quotePrefix="1" applyFont="1" applyFill="1">
      <alignment vertical="center"/>
    </xf>
    <xf numFmtId="0" fontId="5" fillId="0" borderId="0" xfId="3" applyFont="1" applyFill="1" applyAlignment="1">
      <alignment horizontal="center"/>
    </xf>
    <xf numFmtId="0" fontId="10" fillId="0" borderId="12" xfId="3" applyFont="1" applyFill="1" applyBorder="1">
      <alignment vertical="center"/>
    </xf>
    <xf numFmtId="0" fontId="10" fillId="0" borderId="14" xfId="3" applyFont="1" applyFill="1" applyBorder="1">
      <alignment vertical="center"/>
    </xf>
    <xf numFmtId="0" fontId="10" fillId="0" borderId="0" xfId="3" applyFont="1" applyFill="1" applyAlignment="1"/>
    <xf numFmtId="0" fontId="5" fillId="0" borderId="7" xfId="3" applyFont="1" applyFill="1" applyBorder="1">
      <alignment vertical="center"/>
    </xf>
    <xf numFmtId="0" fontId="5" fillId="0" borderId="5" xfId="3" applyFont="1" applyFill="1" applyBorder="1">
      <alignment vertical="center"/>
    </xf>
    <xf numFmtId="0" fontId="5" fillId="0" borderId="4" xfId="3" applyFont="1" applyFill="1" applyBorder="1">
      <alignment vertical="center"/>
    </xf>
    <xf numFmtId="0" fontId="13" fillId="0" borderId="5" xfId="3" applyFont="1" applyFill="1" applyBorder="1">
      <alignment vertical="center"/>
    </xf>
    <xf numFmtId="0" fontId="5" fillId="0" borderId="1" xfId="3" applyFont="1" applyFill="1" applyBorder="1">
      <alignment vertical="center"/>
    </xf>
    <xf numFmtId="0" fontId="5" fillId="0" borderId="13" xfId="3" applyFont="1" applyFill="1" applyBorder="1">
      <alignment vertical="center"/>
    </xf>
    <xf numFmtId="0" fontId="13" fillId="0" borderId="13" xfId="3" applyFont="1" applyFill="1" applyBorder="1">
      <alignment vertical="center"/>
    </xf>
    <xf numFmtId="0" fontId="5" fillId="0" borderId="2" xfId="3" applyFont="1" applyFill="1" applyBorder="1">
      <alignment vertical="center"/>
    </xf>
    <xf numFmtId="0" fontId="5" fillId="0" borderId="6" xfId="3" applyFont="1" applyFill="1" applyBorder="1">
      <alignment vertical="center"/>
    </xf>
    <xf numFmtId="0" fontId="5" fillId="0" borderId="9" xfId="3" applyFont="1" applyFill="1" applyBorder="1">
      <alignment vertical="center"/>
    </xf>
    <xf numFmtId="0" fontId="5" fillId="0" borderId="14" xfId="3" applyFont="1" applyFill="1" applyBorder="1">
      <alignment vertical="center"/>
    </xf>
    <xf numFmtId="0" fontId="10" fillId="0" borderId="0" xfId="3" applyFont="1" applyFill="1" applyAlignment="1">
      <alignment horizontal="right"/>
    </xf>
    <xf numFmtId="0" fontId="10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10" fillId="0" borderId="7" xfId="3" applyFont="1" applyBorder="1">
      <alignment vertical="center"/>
    </xf>
    <xf numFmtId="0" fontId="10" fillId="0" borderId="7" xfId="3" applyFont="1" applyFill="1" applyBorder="1">
      <alignment vertical="center"/>
    </xf>
    <xf numFmtId="0" fontId="10" fillId="0" borderId="14" xfId="3" applyFont="1" applyBorder="1">
      <alignment vertical="center"/>
    </xf>
    <xf numFmtId="0" fontId="10" fillId="0" borderId="0" xfId="3" quotePrefix="1" applyFont="1">
      <alignment vertical="center"/>
    </xf>
    <xf numFmtId="0" fontId="16" fillId="0" borderId="0" xfId="3" applyFont="1">
      <alignment vertical="center"/>
    </xf>
    <xf numFmtId="0" fontId="10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left" vertical="center" wrapText="1"/>
    </xf>
    <xf numFmtId="0" fontId="10" fillId="0" borderId="0" xfId="3" applyFont="1" applyFill="1" applyAlignment="1">
      <alignment horizontal="left" vertical="top" wrapText="1"/>
    </xf>
    <xf numFmtId="38" fontId="10" fillId="0" borderId="12" xfId="12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 wrapText="1"/>
    </xf>
    <xf numFmtId="0" fontId="5" fillId="0" borderId="0" xfId="3" applyFont="1" applyFill="1" applyAlignment="1">
      <alignment horizontal="center" shrinkToFit="1"/>
    </xf>
    <xf numFmtId="179" fontId="10" fillId="0" borderId="0" xfId="3" applyNumberFormat="1" applyFont="1" applyFill="1" applyAlignment="1">
      <alignment horizontal="center" vertical="center"/>
    </xf>
    <xf numFmtId="0" fontId="15" fillId="0" borderId="0" xfId="3" applyFont="1" applyFill="1" applyAlignment="1">
      <alignment horizontal="left" vertical="center" shrinkToFit="1"/>
    </xf>
    <xf numFmtId="0" fontId="10" fillId="0" borderId="11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vertical="center"/>
    </xf>
    <xf numFmtId="0" fontId="5" fillId="0" borderId="8" xfId="3" applyFont="1" applyFill="1" applyBorder="1" applyAlignment="1">
      <alignment vertical="center" wrapText="1"/>
    </xf>
    <xf numFmtId="0" fontId="5" fillId="0" borderId="9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38" fontId="5" fillId="0" borderId="10" xfId="12" applyFont="1" applyFill="1" applyBorder="1" applyAlignment="1">
      <alignment horizontal="center" vertical="center"/>
    </xf>
    <xf numFmtId="38" fontId="5" fillId="0" borderId="3" xfId="12" applyFont="1" applyFill="1" applyBorder="1" applyAlignment="1">
      <alignment horizontal="center" vertical="center"/>
    </xf>
    <xf numFmtId="38" fontId="5" fillId="0" borderId="8" xfId="12" applyFont="1" applyFill="1" applyBorder="1" applyAlignment="1">
      <alignment horizontal="center" vertical="center" shrinkToFit="1"/>
    </xf>
    <xf numFmtId="38" fontId="5" fillId="0" borderId="9" xfId="12" applyFont="1" applyFill="1" applyBorder="1" applyAlignment="1">
      <alignment horizontal="center" vertical="center" shrinkToFit="1"/>
    </xf>
    <xf numFmtId="0" fontId="5" fillId="0" borderId="7" xfId="3" applyFont="1" applyFill="1" applyBorder="1" applyAlignment="1">
      <alignment horizontal="center" vertical="center" shrinkToFit="1"/>
    </xf>
    <xf numFmtId="0" fontId="5" fillId="0" borderId="8" xfId="3" applyFont="1" applyFill="1" applyBorder="1" applyAlignment="1">
      <alignment horizontal="center" vertical="center" shrinkToFit="1"/>
    </xf>
    <xf numFmtId="0" fontId="5" fillId="0" borderId="5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13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38" fontId="5" fillId="0" borderId="0" xfId="12" applyFont="1" applyFill="1" applyBorder="1" applyAlignment="1">
      <alignment horizontal="center" vertical="center"/>
    </xf>
    <xf numFmtId="38" fontId="5" fillId="0" borderId="2" xfId="12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0" fontId="5" fillId="0" borderId="2" xfId="3" applyFont="1" applyFill="1" applyBorder="1" applyAlignment="1">
      <alignment vertical="center" wrapText="1"/>
    </xf>
    <xf numFmtId="0" fontId="5" fillId="0" borderId="3" xfId="3" applyFont="1" applyFill="1" applyBorder="1" applyAlignment="1">
      <alignment vertical="center" wrapText="1"/>
    </xf>
    <xf numFmtId="0" fontId="13" fillId="0" borderId="13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vertical="center" wrapText="1"/>
    </xf>
    <xf numFmtId="0" fontId="13" fillId="0" borderId="6" xfId="3" applyFont="1" applyFill="1" applyBorder="1" applyAlignment="1">
      <alignment vertical="center" wrapText="1"/>
    </xf>
    <xf numFmtId="0" fontId="13" fillId="0" borderId="10" xfId="3" applyFont="1" applyFill="1" applyBorder="1" applyAlignment="1">
      <alignment vertical="center" wrapText="1"/>
    </xf>
    <xf numFmtId="38" fontId="5" fillId="0" borderId="8" xfId="12" applyFont="1" applyFill="1" applyBorder="1" applyAlignment="1">
      <alignment horizontal="center" vertical="center"/>
    </xf>
    <xf numFmtId="38" fontId="5" fillId="0" borderId="9" xfId="12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8" fontId="10" fillId="0" borderId="8" xfId="12" applyFont="1" applyFill="1" applyBorder="1" applyAlignment="1">
      <alignment vertical="center"/>
    </xf>
    <xf numFmtId="38" fontId="10" fillId="0" borderId="8" xfId="12" applyFont="1" applyFill="1" applyBorder="1" applyAlignment="1">
      <alignment vertical="center" shrinkToFit="1"/>
    </xf>
    <xf numFmtId="38" fontId="10" fillId="0" borderId="9" xfId="12" applyFont="1" applyFill="1" applyBorder="1" applyAlignment="1">
      <alignment vertical="center" shrinkToFit="1"/>
    </xf>
    <xf numFmtId="0" fontId="10" fillId="0" borderId="7" xfId="3" applyFont="1" applyBorder="1" applyAlignment="1">
      <alignment horizontal="center" vertical="center"/>
    </xf>
    <xf numFmtId="38" fontId="10" fillId="0" borderId="9" xfId="12" applyFont="1" applyFill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</cellXfs>
  <cellStyles count="16">
    <cellStyle name="桁区切り 2" xfId="14"/>
    <cellStyle name="桁区切り 2 2" xfId="9"/>
    <cellStyle name="桁区切り 2 3" xfId="15"/>
    <cellStyle name="桁区切り 3" xfId="12"/>
    <cellStyle name="桁区切り 4" xfId="8"/>
    <cellStyle name="通貨 2" xfId="13"/>
    <cellStyle name="通貨 3" xfId="7"/>
    <cellStyle name="標準" xfId="0" builtinId="0"/>
    <cellStyle name="標準 2" xfId="2"/>
    <cellStyle name="標準 2 2" xfId="4"/>
    <cellStyle name="標準 3" xfId="5"/>
    <cellStyle name="標準 3 2" xfId="11"/>
    <cellStyle name="標準 4 2" xfId="3"/>
    <cellStyle name="標準 5" xfId="10"/>
    <cellStyle name="標準 5 2" xfId="6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44</xdr:col>
      <xdr:colOff>98258</xdr:colOff>
      <xdr:row>5</xdr:row>
      <xdr:rowOff>60158</xdr:rowOff>
    </xdr:to>
    <xdr:sp macro="" textlink="">
      <xdr:nvSpPr>
        <xdr:cNvPr id="2" name="左矢印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877050" y="342900"/>
          <a:ext cx="1184108" cy="5745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</xdr:row>
      <xdr:rowOff>0</xdr:rowOff>
    </xdr:from>
    <xdr:to>
      <xdr:col>43</xdr:col>
      <xdr:colOff>98258</xdr:colOff>
      <xdr:row>5</xdr:row>
      <xdr:rowOff>60158</xdr:rowOff>
    </xdr:to>
    <xdr:sp macro="" textlink="">
      <xdr:nvSpPr>
        <xdr:cNvPr id="2" name="左矢印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6696075" y="342900"/>
          <a:ext cx="1184108" cy="5745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4</xdr:row>
      <xdr:rowOff>0</xdr:rowOff>
    </xdr:from>
    <xdr:to>
      <xdr:col>45</xdr:col>
      <xdr:colOff>95250</xdr:colOff>
      <xdr:row>6</xdr:row>
      <xdr:rowOff>19050</xdr:rowOff>
    </xdr:to>
    <xdr:sp macro="" textlink="">
      <xdr:nvSpPr>
        <xdr:cNvPr id="2" name="左矢印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058025" y="685800"/>
          <a:ext cx="1181100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3:AI34"/>
  <sheetViews>
    <sheetView showGridLines="0" tabSelected="1" view="pageBreakPreview" zoomScale="95" zoomScaleNormal="95" zoomScaleSheetLayoutView="95" workbookViewId="0"/>
  </sheetViews>
  <sheetFormatPr defaultColWidth="2.375" defaultRowHeight="13.5"/>
  <cols>
    <col min="1" max="16384" width="2.375" style="4"/>
  </cols>
  <sheetData>
    <row r="3" spans="1:35">
      <c r="AI3" s="5" t="s">
        <v>1</v>
      </c>
    </row>
    <row r="6" spans="1:35" ht="30" customHeight="1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9" spans="1:35">
      <c r="B9" s="6" t="s">
        <v>3</v>
      </c>
      <c r="D9" s="4" t="s">
        <v>4</v>
      </c>
      <c r="M9" s="7" t="s">
        <v>5</v>
      </c>
      <c r="P9" s="8" t="s"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35">
      <c r="B10" s="6"/>
      <c r="M10" s="7"/>
    </row>
    <row r="11" spans="1:35">
      <c r="M11" s="7"/>
    </row>
    <row r="12" spans="1:35">
      <c r="B12" s="6" t="s">
        <v>6</v>
      </c>
      <c r="D12" s="4" t="s">
        <v>7</v>
      </c>
      <c r="M12" s="7" t="s">
        <v>8</v>
      </c>
      <c r="P12" s="8" t="s">
        <v>0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35">
      <c r="M13" s="7"/>
    </row>
    <row r="14" spans="1:35">
      <c r="M14" s="7"/>
    </row>
    <row r="15" spans="1:35">
      <c r="B15" s="6" t="s">
        <v>9</v>
      </c>
      <c r="D15" s="4" t="s">
        <v>10</v>
      </c>
      <c r="M15" s="7" t="s">
        <v>11</v>
      </c>
      <c r="P15" s="8" t="s"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35">
      <c r="M16" s="7"/>
    </row>
    <row r="17" spans="1:34">
      <c r="M17" s="7"/>
    </row>
    <row r="18" spans="1:34">
      <c r="B18" s="6" t="s">
        <v>12</v>
      </c>
      <c r="D18" s="38" t="s">
        <v>13</v>
      </c>
      <c r="E18" s="38"/>
      <c r="F18" s="38"/>
      <c r="G18" s="38"/>
      <c r="H18" s="38"/>
      <c r="I18" s="38"/>
      <c r="J18" s="38"/>
      <c r="M18" s="7" t="s">
        <v>14</v>
      </c>
      <c r="P18" s="8" t="s"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D18" s="36"/>
      <c r="AE18" s="36"/>
      <c r="AF18" s="36"/>
      <c r="AG18" s="36"/>
    </row>
    <row r="19" spans="1:34">
      <c r="D19" s="38"/>
      <c r="E19" s="38"/>
      <c r="F19" s="38"/>
      <c r="G19" s="38"/>
      <c r="H19" s="38"/>
      <c r="I19" s="38"/>
      <c r="J19" s="38"/>
      <c r="M19" s="7"/>
      <c r="AD19" s="43"/>
      <c r="AE19" s="43"/>
      <c r="AF19" s="43"/>
      <c r="AG19" s="43"/>
    </row>
    <row r="20" spans="1:34">
      <c r="M20" s="7"/>
    </row>
    <row r="21" spans="1:34">
      <c r="B21" s="6" t="s">
        <v>15</v>
      </c>
      <c r="D21" s="39" t="s">
        <v>16</v>
      </c>
      <c r="E21" s="39"/>
      <c r="F21" s="39"/>
      <c r="G21" s="39"/>
      <c r="H21" s="39"/>
      <c r="I21" s="39"/>
      <c r="J21" s="39"/>
      <c r="M21" s="7"/>
    </row>
    <row r="22" spans="1:34">
      <c r="D22" s="39"/>
      <c r="E22" s="39"/>
      <c r="F22" s="39"/>
      <c r="G22" s="39"/>
      <c r="H22" s="39"/>
      <c r="I22" s="39"/>
      <c r="J22" s="39"/>
      <c r="M22" s="7" t="s">
        <v>17</v>
      </c>
      <c r="P22" s="8" t="s">
        <v>0</v>
      </c>
      <c r="Q22" s="40" t="str">
        <f>IF(Q15-Q18=0,"",Q15-Q18)</f>
        <v/>
      </c>
      <c r="R22" s="40"/>
      <c r="S22" s="40"/>
      <c r="T22" s="40"/>
      <c r="U22" s="40"/>
      <c r="V22" s="40"/>
      <c r="W22" s="40"/>
      <c r="X22" s="40"/>
      <c r="Y22" s="40"/>
      <c r="Z22" s="40"/>
    </row>
    <row r="23" spans="1:34">
      <c r="M23" s="7"/>
    </row>
    <row r="24" spans="1:34">
      <c r="M24" s="7"/>
    </row>
    <row r="25" spans="1:34">
      <c r="B25" s="6" t="s">
        <v>18</v>
      </c>
      <c r="D25" s="39" t="s">
        <v>19</v>
      </c>
      <c r="E25" s="39"/>
      <c r="F25" s="39"/>
      <c r="G25" s="39"/>
      <c r="H25" s="39"/>
      <c r="I25" s="39"/>
      <c r="J25" s="39"/>
      <c r="K25" s="42" t="s">
        <v>20</v>
      </c>
      <c r="L25" s="42"/>
      <c r="M25" s="42"/>
      <c r="N25" s="42"/>
      <c r="O25" s="42"/>
      <c r="P25" s="8" t="s">
        <v>0</v>
      </c>
      <c r="Q25" s="40" t="str">
        <f>IF(ISERROR(Q22*(9/10-(AD26/100))),"",Q22*(9/10-(AD26/100)))</f>
        <v/>
      </c>
      <c r="R25" s="40"/>
      <c r="S25" s="40"/>
      <c r="T25" s="40"/>
      <c r="U25" s="40"/>
      <c r="V25" s="40"/>
      <c r="W25" s="40"/>
      <c r="X25" s="40"/>
      <c r="Y25" s="40"/>
      <c r="Z25" s="40"/>
      <c r="AB25" s="4" t="s">
        <v>21</v>
      </c>
      <c r="AD25" s="36" t="str">
        <f>IF(ISERROR(Q12/Q9*100),"",Q12/Q9*100)</f>
        <v/>
      </c>
      <c r="AE25" s="36"/>
      <c r="AF25" s="36"/>
      <c r="AG25" s="36"/>
      <c r="AH25" s="4" t="s">
        <v>22</v>
      </c>
    </row>
    <row r="26" spans="1:34">
      <c r="D26" s="39"/>
      <c r="E26" s="39"/>
      <c r="F26" s="39"/>
      <c r="G26" s="39"/>
      <c r="H26" s="39"/>
      <c r="I26" s="39"/>
      <c r="J26" s="39"/>
      <c r="AC26" s="4" t="s">
        <v>23</v>
      </c>
      <c r="AD26" s="43" t="str">
        <f>IF(ISERROR(ROUNDUP(AD25,0)),"",ROUNDUP(AD25,0))</f>
        <v/>
      </c>
      <c r="AE26" s="43"/>
      <c r="AF26" s="43"/>
      <c r="AG26" s="43"/>
      <c r="AH26" s="4" t="s">
        <v>22</v>
      </c>
    </row>
    <row r="28" spans="1:34" ht="13.5" customHeight="1">
      <c r="B28" s="6" t="s">
        <v>24</v>
      </c>
      <c r="D28" s="23" t="s">
        <v>25</v>
      </c>
      <c r="E28" s="23"/>
      <c r="F28" s="23"/>
      <c r="G28" s="23"/>
      <c r="H28" s="23"/>
      <c r="I28" s="23"/>
      <c r="J28" s="23"/>
      <c r="P28" s="8" t="s">
        <v>0</v>
      </c>
      <c r="Q28" s="40" t="str">
        <f>IF(ISERROR(ROUNDDOWN(Q25,-3)),"",ROUNDDOWN(Q25,-3))</f>
        <v/>
      </c>
      <c r="R28" s="40"/>
      <c r="S28" s="40"/>
      <c r="T28" s="40"/>
      <c r="U28" s="40"/>
      <c r="V28" s="40"/>
      <c r="W28" s="40"/>
      <c r="X28" s="40"/>
      <c r="Y28" s="40"/>
      <c r="Z28" s="40"/>
    </row>
    <row r="29" spans="1:34">
      <c r="D29" s="23"/>
      <c r="E29" s="23"/>
      <c r="F29" s="23"/>
      <c r="G29" s="23"/>
      <c r="H29" s="23"/>
      <c r="I29" s="23"/>
      <c r="J29" s="23"/>
    </row>
    <row r="31" spans="1:3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15" customHeight="1">
      <c r="B32" s="10" t="s">
        <v>26</v>
      </c>
      <c r="E32" s="6" t="s">
        <v>3</v>
      </c>
      <c r="F32" s="41" t="s">
        <v>27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5:32" ht="15" customHeight="1"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5:32" ht="15" customHeight="1">
      <c r="E34" s="6" t="s">
        <v>6</v>
      </c>
      <c r="F34" s="4" t="s">
        <v>28</v>
      </c>
    </row>
  </sheetData>
  <mergeCells count="17">
    <mergeCell ref="A6:AI6"/>
    <mergeCell ref="Q9:Z9"/>
    <mergeCell ref="Q12:Z12"/>
    <mergeCell ref="Q15:Z15"/>
    <mergeCell ref="D18:J19"/>
    <mergeCell ref="Q18:Z18"/>
    <mergeCell ref="AD18:AG18"/>
    <mergeCell ref="AD19:AG19"/>
    <mergeCell ref="Q28:Z28"/>
    <mergeCell ref="F32:AF33"/>
    <mergeCell ref="D21:J22"/>
    <mergeCell ref="Q22:Z22"/>
    <mergeCell ref="D25:J26"/>
    <mergeCell ref="K25:O25"/>
    <mergeCell ref="Q25:Z25"/>
    <mergeCell ref="AD25:AG25"/>
    <mergeCell ref="AD26:AG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37"/>
  <sheetViews>
    <sheetView showGridLines="0" view="pageBreakPreview" zoomScale="95" zoomScaleNormal="95" zoomScaleSheetLayoutView="95" workbookViewId="0"/>
  </sheetViews>
  <sheetFormatPr defaultColWidth="2.375" defaultRowHeight="18.75"/>
  <cols>
    <col min="1" max="16384" width="2.375" style="2"/>
  </cols>
  <sheetData>
    <row r="1" spans="1:35" s="4" customFormat="1" ht="13.5"/>
    <row r="2" spans="1:35" s="4" customFormat="1" ht="13.5"/>
    <row r="3" spans="1:35" s="4" customFormat="1" ht="13.5">
      <c r="AI3" s="5" t="s">
        <v>29</v>
      </c>
    </row>
    <row r="4" spans="1:35" s="4" customFormat="1" ht="13.5"/>
    <row r="5" spans="1:35" s="4" customFormat="1" ht="13.5"/>
    <row r="6" spans="1:35" s="4" customFormat="1" ht="30" customHeight="1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 s="4" customFormat="1" ht="13.5"/>
    <row r="8" spans="1:35" s="4" customFormat="1" ht="13.5"/>
    <row r="9" spans="1:35" s="1" customFormat="1" ht="12">
      <c r="B9" s="85" t="s">
        <v>30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  <c r="N9" s="85" t="s">
        <v>31</v>
      </c>
      <c r="O9" s="48"/>
      <c r="P9" s="48"/>
      <c r="Q9" s="48"/>
      <c r="R9" s="48"/>
      <c r="S9" s="48"/>
      <c r="T9" s="48"/>
      <c r="U9" s="48"/>
      <c r="V9" s="48"/>
      <c r="W9" s="49"/>
      <c r="X9" s="85" t="s">
        <v>32</v>
      </c>
      <c r="Y9" s="48"/>
      <c r="Z9" s="48"/>
      <c r="AA9" s="48"/>
      <c r="AB9" s="48"/>
      <c r="AC9" s="48"/>
      <c r="AD9" s="48"/>
      <c r="AE9" s="48"/>
      <c r="AF9" s="48"/>
      <c r="AG9" s="48"/>
      <c r="AH9" s="49"/>
    </row>
    <row r="10" spans="1:35" s="1" customFormat="1" ht="27" customHeight="1">
      <c r="B10" s="53" t="s">
        <v>33</v>
      </c>
      <c r="C10" s="47"/>
      <c r="D10" s="47"/>
      <c r="E10" s="47"/>
      <c r="F10" s="47"/>
      <c r="G10" s="47"/>
      <c r="H10" s="47"/>
      <c r="I10" s="47"/>
      <c r="J10" s="47"/>
      <c r="K10" s="47"/>
      <c r="L10" s="48" t="s">
        <v>34</v>
      </c>
      <c r="M10" s="49"/>
      <c r="N10" s="11" t="s">
        <v>0</v>
      </c>
      <c r="O10" s="56"/>
      <c r="P10" s="56"/>
      <c r="Q10" s="56"/>
      <c r="R10" s="56"/>
      <c r="S10" s="56"/>
      <c r="T10" s="56"/>
      <c r="U10" s="56"/>
      <c r="V10" s="56"/>
      <c r="W10" s="57"/>
      <c r="X10" s="46"/>
      <c r="Y10" s="51"/>
      <c r="Z10" s="51"/>
      <c r="AA10" s="51"/>
      <c r="AB10" s="51"/>
      <c r="AC10" s="51"/>
      <c r="AD10" s="51"/>
      <c r="AE10" s="51"/>
      <c r="AF10" s="51"/>
      <c r="AG10" s="51"/>
      <c r="AH10" s="52"/>
    </row>
    <row r="11" spans="1:35" s="1" customFormat="1" ht="39.75" customHeight="1">
      <c r="B11" s="46" t="s">
        <v>35</v>
      </c>
      <c r="C11" s="51"/>
      <c r="D11" s="51"/>
      <c r="E11" s="51"/>
      <c r="F11" s="51"/>
      <c r="G11" s="51"/>
      <c r="H11" s="51"/>
      <c r="I11" s="51"/>
      <c r="J11" s="51"/>
      <c r="K11" s="51"/>
      <c r="L11" s="48" t="s">
        <v>36</v>
      </c>
      <c r="M11" s="49"/>
      <c r="N11" s="11" t="s">
        <v>0</v>
      </c>
      <c r="O11" s="56"/>
      <c r="P11" s="56"/>
      <c r="Q11" s="56"/>
      <c r="R11" s="56"/>
      <c r="S11" s="56"/>
      <c r="T11" s="56"/>
      <c r="U11" s="56"/>
      <c r="V11" s="56"/>
      <c r="W11" s="57"/>
      <c r="X11" s="46"/>
      <c r="Y11" s="51"/>
      <c r="Z11" s="51"/>
      <c r="AA11" s="51"/>
      <c r="AB11" s="51"/>
      <c r="AC11" s="51"/>
      <c r="AD11" s="51"/>
      <c r="AE11" s="51"/>
      <c r="AF11" s="51"/>
      <c r="AG11" s="51"/>
      <c r="AH11" s="52"/>
    </row>
    <row r="12" spans="1:35" s="1" customFormat="1" ht="27" customHeight="1">
      <c r="B12" s="53" t="s">
        <v>37</v>
      </c>
      <c r="C12" s="47"/>
      <c r="D12" s="47"/>
      <c r="E12" s="47"/>
      <c r="F12" s="47"/>
      <c r="G12" s="47"/>
      <c r="H12" s="47"/>
      <c r="I12" s="47"/>
      <c r="J12" s="47"/>
      <c r="K12" s="47"/>
      <c r="L12" s="48" t="s">
        <v>38</v>
      </c>
      <c r="M12" s="49"/>
      <c r="N12" s="11" t="s">
        <v>0</v>
      </c>
      <c r="O12" s="83" t="str">
        <f>IF(OR(O10&gt;=O11,O10=""),"",O10*9/10)</f>
        <v/>
      </c>
      <c r="P12" s="83"/>
      <c r="Q12" s="83"/>
      <c r="R12" s="83"/>
      <c r="S12" s="83"/>
      <c r="T12" s="83"/>
      <c r="U12" s="83"/>
      <c r="V12" s="83"/>
      <c r="W12" s="84"/>
      <c r="X12" s="46"/>
      <c r="Y12" s="51"/>
      <c r="Z12" s="51"/>
      <c r="AA12" s="51"/>
      <c r="AB12" s="51"/>
      <c r="AC12" s="51"/>
      <c r="AD12" s="51"/>
      <c r="AE12" s="51"/>
      <c r="AF12" s="51"/>
      <c r="AG12" s="51"/>
      <c r="AH12" s="52"/>
    </row>
    <row r="13" spans="1:35" s="1" customFormat="1" ht="15" customHeight="1">
      <c r="B13" s="12" t="s">
        <v>39</v>
      </c>
      <c r="C13" s="13"/>
      <c r="D13" s="13"/>
      <c r="E13" s="13"/>
      <c r="F13" s="13"/>
      <c r="G13" s="13"/>
      <c r="H13" s="13"/>
      <c r="I13" s="13"/>
      <c r="J13" s="13"/>
      <c r="K13" s="13"/>
      <c r="L13" s="66" t="s">
        <v>40</v>
      </c>
      <c r="M13" s="67"/>
      <c r="N13" s="71" t="s">
        <v>0</v>
      </c>
      <c r="O13" s="66"/>
      <c r="P13" s="66"/>
      <c r="Q13" s="66"/>
      <c r="R13" s="66"/>
      <c r="S13" s="66"/>
      <c r="T13" s="66"/>
      <c r="U13" s="66"/>
      <c r="V13" s="66"/>
      <c r="W13" s="67"/>
      <c r="X13" s="60"/>
      <c r="Y13" s="61"/>
      <c r="Z13" s="61"/>
      <c r="AA13" s="61"/>
      <c r="AB13" s="61"/>
      <c r="AC13" s="61"/>
      <c r="AD13" s="61"/>
      <c r="AE13" s="61"/>
      <c r="AF13" s="61"/>
      <c r="AG13" s="61"/>
      <c r="AH13" s="76"/>
    </row>
    <row r="14" spans="1:35" s="1" customFormat="1" ht="15" customHeight="1">
      <c r="B14" s="79" t="s">
        <v>41</v>
      </c>
      <c r="C14" s="80"/>
      <c r="D14" s="80"/>
      <c r="E14" s="80"/>
      <c r="F14" s="80"/>
      <c r="G14" s="80"/>
      <c r="H14" s="80"/>
      <c r="I14" s="80"/>
      <c r="J14" s="80"/>
      <c r="K14" s="80"/>
      <c r="L14" s="37"/>
      <c r="M14" s="68"/>
      <c r="N14" s="72"/>
      <c r="O14" s="37"/>
      <c r="P14" s="37"/>
      <c r="Q14" s="37"/>
      <c r="R14" s="37"/>
      <c r="S14" s="37"/>
      <c r="T14" s="37"/>
      <c r="U14" s="37"/>
      <c r="V14" s="37"/>
      <c r="W14" s="68"/>
      <c r="X14" s="62"/>
      <c r="Y14" s="63"/>
      <c r="Z14" s="63"/>
      <c r="AA14" s="63"/>
      <c r="AB14" s="63"/>
      <c r="AC14" s="63"/>
      <c r="AD14" s="63"/>
      <c r="AE14" s="63"/>
      <c r="AF14" s="63"/>
      <c r="AG14" s="63"/>
      <c r="AH14" s="77"/>
    </row>
    <row r="15" spans="1:35" s="1" customFormat="1" ht="15" customHeight="1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69"/>
      <c r="M15" s="70"/>
      <c r="N15" s="73"/>
      <c r="O15" s="69"/>
      <c r="P15" s="69"/>
      <c r="Q15" s="69"/>
      <c r="R15" s="69"/>
      <c r="S15" s="69"/>
      <c r="T15" s="69"/>
      <c r="U15" s="69"/>
      <c r="V15" s="69"/>
      <c r="W15" s="70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78"/>
    </row>
    <row r="16" spans="1:35" s="1" customFormat="1" ht="12" customHeight="1">
      <c r="B16" s="60" t="s">
        <v>42</v>
      </c>
      <c r="C16" s="61"/>
      <c r="D16" s="61"/>
      <c r="E16" s="61"/>
      <c r="F16" s="61"/>
      <c r="G16" s="61"/>
      <c r="H16" s="61"/>
      <c r="I16" s="61"/>
      <c r="J16" s="61"/>
      <c r="K16" s="61"/>
      <c r="L16" s="66" t="s">
        <v>43</v>
      </c>
      <c r="M16" s="67"/>
      <c r="N16" s="71" t="s">
        <v>0</v>
      </c>
      <c r="O16" s="66" t="str">
        <f>IF(Z17+Z19=0,"",Z17+Z19)</f>
        <v/>
      </c>
      <c r="P16" s="66"/>
      <c r="Q16" s="66"/>
      <c r="R16" s="66"/>
      <c r="S16" s="66"/>
      <c r="T16" s="66"/>
      <c r="U16" s="66"/>
      <c r="V16" s="66"/>
      <c r="W16" s="67"/>
      <c r="X16" s="14" t="s">
        <v>44</v>
      </c>
      <c r="Y16" s="13"/>
      <c r="Z16" s="13"/>
      <c r="AA16" s="13"/>
      <c r="AB16" s="13"/>
      <c r="AC16" s="13"/>
      <c r="AD16" s="13"/>
      <c r="AE16" s="13"/>
      <c r="AF16" s="13"/>
      <c r="AG16" s="13"/>
      <c r="AH16" s="15"/>
    </row>
    <row r="17" spans="1:35" s="1" customFormat="1" ht="12" customHeight="1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37"/>
      <c r="M17" s="68"/>
      <c r="N17" s="72"/>
      <c r="O17" s="37"/>
      <c r="P17" s="37"/>
      <c r="Q17" s="37"/>
      <c r="R17" s="37"/>
      <c r="S17" s="37"/>
      <c r="T17" s="37"/>
      <c r="U17" s="37"/>
      <c r="V17" s="37"/>
      <c r="W17" s="68"/>
      <c r="X17" s="16"/>
      <c r="Y17" s="24" t="s">
        <v>45</v>
      </c>
      <c r="Z17" s="74"/>
      <c r="AA17" s="74"/>
      <c r="AB17" s="74"/>
      <c r="AC17" s="74"/>
      <c r="AD17" s="74"/>
      <c r="AE17" s="74"/>
      <c r="AF17" s="74"/>
      <c r="AG17" s="74"/>
      <c r="AH17" s="75"/>
    </row>
    <row r="18" spans="1:35" s="1" customFormat="1" ht="12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37"/>
      <c r="M18" s="68"/>
      <c r="N18" s="72"/>
      <c r="O18" s="37"/>
      <c r="P18" s="37"/>
      <c r="Q18" s="37"/>
      <c r="R18" s="37"/>
      <c r="S18" s="37"/>
      <c r="T18" s="37"/>
      <c r="U18" s="37"/>
      <c r="V18" s="37"/>
      <c r="W18" s="68"/>
      <c r="X18" s="17" t="s">
        <v>46</v>
      </c>
      <c r="Y18" s="3"/>
      <c r="Z18" s="3"/>
      <c r="AA18" s="3"/>
      <c r="AB18" s="3"/>
      <c r="AC18" s="3"/>
      <c r="AD18" s="3"/>
      <c r="AE18" s="3"/>
      <c r="AF18" s="3"/>
      <c r="AG18" s="3"/>
      <c r="AH18" s="18"/>
    </row>
    <row r="19" spans="1:35" s="1" customFormat="1" ht="1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9"/>
      <c r="M19" s="70"/>
      <c r="N19" s="73"/>
      <c r="O19" s="69"/>
      <c r="P19" s="69"/>
      <c r="Q19" s="69"/>
      <c r="R19" s="69"/>
      <c r="S19" s="69"/>
      <c r="T19" s="69"/>
      <c r="U19" s="69"/>
      <c r="V19" s="69"/>
      <c r="W19" s="70"/>
      <c r="X19" s="19"/>
      <c r="Y19" s="26" t="s">
        <v>45</v>
      </c>
      <c r="Z19" s="54"/>
      <c r="AA19" s="54"/>
      <c r="AB19" s="54"/>
      <c r="AC19" s="54"/>
      <c r="AD19" s="54"/>
      <c r="AE19" s="54"/>
      <c r="AF19" s="54"/>
      <c r="AG19" s="54"/>
      <c r="AH19" s="55"/>
    </row>
    <row r="20" spans="1:35" s="1" customFormat="1" ht="40.5" customHeight="1">
      <c r="B20" s="46" t="s">
        <v>47</v>
      </c>
      <c r="C20" s="47"/>
      <c r="D20" s="47"/>
      <c r="E20" s="47"/>
      <c r="F20" s="47"/>
      <c r="G20" s="47"/>
      <c r="H20" s="47"/>
      <c r="I20" s="47"/>
      <c r="J20" s="47"/>
      <c r="K20" s="47"/>
      <c r="L20" s="48" t="s">
        <v>48</v>
      </c>
      <c r="M20" s="49"/>
      <c r="N20" s="11"/>
      <c r="O20" s="56"/>
      <c r="P20" s="56"/>
      <c r="Q20" s="56"/>
      <c r="R20" s="56"/>
      <c r="S20" s="56"/>
      <c r="T20" s="56"/>
      <c r="U20" s="56"/>
      <c r="V20" s="56"/>
      <c r="W20" s="57"/>
      <c r="X20" s="58"/>
      <c r="Y20" s="59"/>
      <c r="Z20" s="59"/>
      <c r="AA20" s="59"/>
      <c r="AB20" s="25" t="s">
        <v>49</v>
      </c>
      <c r="AC20" s="25" t="s">
        <v>23</v>
      </c>
      <c r="AD20" s="48" t="str">
        <f>IF(OR(X20="",ISERROR(ROUNDUP(X20,0))),"",ROUNDUP(X20,0))</f>
        <v/>
      </c>
      <c r="AE20" s="48"/>
      <c r="AF20" s="48"/>
      <c r="AG20" s="48"/>
      <c r="AH20" s="20" t="s">
        <v>49</v>
      </c>
    </row>
    <row r="21" spans="1:35" s="1" customFormat="1" ht="27" customHeight="1">
      <c r="B21" s="46" t="s">
        <v>50</v>
      </c>
      <c r="C21" s="47"/>
      <c r="D21" s="47"/>
      <c r="E21" s="47"/>
      <c r="F21" s="47"/>
      <c r="G21" s="47"/>
      <c r="H21" s="47"/>
      <c r="I21" s="47"/>
      <c r="J21" s="47"/>
      <c r="K21" s="47"/>
      <c r="L21" s="48" t="s">
        <v>51</v>
      </c>
      <c r="M21" s="49"/>
      <c r="N21" s="11" t="s">
        <v>0</v>
      </c>
      <c r="O21" s="47" t="str">
        <f>IF(ISERROR(O12-O13-(O10-O16)*O20),"",O12-O13-(O10-O16)*O20)</f>
        <v/>
      </c>
      <c r="P21" s="47"/>
      <c r="Q21" s="47"/>
      <c r="R21" s="47"/>
      <c r="S21" s="47"/>
      <c r="T21" s="47"/>
      <c r="U21" s="47"/>
      <c r="V21" s="47"/>
      <c r="W21" s="50"/>
      <c r="X21" s="46"/>
      <c r="Y21" s="51"/>
      <c r="Z21" s="51"/>
      <c r="AA21" s="51"/>
      <c r="AB21" s="51"/>
      <c r="AC21" s="51"/>
      <c r="AD21" s="51"/>
      <c r="AE21" s="51"/>
      <c r="AF21" s="51"/>
      <c r="AG21" s="51"/>
      <c r="AH21" s="52"/>
    </row>
    <row r="22" spans="1:35" s="1" customFormat="1" ht="27" customHeight="1">
      <c r="B22" s="53" t="s">
        <v>52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0"/>
      <c r="N22" s="11" t="s">
        <v>0</v>
      </c>
      <c r="O22" s="48" t="str">
        <f>IF(ISERROR(ROUNDDOWN(O21,-3)),"",ROUNDDOWN(O21,-3))</f>
        <v/>
      </c>
      <c r="P22" s="48"/>
      <c r="Q22" s="48"/>
      <c r="R22" s="48"/>
      <c r="S22" s="48"/>
      <c r="T22" s="48"/>
      <c r="U22" s="48"/>
      <c r="V22" s="48"/>
      <c r="W22" s="49"/>
      <c r="X22" s="46"/>
      <c r="Y22" s="51"/>
      <c r="Z22" s="51"/>
      <c r="AA22" s="51"/>
      <c r="AB22" s="51"/>
      <c r="AC22" s="51"/>
      <c r="AD22" s="51"/>
      <c r="AE22" s="51"/>
      <c r="AF22" s="51"/>
      <c r="AG22" s="51"/>
      <c r="AH22" s="52"/>
    </row>
    <row r="23" spans="1:35" s="1" customFormat="1" ht="12"/>
    <row r="24" spans="1:35" s="1" customFormat="1" ht="12"/>
    <row r="25" spans="1:35" s="1" customFormat="1" ht="1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s="4" customFormat="1" ht="13.5">
      <c r="B26" s="4" t="s">
        <v>53</v>
      </c>
      <c r="E26" s="6" t="s">
        <v>3</v>
      </c>
      <c r="F26" s="4" t="s">
        <v>54</v>
      </c>
    </row>
    <row r="27" spans="1:35" s="4" customFormat="1" ht="13.5">
      <c r="E27" s="6" t="s">
        <v>55</v>
      </c>
      <c r="F27" s="4" t="s">
        <v>56</v>
      </c>
    </row>
    <row r="28" spans="1:35" s="4" customFormat="1" ht="13.5">
      <c r="E28" s="6" t="s">
        <v>57</v>
      </c>
      <c r="F28" s="4" t="s">
        <v>58</v>
      </c>
    </row>
    <row r="29" spans="1:35" s="4" customFormat="1" ht="13.5">
      <c r="E29" s="6" t="s">
        <v>59</v>
      </c>
      <c r="F29" s="4" t="s">
        <v>60</v>
      </c>
    </row>
    <row r="30" spans="1:35" s="4" customFormat="1" ht="13.5" customHeight="1">
      <c r="E30" s="6" t="s">
        <v>61</v>
      </c>
      <c r="F30" s="34" t="s">
        <v>62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5" s="4" customFormat="1" ht="13.5"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</row>
    <row r="32" spans="1:35" s="4" customFormat="1" ht="13.5">
      <c r="F32" s="22" t="s">
        <v>63</v>
      </c>
      <c r="H32" s="4" t="s">
        <v>64</v>
      </c>
    </row>
    <row r="33" spans="5:35" s="4" customFormat="1" ht="13.5">
      <c r="F33" s="22" t="s">
        <v>65</v>
      </c>
      <c r="H33" s="4" t="s">
        <v>66</v>
      </c>
    </row>
    <row r="34" spans="5:35" s="4" customFormat="1" ht="13.5">
      <c r="F34" s="36" t="s">
        <v>67</v>
      </c>
      <c r="H34" s="36" t="s">
        <v>68</v>
      </c>
      <c r="I34" s="36"/>
      <c r="J34" s="36"/>
      <c r="K34" s="36"/>
      <c r="L34" s="36"/>
      <c r="M34" s="36"/>
      <c r="N34" s="36"/>
      <c r="O34" s="44" t="s">
        <v>69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36" t="s">
        <v>70</v>
      </c>
    </row>
    <row r="35" spans="5:35" s="4" customFormat="1" ht="13.5">
      <c r="F35" s="36"/>
      <c r="H35" s="36"/>
      <c r="I35" s="36"/>
      <c r="J35" s="36"/>
      <c r="K35" s="36"/>
      <c r="L35" s="36"/>
      <c r="M35" s="36"/>
      <c r="N35" s="36"/>
      <c r="O35" s="45" t="s">
        <v>71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23"/>
      <c r="AI35" s="36"/>
    </row>
    <row r="36" spans="5:35" s="4" customFormat="1" ht="13.5">
      <c r="E36" s="6" t="s">
        <v>72</v>
      </c>
      <c r="F36" s="34" t="s">
        <v>73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5:35" s="4" customFormat="1" ht="13.5"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</sheetData>
  <mergeCells count="46">
    <mergeCell ref="A6:AI6"/>
    <mergeCell ref="B9:M9"/>
    <mergeCell ref="N9:W9"/>
    <mergeCell ref="X9:AH9"/>
    <mergeCell ref="B10:K10"/>
    <mergeCell ref="L10:M10"/>
    <mergeCell ref="O10:W10"/>
    <mergeCell ref="X10:AH10"/>
    <mergeCell ref="B11:K11"/>
    <mergeCell ref="L11:M11"/>
    <mergeCell ref="O11:W11"/>
    <mergeCell ref="X11:AH11"/>
    <mergeCell ref="B12:K12"/>
    <mergeCell ref="L12:M12"/>
    <mergeCell ref="O12:W12"/>
    <mergeCell ref="X12:AH12"/>
    <mergeCell ref="L13:M15"/>
    <mergeCell ref="N13:N15"/>
    <mergeCell ref="O13:W15"/>
    <mergeCell ref="X13:AH15"/>
    <mergeCell ref="B14:K15"/>
    <mergeCell ref="Z19:AH19"/>
    <mergeCell ref="B20:K20"/>
    <mergeCell ref="L20:M20"/>
    <mergeCell ref="O20:W20"/>
    <mergeCell ref="X20:AA20"/>
    <mergeCell ref="AD20:AG20"/>
    <mergeCell ref="B16:K19"/>
    <mergeCell ref="L16:M19"/>
    <mergeCell ref="N16:N19"/>
    <mergeCell ref="O16:W19"/>
    <mergeCell ref="Z17:AH17"/>
    <mergeCell ref="AI34:AI35"/>
    <mergeCell ref="O35:AG35"/>
    <mergeCell ref="B21:K21"/>
    <mergeCell ref="L21:M21"/>
    <mergeCell ref="O21:W21"/>
    <mergeCell ref="X21:AH21"/>
    <mergeCell ref="B22:M22"/>
    <mergeCell ref="O22:W22"/>
    <mergeCell ref="X22:AH22"/>
    <mergeCell ref="F36:AH37"/>
    <mergeCell ref="F30:AH31"/>
    <mergeCell ref="F34:F35"/>
    <mergeCell ref="H34:N35"/>
    <mergeCell ref="O34:AH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I25"/>
  <sheetViews>
    <sheetView showGridLines="0" view="pageBreakPreview" zoomScaleNormal="100" zoomScaleSheetLayoutView="100" workbookViewId="0"/>
  </sheetViews>
  <sheetFormatPr defaultColWidth="2.375" defaultRowHeight="13.5"/>
  <cols>
    <col min="1" max="16384" width="2.375" style="27"/>
  </cols>
  <sheetData>
    <row r="1" spans="1:35">
      <c r="A1" s="4"/>
    </row>
    <row r="3" spans="1:35">
      <c r="AI3" s="28" t="s">
        <v>75</v>
      </c>
    </row>
    <row r="6" spans="1:35" ht="30" customHeight="1">
      <c r="A6" s="95" t="s">
        <v>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10" spans="1:35">
      <c r="B10" s="96"/>
      <c r="C10" s="97"/>
      <c r="D10" s="97"/>
      <c r="E10" s="97"/>
      <c r="F10" s="97"/>
      <c r="G10" s="98" t="s">
        <v>76</v>
      </c>
      <c r="H10" s="98"/>
      <c r="I10" s="98"/>
      <c r="J10" s="98"/>
      <c r="K10" s="99"/>
      <c r="L10" s="100" t="s">
        <v>77</v>
      </c>
      <c r="M10" s="98"/>
      <c r="N10" s="98"/>
      <c r="O10" s="98"/>
      <c r="P10" s="98"/>
      <c r="Q10" s="98"/>
      <c r="R10" s="98"/>
      <c r="S10" s="98"/>
      <c r="T10" s="98"/>
      <c r="U10" s="99"/>
      <c r="V10" s="100" t="s">
        <v>78</v>
      </c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</row>
    <row r="11" spans="1:35">
      <c r="B11" s="101" t="s">
        <v>79</v>
      </c>
      <c r="C11" s="102"/>
      <c r="D11" s="102"/>
      <c r="E11" s="102"/>
      <c r="F11" s="102"/>
      <c r="G11" s="103"/>
      <c r="H11" s="103"/>
      <c r="I11" s="103"/>
      <c r="J11" s="103"/>
      <c r="K11" s="104"/>
      <c r="L11" s="101"/>
      <c r="M11" s="102"/>
      <c r="N11" s="102"/>
      <c r="O11" s="102"/>
      <c r="P11" s="102"/>
      <c r="Q11" s="102"/>
      <c r="R11" s="102"/>
      <c r="S11" s="102"/>
      <c r="T11" s="102"/>
      <c r="U11" s="102"/>
      <c r="V11" s="93" t="s">
        <v>80</v>
      </c>
      <c r="W11" s="88"/>
      <c r="X11" s="88"/>
      <c r="Y11" s="88"/>
      <c r="Z11" s="88"/>
      <c r="AA11" s="88"/>
      <c r="AB11" s="89"/>
      <c r="AC11" s="93" t="s">
        <v>81</v>
      </c>
      <c r="AD11" s="88"/>
      <c r="AE11" s="88"/>
      <c r="AF11" s="88"/>
      <c r="AG11" s="88"/>
      <c r="AH11" s="89"/>
    </row>
    <row r="12" spans="1:35" ht="30" customHeight="1">
      <c r="B12" s="93" t="s">
        <v>82</v>
      </c>
      <c r="C12" s="88"/>
      <c r="D12" s="88"/>
      <c r="E12" s="88"/>
      <c r="F12" s="88"/>
      <c r="G12" s="88"/>
      <c r="H12" s="88"/>
      <c r="I12" s="88"/>
      <c r="J12" s="88" t="s">
        <v>34</v>
      </c>
      <c r="K12" s="89"/>
      <c r="L12" s="29" t="s">
        <v>0</v>
      </c>
      <c r="M12" s="90"/>
      <c r="N12" s="90"/>
      <c r="O12" s="90"/>
      <c r="P12" s="90"/>
      <c r="Q12" s="90"/>
      <c r="R12" s="90"/>
      <c r="S12" s="90"/>
      <c r="T12" s="90"/>
      <c r="U12" s="90"/>
      <c r="V12" s="30" t="s">
        <v>83</v>
      </c>
      <c r="W12" s="91"/>
      <c r="X12" s="91"/>
      <c r="Y12" s="91"/>
      <c r="Z12" s="91"/>
      <c r="AA12" s="91"/>
      <c r="AB12" s="92"/>
      <c r="AC12" s="30" t="s">
        <v>84</v>
      </c>
      <c r="AD12" s="91"/>
      <c r="AE12" s="91"/>
      <c r="AF12" s="91"/>
      <c r="AG12" s="91"/>
      <c r="AH12" s="92"/>
    </row>
    <row r="13" spans="1:35" ht="30" customHeight="1">
      <c r="B13" s="93" t="s">
        <v>85</v>
      </c>
      <c r="C13" s="88"/>
      <c r="D13" s="88"/>
      <c r="E13" s="88"/>
      <c r="F13" s="88"/>
      <c r="G13" s="88"/>
      <c r="H13" s="88"/>
      <c r="I13" s="88"/>
      <c r="J13" s="88" t="s">
        <v>36</v>
      </c>
      <c r="K13" s="89"/>
      <c r="L13" s="29" t="s">
        <v>0</v>
      </c>
      <c r="M13" s="90"/>
      <c r="N13" s="90"/>
      <c r="O13" s="90"/>
      <c r="P13" s="90"/>
      <c r="Q13" s="90"/>
      <c r="R13" s="90"/>
      <c r="S13" s="90"/>
      <c r="T13" s="90"/>
      <c r="U13" s="90"/>
      <c r="V13" s="30" t="s">
        <v>86</v>
      </c>
      <c r="W13" s="91" t="str">
        <f>IF(ISERROR(W12/M12*M13),"",ROUNDUP(W12/M12*M13,0))</f>
        <v/>
      </c>
      <c r="X13" s="91"/>
      <c r="Y13" s="91"/>
      <c r="Z13" s="91"/>
      <c r="AA13" s="91"/>
      <c r="AB13" s="92"/>
      <c r="AC13" s="30" t="s">
        <v>87</v>
      </c>
      <c r="AD13" s="91" t="str">
        <f>IF(ISERROR(M13-W13),"",M13-W13)</f>
        <v/>
      </c>
      <c r="AE13" s="91"/>
      <c r="AF13" s="91"/>
      <c r="AG13" s="91"/>
      <c r="AH13" s="92"/>
    </row>
    <row r="14" spans="1:35" ht="30" customHeight="1">
      <c r="B14" s="86" t="s">
        <v>88</v>
      </c>
      <c r="C14" s="87"/>
      <c r="D14" s="87"/>
      <c r="E14" s="87"/>
      <c r="F14" s="87"/>
      <c r="G14" s="87"/>
      <c r="H14" s="87"/>
      <c r="I14" s="87"/>
      <c r="J14" s="88" t="s">
        <v>38</v>
      </c>
      <c r="K14" s="89"/>
      <c r="L14" s="29" t="s">
        <v>0</v>
      </c>
      <c r="M14" s="90"/>
      <c r="N14" s="90"/>
      <c r="O14" s="90"/>
      <c r="P14" s="90"/>
      <c r="Q14" s="90"/>
      <c r="R14" s="90"/>
      <c r="S14" s="90"/>
      <c r="T14" s="90"/>
      <c r="U14" s="90"/>
      <c r="V14" s="30" t="s">
        <v>89</v>
      </c>
      <c r="W14" s="91"/>
      <c r="X14" s="91"/>
      <c r="Y14" s="91"/>
      <c r="Z14" s="91"/>
      <c r="AA14" s="91"/>
      <c r="AB14" s="92"/>
      <c r="AC14" s="30" t="s">
        <v>90</v>
      </c>
      <c r="AD14" s="91"/>
      <c r="AE14" s="91"/>
      <c r="AF14" s="91"/>
      <c r="AG14" s="91"/>
      <c r="AH14" s="92"/>
    </row>
    <row r="15" spans="1:35" ht="30" customHeight="1">
      <c r="B15" s="93" t="s">
        <v>91</v>
      </c>
      <c r="C15" s="88"/>
      <c r="D15" s="88"/>
      <c r="E15" s="88"/>
      <c r="F15" s="88"/>
      <c r="G15" s="88"/>
      <c r="H15" s="88"/>
      <c r="I15" s="88"/>
      <c r="J15" s="88" t="s">
        <v>40</v>
      </c>
      <c r="K15" s="89"/>
      <c r="L15" s="29" t="s">
        <v>0</v>
      </c>
      <c r="M15" s="90" t="str">
        <f>IF(ISERROR(W12-W13-W14),"",W12-W13-W14)</f>
        <v/>
      </c>
      <c r="N15" s="90"/>
      <c r="O15" s="90"/>
      <c r="P15" s="90"/>
      <c r="Q15" s="90"/>
      <c r="R15" s="90"/>
      <c r="S15" s="90"/>
      <c r="T15" s="90"/>
      <c r="U15" s="90"/>
      <c r="V15" s="30" t="s">
        <v>92</v>
      </c>
      <c r="W15" s="91"/>
      <c r="X15" s="91"/>
      <c r="Y15" s="91"/>
      <c r="Z15" s="91"/>
      <c r="AA15" s="91"/>
      <c r="AB15" s="92"/>
      <c r="AC15" s="30"/>
      <c r="AD15" s="90"/>
      <c r="AE15" s="90"/>
      <c r="AF15" s="90"/>
      <c r="AG15" s="90"/>
      <c r="AH15" s="94"/>
    </row>
    <row r="18" spans="1: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</row>
    <row r="19" spans="1:35">
      <c r="B19" s="27" t="s">
        <v>74</v>
      </c>
      <c r="D19" s="32" t="s">
        <v>3</v>
      </c>
      <c r="E19" s="27" t="s">
        <v>93</v>
      </c>
    </row>
    <row r="20" spans="1:35">
      <c r="D20" s="32"/>
      <c r="E20" s="33" t="s">
        <v>94</v>
      </c>
    </row>
    <row r="21" spans="1:35">
      <c r="E21" s="33" t="s">
        <v>95</v>
      </c>
    </row>
    <row r="22" spans="1:35">
      <c r="E22" s="33" t="s">
        <v>96</v>
      </c>
    </row>
    <row r="23" spans="1:35">
      <c r="E23" s="33"/>
    </row>
    <row r="24" spans="1:35">
      <c r="D24" s="32" t="s">
        <v>55</v>
      </c>
      <c r="E24" s="33" t="s">
        <v>97</v>
      </c>
    </row>
    <row r="25" spans="1:35">
      <c r="E25" s="33" t="s">
        <v>98</v>
      </c>
    </row>
  </sheetData>
  <mergeCells count="29"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  <mergeCell ref="B13:I13"/>
    <mergeCell ref="J13:K13"/>
    <mergeCell ref="M13:U13"/>
    <mergeCell ref="W13:AB13"/>
    <mergeCell ref="AD13:AH13"/>
    <mergeCell ref="B12:I12"/>
    <mergeCell ref="J12:K12"/>
    <mergeCell ref="M12:U12"/>
    <mergeCell ref="W12:AB12"/>
    <mergeCell ref="AD12:AH12"/>
    <mergeCell ref="B15:I15"/>
    <mergeCell ref="J15:K15"/>
    <mergeCell ref="M15:U15"/>
    <mergeCell ref="W15:AB15"/>
    <mergeCell ref="AD15:AH15"/>
    <mergeCell ref="B14:I14"/>
    <mergeCell ref="J14:K14"/>
    <mergeCell ref="M14:U14"/>
    <mergeCell ref="W14:AB14"/>
    <mergeCell ref="AD14:AH1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請求内訳書（部分払の場合）</vt:lpstr>
      <vt:lpstr>請求内訳書（国債部分払の場合）</vt:lpstr>
      <vt:lpstr>請求内訳書（指定部分払の場合）</vt:lpstr>
      <vt:lpstr>'請求内訳書（国債部分払の場合）'!Print_Area</vt:lpstr>
      <vt:lpstr>'請求内訳書（指定部分払の場合）'!Print_Area</vt:lpstr>
      <vt:lpstr>'請求内訳書（部分払の場合）'!Print_Area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2023-04-05T05:29:17Z</cp:lastPrinted>
  <dcterms:created xsi:type="dcterms:W3CDTF">2021-11-18T04:08:35Z</dcterms:created>
  <dcterms:modified xsi:type="dcterms:W3CDTF">2023-07-04T00:52:56Z</dcterms:modified>
</cp:coreProperties>
</file>