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課共有２：ＮＡＳから移行\施設支援係\★02 新型コロナウイルス事業関係\05 R5年事業\R5サービス継続支援事業\06★事業執行\01執行伺\様式\"/>
    </mc:Choice>
  </mc:AlternateContent>
  <xr:revisionPtr revIDLastSave="0" documentId="13_ncr:1_{7BC5C1FF-AE10-4C7D-999B-CF3D023237C4}" xr6:coauthVersionLast="36" xr6:coauthVersionMax="36" xr10:uidLastSave="{00000000-0000-0000-0000-000000000000}"/>
  <bookViews>
    <workbookView xWindow="0" yWindow="0" windowWidth="20490" windowHeight="7920" activeTab="4" xr2:uid="{00000000-000D-0000-FFFF-FFFF00000000}"/>
  </bookViews>
  <sheets>
    <sheet name="総括表" sheetId="20" r:id="rId1"/>
    <sheet name="申請額一覧 " sheetId="24" r:id="rId2"/>
    <sheet name="個票1" sheetId="19" r:id="rId3"/>
    <sheet name="（はじめにお読みください）本申請書の使い方" sheetId="25" r:id="rId4"/>
    <sheet name="基準単価" sheetId="26" r:id="rId5"/>
  </sheets>
  <definedNames>
    <definedName name="_xlnm.Print_Area" localSheetId="4">基準単価!$A$1:$G$35</definedName>
    <definedName name="_xlnm.Print_Area" localSheetId="2">個票1!$A$1:$AM$101</definedName>
    <definedName name="_xlnm.Print_Area" localSheetId="1">'申請額一覧 '!$A$1:$M$28</definedName>
  </definedNames>
  <calcPr calcId="191029"/>
</workbook>
</file>

<file path=xl/calcChain.xml><?xml version="1.0" encoding="utf-8"?>
<calcChain xmlns="http://schemas.openxmlformats.org/spreadsheetml/2006/main">
  <c r="AA13" i="19" l="1"/>
  <c r="AA31" i="19" l="1"/>
  <c r="J8" i="24"/>
  <c r="J16" i="24"/>
  <c r="J12" i="24"/>
  <c r="J15" i="24"/>
  <c r="J20" i="24"/>
  <c r="J7" i="24"/>
  <c r="J17" i="24"/>
  <c r="J9" i="24"/>
  <c r="J13" i="24"/>
  <c r="J11" i="24"/>
  <c r="J10" i="24"/>
  <c r="J19" i="24"/>
  <c r="J18" i="24"/>
  <c r="J14" i="24"/>
  <c r="J70" i="19" l="1"/>
  <c r="AI31" i="19" s="1"/>
  <c r="J57" i="19"/>
  <c r="AI13" i="19" s="1"/>
  <c r="G12" i="24"/>
  <c r="C12" i="24"/>
  <c r="I15" i="24"/>
  <c r="C7" i="24"/>
  <c r="G14" i="24"/>
  <c r="E10" i="24"/>
  <c r="E19" i="24"/>
  <c r="D12" i="24"/>
  <c r="C20" i="24"/>
  <c r="I17" i="24"/>
  <c r="E9" i="24"/>
  <c r="D7" i="24"/>
  <c r="D13" i="24"/>
  <c r="D18" i="24"/>
  <c r="E20" i="24"/>
  <c r="C8" i="24"/>
  <c r="I16" i="24"/>
  <c r="I8" i="24"/>
  <c r="C13" i="24"/>
  <c r="I14" i="24"/>
  <c r="G19" i="24"/>
  <c r="I10" i="24"/>
  <c r="J6" i="24"/>
  <c r="G9" i="24"/>
  <c r="E14" i="24"/>
  <c r="D19" i="24"/>
  <c r="E7" i="24"/>
  <c r="D17" i="24"/>
  <c r="C18" i="24"/>
  <c r="E13" i="24"/>
  <c r="E11" i="24"/>
  <c r="G17" i="24"/>
  <c r="E17" i="24"/>
  <c r="I13" i="24"/>
  <c r="I7" i="24"/>
  <c r="C17" i="24"/>
  <c r="C11" i="24"/>
  <c r="D10" i="24"/>
  <c r="G16" i="24"/>
  <c r="I11" i="24"/>
  <c r="D15" i="24"/>
  <c r="D16" i="24"/>
  <c r="I9" i="24"/>
  <c r="G6" i="24"/>
  <c r="D14" i="24"/>
  <c r="E18" i="24"/>
  <c r="E8" i="24"/>
  <c r="E15" i="24"/>
  <c r="C14" i="24"/>
  <c r="G11" i="24"/>
  <c r="G10" i="24"/>
  <c r="C9" i="24"/>
  <c r="G15" i="24"/>
  <c r="G8" i="24"/>
  <c r="G20" i="24"/>
  <c r="C16" i="24"/>
  <c r="I12" i="24"/>
  <c r="G7" i="24"/>
  <c r="D11" i="24"/>
  <c r="G13" i="24"/>
  <c r="I18" i="24"/>
  <c r="C15" i="24"/>
  <c r="C19" i="24"/>
  <c r="E12" i="24"/>
  <c r="D8" i="24"/>
  <c r="D20" i="24"/>
  <c r="G18" i="24"/>
  <c r="E16" i="24"/>
  <c r="I19" i="24"/>
  <c r="C10" i="24"/>
  <c r="D9" i="24"/>
  <c r="I6" i="24" l="1"/>
  <c r="K8" i="24"/>
  <c r="K7" i="24"/>
  <c r="K13" i="24"/>
  <c r="K9" i="24"/>
  <c r="K12" i="24"/>
  <c r="K11" i="24"/>
  <c r="K10" i="24"/>
  <c r="K16" i="24"/>
  <c r="K15" i="24"/>
  <c r="K14" i="24"/>
  <c r="K17" i="24"/>
  <c r="K19" i="24"/>
  <c r="K18" i="24"/>
  <c r="F6" i="24"/>
  <c r="F10" i="24"/>
  <c r="F16" i="24"/>
  <c r="F20" i="24"/>
  <c r="F15" i="24"/>
  <c r="F18" i="24"/>
  <c r="I20" i="24"/>
  <c r="F19" i="24"/>
  <c r="F13" i="24"/>
  <c r="F11" i="24"/>
  <c r="F14" i="24"/>
  <c r="F17" i="24"/>
  <c r="F9" i="24"/>
  <c r="F8" i="24"/>
  <c r="F12" i="24"/>
  <c r="F7" i="24"/>
  <c r="H12" i="24" l="1"/>
  <c r="H7" i="24"/>
  <c r="H11" i="24"/>
  <c r="H8" i="24"/>
  <c r="H13" i="24"/>
  <c r="H20" i="24"/>
  <c r="H18" i="24"/>
  <c r="H14" i="24"/>
  <c r="L14" i="24" s="1"/>
  <c r="H17" i="24"/>
  <c r="H9" i="24"/>
  <c r="H15" i="24"/>
  <c r="H16" i="24"/>
  <c r="H10" i="24"/>
  <c r="H19" i="24"/>
  <c r="K20" i="24"/>
  <c r="E6" i="24"/>
  <c r="D6" i="24"/>
  <c r="C6" i="24"/>
  <c r="X50" i="20" l="1"/>
  <c r="X49" i="20"/>
  <c r="X47" i="20"/>
  <c r="X48" i="20"/>
  <c r="X45" i="20"/>
  <c r="X46" i="20"/>
  <c r="X44" i="20"/>
  <c r="X43" i="20"/>
  <c r="X41" i="20"/>
  <c r="X42" i="20"/>
  <c r="X40" i="20"/>
  <c r="X38" i="20"/>
  <c r="X39" i="20"/>
  <c r="X36" i="20"/>
  <c r="X37" i="20"/>
  <c r="X35" i="20"/>
  <c r="X33" i="20"/>
  <c r="X34" i="20"/>
  <c r="X31" i="20"/>
  <c r="X32" i="20"/>
  <c r="X30" i="20"/>
  <c r="X29" i="20"/>
  <c r="X28" i="20"/>
  <c r="X27" i="20"/>
  <c r="X26" i="20"/>
  <c r="X25" i="20"/>
  <c r="X24" i="20"/>
  <c r="X23" i="20"/>
  <c r="L19" i="24"/>
  <c r="L12" i="24"/>
  <c r="L17" i="24"/>
  <c r="L7" i="24"/>
  <c r="L15" i="24"/>
  <c r="L9" i="24"/>
  <c r="L8" i="24"/>
  <c r="L10" i="24"/>
  <c r="L18" i="24"/>
  <c r="L11" i="24"/>
  <c r="L16" i="24"/>
  <c r="L20" i="24"/>
  <c r="L13" i="24"/>
  <c r="K6" i="24" l="1"/>
  <c r="H6" i="24"/>
  <c r="X22" i="20" s="1"/>
  <c r="X51" i="20" s="1"/>
  <c r="AD22" i="20"/>
  <c r="AH22" i="20"/>
  <c r="T49" i="20"/>
  <c r="T45" i="20"/>
  <c r="T47" i="20"/>
  <c r="T48" i="20"/>
  <c r="T50" i="20"/>
  <c r="T46" i="20"/>
  <c r="AD47" i="20"/>
  <c r="AD49" i="20"/>
  <c r="AD45" i="20"/>
  <c r="AD48" i="20"/>
  <c r="AD50" i="20"/>
  <c r="AD46" i="20"/>
  <c r="AH47" i="20"/>
  <c r="AH46" i="20"/>
  <c r="AH49" i="20"/>
  <c r="AH45" i="20"/>
  <c r="AH50" i="20"/>
  <c r="AH48" i="20"/>
  <c r="T44" i="20"/>
  <c r="T41" i="20"/>
  <c r="T43" i="20"/>
  <c r="T42" i="20"/>
  <c r="AH43" i="20"/>
  <c r="AH42" i="20"/>
  <c r="AD43" i="20"/>
  <c r="AD42" i="20"/>
  <c r="AD44" i="20"/>
  <c r="AD41" i="20"/>
  <c r="AH44" i="20"/>
  <c r="AH41" i="20"/>
  <c r="T39" i="20"/>
  <c r="T35" i="20"/>
  <c r="T38" i="20"/>
  <c r="T37" i="20"/>
  <c r="T40" i="20"/>
  <c r="T36" i="20"/>
  <c r="AD38" i="20"/>
  <c r="AD37" i="20"/>
  <c r="AD40" i="20"/>
  <c r="AD36" i="20"/>
  <c r="AD39" i="20"/>
  <c r="AD35" i="20"/>
  <c r="AH37" i="20"/>
  <c r="AH35" i="20"/>
  <c r="AH40" i="20"/>
  <c r="AH36" i="20"/>
  <c r="AH39" i="20"/>
  <c r="AH38" i="20"/>
  <c r="T32" i="20"/>
  <c r="AH32" i="20"/>
  <c r="AD32" i="20"/>
  <c r="T30" i="20"/>
  <c r="T33" i="20"/>
  <c r="T31" i="20"/>
  <c r="AH33" i="20"/>
  <c r="AD30" i="20"/>
  <c r="AH31" i="20"/>
  <c r="AD33" i="20"/>
  <c r="AH30" i="20"/>
  <c r="AD31" i="20"/>
  <c r="T29" i="20"/>
  <c r="T28" i="20"/>
  <c r="T27" i="20"/>
  <c r="T26" i="20"/>
  <c r="T23" i="20"/>
  <c r="T22" i="20"/>
  <c r="AD26" i="20"/>
  <c r="AD29" i="20"/>
  <c r="AD28" i="20"/>
  <c r="AD27" i="20"/>
  <c r="AH28" i="20"/>
  <c r="AH27" i="20"/>
  <c r="AH26" i="20"/>
  <c r="AH29" i="20"/>
  <c r="T24" i="20"/>
  <c r="H21" i="24" l="1"/>
  <c r="L6" i="24"/>
  <c r="T34" i="20"/>
  <c r="AD34" i="20"/>
  <c r="AH34" i="20"/>
  <c r="T25" i="20"/>
  <c r="AD25" i="20"/>
  <c r="AH25" i="20"/>
  <c r="K21" i="24"/>
  <c r="AD24" i="20"/>
  <c r="AH24" i="20"/>
  <c r="AH23" i="20"/>
  <c r="L21" i="24" l="1"/>
  <c r="T51" i="20"/>
  <c r="AH51" i="20"/>
  <c r="AD23" i="20"/>
  <c r="AD51" i="20" s="1"/>
  <c r="T52" i="20" l="1"/>
</calcChain>
</file>

<file path=xl/sharedStrings.xml><?xml version="1.0" encoding="utf-8"?>
<sst xmlns="http://schemas.openxmlformats.org/spreadsheetml/2006/main" count="398" uniqueCount="248">
  <si>
    <t>フリガナ</t>
    <phoneticPr fontId="3"/>
  </si>
  <si>
    <t>殿</t>
    <rPh sb="0" eb="1">
      <t>トノ</t>
    </rPh>
    <phoneticPr fontId="3"/>
  </si>
  <si>
    <t>日</t>
    <rPh sb="0" eb="1">
      <t>ニチ</t>
    </rPh>
    <phoneticPr fontId="3"/>
  </si>
  <si>
    <t>月</t>
    <rPh sb="0" eb="1">
      <t>ゲツ</t>
    </rPh>
    <phoneticPr fontId="3"/>
  </si>
  <si>
    <t>年</t>
    <rPh sb="0" eb="1">
      <t>ネン</t>
    </rPh>
    <phoneticPr fontId="3"/>
  </si>
  <si>
    <t>フリガナ</t>
    <phoneticPr fontId="3"/>
  </si>
  <si>
    <t>名　　称</t>
    <rPh sb="0" eb="1">
      <t>ナ</t>
    </rPh>
    <rPh sb="3" eb="4">
      <t>ショウ</t>
    </rPh>
    <phoneticPr fontId="3"/>
  </si>
  <si>
    <t>（郵便番号</t>
    <rPh sb="1" eb="3">
      <t>ユウビン</t>
    </rPh>
    <rPh sb="3" eb="5">
      <t>バンゴウ</t>
    </rPh>
    <phoneticPr fontId="3"/>
  </si>
  <si>
    <t>‐</t>
    <phoneticPr fontId="3"/>
  </si>
  <si>
    <t>）</t>
    <phoneticPr fontId="3"/>
  </si>
  <si>
    <t>連絡先</t>
    <rPh sb="0" eb="3">
      <t>レンラクサキ</t>
    </rPh>
    <phoneticPr fontId="3"/>
  </si>
  <si>
    <t>電話番号</t>
    <rPh sb="0" eb="2">
      <t>デンワ</t>
    </rPh>
    <rPh sb="2" eb="4">
      <t>バンゴウ</t>
    </rPh>
    <phoneticPr fontId="3"/>
  </si>
  <si>
    <t>代表者の職・氏名</t>
    <rPh sb="0" eb="3">
      <t>ダイヒョウシャ</t>
    </rPh>
    <rPh sb="4" eb="5">
      <t>ショク</t>
    </rPh>
    <rPh sb="6" eb="8">
      <t>シメイ</t>
    </rPh>
    <phoneticPr fontId="3"/>
  </si>
  <si>
    <t>職　　名</t>
    <rPh sb="0" eb="1">
      <t>ショク</t>
    </rPh>
    <rPh sb="3" eb="4">
      <t>ナ</t>
    </rPh>
    <phoneticPr fontId="3"/>
  </si>
  <si>
    <t>氏　　名</t>
    <rPh sb="0" eb="1">
      <t>シ</t>
    </rPh>
    <rPh sb="3" eb="4">
      <t>ナ</t>
    </rPh>
    <phoneticPr fontId="3"/>
  </si>
  <si>
    <t>申請に関する担当者</t>
    <rPh sb="0" eb="2">
      <t>シンセイ</t>
    </rPh>
    <rPh sb="3" eb="4">
      <t>カン</t>
    </rPh>
    <rPh sb="6" eb="9">
      <t>タントウシャ</t>
    </rPh>
    <phoneticPr fontId="3"/>
  </si>
  <si>
    <t>申請額</t>
    <rPh sb="0" eb="3">
      <t>シンセイガク</t>
    </rPh>
    <phoneticPr fontId="3"/>
  </si>
  <si>
    <t>か所</t>
    <rPh sb="1" eb="2">
      <t>ショ</t>
    </rPh>
    <phoneticPr fontId="3"/>
  </si>
  <si>
    <t>訪問系</t>
    <rPh sb="0" eb="2">
      <t>ホウモン</t>
    </rPh>
    <rPh sb="2" eb="3">
      <t>ケイ</t>
    </rPh>
    <phoneticPr fontId="3"/>
  </si>
  <si>
    <t>小　　計</t>
    <rPh sb="0" eb="1">
      <t>ショウ</t>
    </rPh>
    <rPh sb="3" eb="4">
      <t>ケイ</t>
    </rPh>
    <phoneticPr fontId="3"/>
  </si>
  <si>
    <t>　　　　　　　　　　　　　　　　　　　　　　　　助成対象
サービス種別</t>
    <rPh sb="24" eb="26">
      <t>ジョセイ</t>
    </rPh>
    <rPh sb="26" eb="28">
      <t>タイショウ</t>
    </rPh>
    <rPh sb="34" eb="36">
      <t>シュベツ</t>
    </rPh>
    <phoneticPr fontId="3"/>
  </si>
  <si>
    <t>事業所・施設の名称</t>
    <rPh sb="0" eb="3">
      <t>ジギョウショ</t>
    </rPh>
    <rPh sb="4" eb="6">
      <t>シセツ</t>
    </rPh>
    <rPh sb="7" eb="9">
      <t>メイショウ</t>
    </rPh>
    <phoneticPr fontId="3"/>
  </si>
  <si>
    <t>管理者の氏名</t>
    <rPh sb="0" eb="3">
      <t>カンリシャ</t>
    </rPh>
    <rPh sb="4" eb="6">
      <t>シメイ</t>
    </rPh>
    <phoneticPr fontId="3"/>
  </si>
  <si>
    <t>外部委託により実施</t>
    <rPh sb="0" eb="2">
      <t>ガイブ</t>
    </rPh>
    <rPh sb="2" eb="4">
      <t>イタク</t>
    </rPh>
    <rPh sb="7" eb="9">
      <t>ジッシ</t>
    </rPh>
    <phoneticPr fontId="3"/>
  </si>
  <si>
    <t>自施設や自法人の職員で実施</t>
    <rPh sb="0" eb="1">
      <t>ジ</t>
    </rPh>
    <rPh sb="1" eb="3">
      <t>シセツ</t>
    </rPh>
    <rPh sb="4" eb="5">
      <t>ジ</t>
    </rPh>
    <rPh sb="5" eb="7">
      <t>ホウジン</t>
    </rPh>
    <rPh sb="8" eb="10">
      <t>ショクイン</t>
    </rPh>
    <rPh sb="11" eb="13">
      <t>ジッシ</t>
    </rPh>
    <phoneticPr fontId="3"/>
  </si>
  <si>
    <t>派遣先事業所名（</t>
    <rPh sb="0" eb="3">
      <t>ハケンサキ</t>
    </rPh>
    <rPh sb="3" eb="6">
      <t>ジギョウショ</t>
    </rPh>
    <rPh sb="6" eb="7">
      <t>メイ</t>
    </rPh>
    <phoneticPr fontId="3"/>
  </si>
  <si>
    <t>事業所・施設の状況</t>
    <rPh sb="0" eb="3">
      <t>ジギョウショ</t>
    </rPh>
    <rPh sb="4" eb="6">
      <t>シセツ</t>
    </rPh>
    <rPh sb="7" eb="9">
      <t>ジョウキョウ</t>
    </rPh>
    <phoneticPr fontId="3"/>
  </si>
  <si>
    <t>事業区分</t>
    <rPh sb="0" eb="2">
      <t>ジギョウ</t>
    </rPh>
    <rPh sb="2" eb="4">
      <t>クブン</t>
    </rPh>
    <phoneticPr fontId="3"/>
  </si>
  <si>
    <t>助成対象の区分</t>
    <rPh sb="0" eb="2">
      <t>ジョセイ</t>
    </rPh>
    <rPh sb="2" eb="4">
      <t>タイショウ</t>
    </rPh>
    <rPh sb="5" eb="7">
      <t>クブン</t>
    </rPh>
    <phoneticPr fontId="3"/>
  </si>
  <si>
    <t>事業所・施設等の消毒・清掃の実施</t>
    <rPh sb="0" eb="3">
      <t>ジギョウショ</t>
    </rPh>
    <rPh sb="4" eb="6">
      <t>シセツ</t>
    </rPh>
    <rPh sb="6" eb="7">
      <t>トウ</t>
    </rPh>
    <rPh sb="8" eb="10">
      <t>ショウドク</t>
    </rPh>
    <rPh sb="11" eb="13">
      <t>セイソウ</t>
    </rPh>
    <rPh sb="14" eb="16">
      <t>ジッシ</t>
    </rPh>
    <phoneticPr fontId="3"/>
  </si>
  <si>
    <t>事業継続に必要な人材確保の実施</t>
    <rPh sb="0" eb="2">
      <t>ジギョウ</t>
    </rPh>
    <rPh sb="2" eb="4">
      <t>ケイゾク</t>
    </rPh>
    <rPh sb="5" eb="7">
      <t>ヒツヨウ</t>
    </rPh>
    <rPh sb="8" eb="10">
      <t>ジンザイ</t>
    </rPh>
    <rPh sb="10" eb="12">
      <t>カクホ</t>
    </rPh>
    <rPh sb="13" eb="15">
      <t>ジッシ</t>
    </rPh>
    <phoneticPr fontId="3"/>
  </si>
  <si>
    <t>自法人職員による対応（時間外等）</t>
    <rPh sb="0" eb="1">
      <t>ジ</t>
    </rPh>
    <rPh sb="1" eb="3">
      <t>ホウジン</t>
    </rPh>
    <rPh sb="3" eb="5">
      <t>ショクイン</t>
    </rPh>
    <rPh sb="8" eb="10">
      <t>タイオウ</t>
    </rPh>
    <rPh sb="11" eb="14">
      <t>ジカンガイ</t>
    </rPh>
    <rPh sb="14" eb="15">
      <t>トウ</t>
    </rPh>
    <phoneticPr fontId="3"/>
  </si>
  <si>
    <t>人材派遣等の活用</t>
    <rPh sb="0" eb="2">
      <t>ジンザイ</t>
    </rPh>
    <rPh sb="2" eb="4">
      <t>ハケン</t>
    </rPh>
    <rPh sb="4" eb="5">
      <t>トウ</t>
    </rPh>
    <rPh sb="6" eb="8">
      <t>カツヨウ</t>
    </rPh>
    <phoneticPr fontId="3"/>
  </si>
  <si>
    <t>その他 )</t>
    <rPh sb="2" eb="3">
      <t>タ</t>
    </rPh>
    <phoneticPr fontId="3"/>
  </si>
  <si>
    <t>（</t>
    <phoneticPr fontId="3"/>
  </si>
  <si>
    <t>（</t>
    <phoneticPr fontId="3"/>
  </si>
  <si>
    <t>連携先事業所への協力依頼</t>
    <phoneticPr fontId="3"/>
  </si>
  <si>
    <t>（連携先への依頼内容</t>
    <rPh sb="1" eb="4">
      <t>レンケイサキ</t>
    </rPh>
    <rPh sb="6" eb="10">
      <t>イライナイヨウ</t>
    </rPh>
    <phoneticPr fontId="3"/>
  </si>
  <si>
    <t>）</t>
    <phoneticPr fontId="3"/>
  </si>
  <si>
    <r>
      <t>取組内容　</t>
    </r>
    <r>
      <rPr>
        <sz val="8"/>
        <rFont val="ＭＳ Ｐ明朝"/>
        <family val="1"/>
        <charset val="128"/>
      </rPr>
      <t>※該当する取組をチェックすること</t>
    </r>
    <rPh sb="0" eb="2">
      <t>トリクミ</t>
    </rPh>
    <rPh sb="2" eb="4">
      <t>ナイヨウ</t>
    </rPh>
    <rPh sb="6" eb="8">
      <t>ガイトウ</t>
    </rPh>
    <rPh sb="10" eb="12">
      <t>トリクミ</t>
    </rPh>
    <phoneticPr fontId="3"/>
  </si>
  <si>
    <t>追加で必要となる人材確保の実施</t>
    <rPh sb="0" eb="2">
      <t>ツイカ</t>
    </rPh>
    <rPh sb="3" eb="5">
      <t>ヒツヨウ</t>
    </rPh>
    <rPh sb="8" eb="10">
      <t>ジンザイ</t>
    </rPh>
    <rPh sb="10" eb="12">
      <t>カクホ</t>
    </rPh>
    <rPh sb="13" eb="15">
      <t>ジッシ</t>
    </rPh>
    <phoneticPr fontId="3"/>
  </si>
  <si>
    <t>職員の応援派遣の実施</t>
    <phoneticPr fontId="3"/>
  </si>
  <si>
    <t>（別紙）積算内訳</t>
    <rPh sb="1" eb="3">
      <t>ベッシ</t>
    </rPh>
    <rPh sb="4" eb="6">
      <t>セキサン</t>
    </rPh>
    <rPh sb="6" eb="8">
      <t>ウチワケ</t>
    </rPh>
    <phoneticPr fontId="3"/>
  </si>
  <si>
    <t>費目</t>
    <rPh sb="0" eb="2">
      <t>ヒモク</t>
    </rPh>
    <phoneticPr fontId="3"/>
  </si>
  <si>
    <t>用途・品目・数量等</t>
    <rPh sb="0" eb="2">
      <t>ヨウト</t>
    </rPh>
    <rPh sb="3" eb="5">
      <t>ヒンモク</t>
    </rPh>
    <rPh sb="6" eb="8">
      <t>スウリョウ</t>
    </rPh>
    <rPh sb="8" eb="9">
      <t>トウ</t>
    </rPh>
    <phoneticPr fontId="3"/>
  </si>
  <si>
    <t>所要額</t>
    <rPh sb="0" eb="3">
      <t>ショヨウガク</t>
    </rPh>
    <phoneticPr fontId="3"/>
  </si>
  <si>
    <t>事業区分</t>
    <rPh sb="0" eb="2">
      <t>ジギョウ</t>
    </rPh>
    <rPh sb="2" eb="4">
      <t>クブン</t>
    </rPh>
    <phoneticPr fontId="3"/>
  </si>
  <si>
    <t>(1)</t>
    <phoneticPr fontId="3"/>
  </si>
  <si>
    <t>所要額(円)</t>
    <rPh sb="0" eb="3">
      <t>ショヨウガク</t>
    </rPh>
    <rPh sb="4" eb="5">
      <t>エン</t>
    </rPh>
    <phoneticPr fontId="3"/>
  </si>
  <si>
    <t>(参考)事業ごとの対象経費と費目の例</t>
    <rPh sb="1" eb="3">
      <t>サンコウ</t>
    </rPh>
    <rPh sb="4" eb="6">
      <t>ジギョウ</t>
    </rPh>
    <rPh sb="9" eb="11">
      <t>タイショウ</t>
    </rPh>
    <rPh sb="11" eb="13">
      <t>ケイヒ</t>
    </rPh>
    <rPh sb="14" eb="16">
      <t>ヒモク</t>
    </rPh>
    <rPh sb="17" eb="18">
      <t>レイ</t>
    </rPh>
    <phoneticPr fontId="3"/>
  </si>
  <si>
    <t>（２）職員の応援派遣</t>
    <rPh sb="3" eb="5">
      <t>ショクイン</t>
    </rPh>
    <rPh sb="6" eb="8">
      <t>オウエン</t>
    </rPh>
    <rPh sb="8" eb="10">
      <t>ハケン</t>
    </rPh>
    <phoneticPr fontId="3"/>
  </si>
  <si>
    <t>申請内容</t>
    <rPh sb="0" eb="2">
      <t>シンセイ</t>
    </rPh>
    <rPh sb="2" eb="4">
      <t>ナイヨウ</t>
    </rPh>
    <phoneticPr fontId="3"/>
  </si>
  <si>
    <t>千円</t>
    <rPh sb="0" eb="2">
      <t>センエン</t>
    </rPh>
    <phoneticPr fontId="3"/>
  </si>
  <si>
    <t>(対象経費の例)</t>
    <rPh sb="1" eb="3">
      <t>タイショウ</t>
    </rPh>
    <rPh sb="3" eb="5">
      <t>ケイヒ</t>
    </rPh>
    <rPh sb="6" eb="7">
      <t>レイ</t>
    </rPh>
    <phoneticPr fontId="3"/>
  </si>
  <si>
    <t>(対象経費の例)</t>
    <phoneticPr fontId="3"/>
  </si>
  <si>
    <t>申　請　者</t>
    <rPh sb="0" eb="1">
      <t>サル</t>
    </rPh>
    <rPh sb="2" eb="3">
      <t>ショウ</t>
    </rPh>
    <rPh sb="4" eb="5">
      <t>シャ</t>
    </rPh>
    <phoneticPr fontId="3"/>
  </si>
  <si>
    <t>所在地</t>
    <rPh sb="0" eb="3">
      <t>ショザイチ</t>
    </rPh>
    <phoneticPr fontId="3"/>
  </si>
  <si>
    <t>E-mail</t>
    <phoneticPr fontId="3"/>
  </si>
  <si>
    <t>事業所･施設数</t>
    <rPh sb="0" eb="3">
      <t>ジギョウショ</t>
    </rPh>
    <rPh sb="4" eb="6">
      <t>シセツ</t>
    </rPh>
    <rPh sb="6" eb="7">
      <t>スウ</t>
    </rPh>
    <phoneticPr fontId="3"/>
  </si>
  <si>
    <t>提供サービス</t>
    <rPh sb="0" eb="2">
      <t>テイキョウ</t>
    </rPh>
    <phoneticPr fontId="3"/>
  </si>
  <si>
    <t>事業所・施設の所在地</t>
    <rPh sb="0" eb="3">
      <t>ジギョウショ</t>
    </rPh>
    <rPh sb="4" eb="6">
      <t>シセツ</t>
    </rPh>
    <rPh sb="7" eb="10">
      <t>ショザイチ</t>
    </rPh>
    <phoneticPr fontId="3"/>
  </si>
  <si>
    <t>イ　利用者の引き継ぎ等で生じる費用</t>
    <rPh sb="2" eb="5">
      <t>リヨウシャ</t>
    </rPh>
    <rPh sb="6" eb="7">
      <t>ヒ</t>
    </rPh>
    <rPh sb="8" eb="9">
      <t>ツ</t>
    </rPh>
    <rPh sb="10" eb="11">
      <t>トウ</t>
    </rPh>
    <rPh sb="12" eb="13">
      <t>ショウ</t>
    </rPh>
    <rPh sb="15" eb="17">
      <t>ヒヨウ</t>
    </rPh>
    <phoneticPr fontId="3"/>
  </si>
  <si>
    <t>ウ　職員を応援派遣するために必要な費用</t>
    <rPh sb="2" eb="4">
      <t>ショクイン</t>
    </rPh>
    <rPh sb="5" eb="7">
      <t>オウエン</t>
    </rPh>
    <rPh sb="7" eb="9">
      <t>ハケン</t>
    </rPh>
    <rPh sb="14" eb="16">
      <t>ヒツヨウ</t>
    </rPh>
    <rPh sb="17" eb="19">
      <t>ヒヨウ</t>
    </rPh>
    <phoneticPr fontId="3"/>
  </si>
  <si>
    <t>※別紙の①の額の千円未満切り捨て</t>
    <rPh sb="1" eb="3">
      <t>ベッシ</t>
    </rPh>
    <rPh sb="6" eb="7">
      <t>ガク</t>
    </rPh>
    <rPh sb="8" eb="9">
      <t>セン</t>
    </rPh>
    <rPh sb="9" eb="12">
      <t>エンミマン</t>
    </rPh>
    <rPh sb="12" eb="13">
      <t>キ</t>
    </rPh>
    <rPh sb="14" eb="15">
      <t>ス</t>
    </rPh>
    <phoneticPr fontId="3"/>
  </si>
  <si>
    <t>※別紙の②の額の千円未満切り捨て</t>
    <rPh sb="1" eb="3">
      <t>ベッシ</t>
    </rPh>
    <rPh sb="6" eb="7">
      <t>ガク</t>
    </rPh>
    <rPh sb="8" eb="9">
      <t>セン</t>
    </rPh>
    <rPh sb="9" eb="12">
      <t>エンミマン</t>
    </rPh>
    <rPh sb="12" eb="13">
      <t>キ</t>
    </rPh>
    <rPh sb="14" eb="15">
      <t>ス</t>
    </rPh>
    <phoneticPr fontId="3"/>
  </si>
  <si>
    <t>事業所・施設名</t>
    <rPh sb="0" eb="3">
      <t>ジギョウショ</t>
    </rPh>
    <rPh sb="4" eb="7">
      <t>シセツメイ</t>
    </rPh>
    <phoneticPr fontId="3"/>
  </si>
  <si>
    <t>基準単価</t>
    <rPh sb="0" eb="2">
      <t>キジュン</t>
    </rPh>
    <rPh sb="2" eb="4">
      <t>タンカ</t>
    </rPh>
    <phoneticPr fontId="3"/>
  </si>
  <si>
    <t>基準単価(a)</t>
    <rPh sb="0" eb="2">
      <t>キジュン</t>
    </rPh>
    <rPh sb="2" eb="4">
      <t>タンカ</t>
    </rPh>
    <phoneticPr fontId="3"/>
  </si>
  <si>
    <t>所要額(b)</t>
    <rPh sb="0" eb="3">
      <t>ショヨウガク</t>
    </rPh>
    <phoneticPr fontId="3"/>
  </si>
  <si>
    <t>申請額(c)</t>
    <rPh sb="0" eb="3">
      <t>シンセイガク</t>
    </rPh>
    <phoneticPr fontId="3"/>
  </si>
  <si>
    <t>千円</t>
  </si>
  <si>
    <t>サービス種別</t>
    <rPh sb="4" eb="6">
      <t>シュベツ</t>
    </rPh>
    <phoneticPr fontId="3"/>
  </si>
  <si>
    <t>　※下表から該当する番号を１つ選択して記入
（複数該当する場合には一番小さい番号のものを記入）</t>
    <rPh sb="2" eb="4">
      <t>カヒョウ</t>
    </rPh>
    <rPh sb="6" eb="8">
      <t>ガイトウ</t>
    </rPh>
    <rPh sb="10" eb="12">
      <t>バンゴウ</t>
    </rPh>
    <rPh sb="15" eb="17">
      <t>センタク</t>
    </rPh>
    <rPh sb="19" eb="21">
      <t>キニュウ</t>
    </rPh>
    <rPh sb="23" eb="25">
      <t>フクスウ</t>
    </rPh>
    <rPh sb="25" eb="27">
      <t>ガイトウ</t>
    </rPh>
    <rPh sb="29" eb="31">
      <t>バアイ</t>
    </rPh>
    <rPh sb="33" eb="35">
      <t>イチバン</t>
    </rPh>
    <rPh sb="35" eb="36">
      <t>チイ</t>
    </rPh>
    <rPh sb="38" eb="40">
      <t>バンゴウ</t>
    </rPh>
    <rPh sb="44" eb="46">
      <t>キニュウ</t>
    </rPh>
    <phoneticPr fontId="3"/>
  </si>
  <si>
    <t>取組内容</t>
    <rPh sb="0" eb="1">
      <t>ト</t>
    </rPh>
    <rPh sb="1" eb="2">
      <t>ク</t>
    </rPh>
    <rPh sb="2" eb="4">
      <t>ナイヨウ</t>
    </rPh>
    <phoneticPr fontId="3"/>
  </si>
  <si>
    <t>ア　追加で必要な人員確保のための費用</t>
    <rPh sb="2" eb="4">
      <t>ツイカ</t>
    </rPh>
    <rPh sb="5" eb="7">
      <t>ヒツヨウ</t>
    </rPh>
    <rPh sb="8" eb="10">
      <t>ジンイン</t>
    </rPh>
    <rPh sb="10" eb="12">
      <t>カクホ</t>
    </rPh>
    <rPh sb="16" eb="18">
      <t>ヒヨウ</t>
    </rPh>
    <phoneticPr fontId="3"/>
  </si>
  <si>
    <t>No.</t>
    <phoneticPr fontId="3"/>
  </si>
  <si>
    <t>（注）</t>
    <rPh sb="1" eb="2">
      <t>チュウ</t>
    </rPh>
    <phoneticPr fontId="3"/>
  </si>
  <si>
    <t>基準単価(d)</t>
    <rPh sb="0" eb="2">
      <t>キジュン</t>
    </rPh>
    <rPh sb="2" eb="4">
      <t>タンカ</t>
    </rPh>
    <phoneticPr fontId="3"/>
  </si>
  <si>
    <t>所要額(e)</t>
    <rPh sb="0" eb="3">
      <t>ショヨウガク</t>
    </rPh>
    <phoneticPr fontId="3"/>
  </si>
  <si>
    <t>申請額(f)</t>
    <rPh sb="0" eb="3">
      <t>シンセイガク</t>
    </rPh>
    <phoneticPr fontId="3"/>
  </si>
  <si>
    <t>合計</t>
    <rPh sb="0" eb="2">
      <t>ゴウケイ</t>
    </rPh>
    <phoneticPr fontId="3"/>
  </si>
  <si>
    <t>申請額計(ｇ)</t>
    <rPh sb="0" eb="3">
      <t>シンセイガク</t>
    </rPh>
    <rPh sb="3" eb="4">
      <t>ケイ</t>
    </rPh>
    <phoneticPr fontId="3"/>
  </si>
  <si>
    <t>　「所要額(b)」及び「所要額(e)」は「（様式３）事業所・施設別個表」に記載した所要額（千円未満切り捨て）を記入すること。</t>
    <rPh sb="2" eb="5">
      <t>ショヨウガク</t>
    </rPh>
    <rPh sb="9" eb="10">
      <t>オヨ</t>
    </rPh>
    <rPh sb="12" eb="15">
      <t>ショヨウガク</t>
    </rPh>
    <rPh sb="22" eb="24">
      <t>ヨウシキ</t>
    </rPh>
    <rPh sb="37" eb="39">
      <t>キサイ</t>
    </rPh>
    <rPh sb="41" eb="44">
      <t>ショヨウガク</t>
    </rPh>
    <rPh sb="45" eb="46">
      <t>セン</t>
    </rPh>
    <rPh sb="46" eb="49">
      <t>エンミマン</t>
    </rPh>
    <rPh sb="49" eb="50">
      <t>キ</t>
    </rPh>
    <rPh sb="51" eb="52">
      <t>ス</t>
    </rPh>
    <rPh sb="55" eb="57">
      <t>キニュウ</t>
    </rPh>
    <phoneticPr fontId="3"/>
  </si>
  <si>
    <t>備考</t>
    <rPh sb="0" eb="2">
      <t>ビコウ</t>
    </rPh>
    <phoneticPr fontId="3"/>
  </si>
  <si>
    <t>合計（①）</t>
    <rPh sb="0" eb="2">
      <t>ゴウケイ</t>
    </rPh>
    <phoneticPr fontId="3"/>
  </si>
  <si>
    <t>（単位:千円）</t>
    <rPh sb="1" eb="3">
      <t>タンイ</t>
    </rPh>
    <rPh sb="4" eb="6">
      <t>センエン</t>
    </rPh>
    <phoneticPr fontId="3"/>
  </si>
  <si>
    <t>　　令和</t>
    <rPh sb="2" eb="4">
      <t>レイワ</t>
    </rPh>
    <phoneticPr fontId="3"/>
  </si>
  <si>
    <t>各事業所の作業</t>
    <rPh sb="0" eb="1">
      <t>カク</t>
    </rPh>
    <rPh sb="1" eb="4">
      <t>ジギョウショ</t>
    </rPh>
    <rPh sb="5" eb="7">
      <t>サギョウ</t>
    </rPh>
    <phoneticPr fontId="3"/>
  </si>
  <si>
    <t>都道府県等の作業</t>
    <rPh sb="0" eb="4">
      <t>トドウフケン</t>
    </rPh>
    <rPh sb="4" eb="5">
      <t>トウ</t>
    </rPh>
    <rPh sb="6" eb="8">
      <t>サギョウ</t>
    </rPh>
    <phoneticPr fontId="3"/>
  </si>
  <si>
    <t>手順</t>
    <rPh sb="0" eb="2">
      <t>テジュン</t>
    </rPh>
    <phoneticPr fontId="3"/>
  </si>
  <si>
    <t>本Excelを管内の事業者・事業所に配布</t>
    <rPh sb="0" eb="1">
      <t>ホン</t>
    </rPh>
    <rPh sb="7" eb="9">
      <t>カンナイ</t>
    </rPh>
    <rPh sb="10" eb="13">
      <t>ジギョウシャ</t>
    </rPh>
    <rPh sb="14" eb="17">
      <t>ジギョウショ</t>
    </rPh>
    <rPh sb="18" eb="20">
      <t>ハイフ</t>
    </rPh>
    <phoneticPr fontId="3"/>
  </si>
  <si>
    <t>事業者（法人本部）の作業</t>
    <rPh sb="0" eb="3">
      <t>ジギョウシャ</t>
    </rPh>
    <rPh sb="4" eb="6">
      <t>ホウジン</t>
    </rPh>
    <rPh sb="6" eb="8">
      <t>ホンブ</t>
    </rPh>
    <rPh sb="10" eb="12">
      <t>サギョウ</t>
    </rPh>
    <phoneticPr fontId="3"/>
  </si>
  <si>
    <t>各事業所の個票のシート名を「個票●」（●は１からの通し番号）に修正</t>
    <rPh sb="0" eb="1">
      <t>カク</t>
    </rPh>
    <rPh sb="1" eb="4">
      <t>ジギョウショ</t>
    </rPh>
    <rPh sb="5" eb="7">
      <t>コヒョウ</t>
    </rPh>
    <rPh sb="11" eb="12">
      <t>メイ</t>
    </rPh>
    <rPh sb="14" eb="16">
      <t>コヒョウ</t>
    </rPh>
    <rPh sb="25" eb="26">
      <t>トオ</t>
    </rPh>
    <rPh sb="27" eb="29">
      <t>バンゴウ</t>
    </rPh>
    <rPh sb="31" eb="33">
      <t>シュウセイ</t>
    </rPh>
    <phoneticPr fontId="3"/>
  </si>
  <si>
    <t>シート名を修正した個票を一つのExcelファイルに集約</t>
    <rPh sb="3" eb="4">
      <t>メイ</t>
    </rPh>
    <rPh sb="5" eb="7">
      <t>シュウセイ</t>
    </rPh>
    <rPh sb="9" eb="11">
      <t>コヒョウ</t>
    </rPh>
    <rPh sb="12" eb="13">
      <t>ヒト</t>
    </rPh>
    <rPh sb="25" eb="27">
      <t>シュウヤク</t>
    </rPh>
    <phoneticPr fontId="3"/>
  </si>
  <si>
    <t>完成したExcelファイルを都道府県等の担当者に送付</t>
    <rPh sb="0" eb="2">
      <t>カンセイ</t>
    </rPh>
    <rPh sb="14" eb="18">
      <t>トドウフケン</t>
    </rPh>
    <rPh sb="18" eb="19">
      <t>トウ</t>
    </rPh>
    <rPh sb="20" eb="23">
      <t>タントウシャ</t>
    </rPh>
    <rPh sb="24" eb="26">
      <t>ソウフ</t>
    </rPh>
    <phoneticPr fontId="3"/>
  </si>
  <si>
    <t>本申請書の使い方</t>
    <rPh sb="0" eb="1">
      <t>ホン</t>
    </rPh>
    <rPh sb="1" eb="4">
      <t>シンセイショ</t>
    </rPh>
    <rPh sb="5" eb="6">
      <t>ツカ</t>
    </rPh>
    <rPh sb="7" eb="8">
      <t>カタ</t>
    </rPh>
    <phoneticPr fontId="3"/>
  </si>
  <si>
    <t>各事業所から回収した個票の入力内容を確認</t>
    <rPh sb="0" eb="1">
      <t>カク</t>
    </rPh>
    <rPh sb="1" eb="4">
      <t>ジギョウショ</t>
    </rPh>
    <rPh sb="6" eb="8">
      <t>カイシュウ</t>
    </rPh>
    <rPh sb="10" eb="12">
      <t>コヒョウ</t>
    </rPh>
    <rPh sb="13" eb="15">
      <t>ニュウリョク</t>
    </rPh>
    <rPh sb="15" eb="17">
      <t>ナイヨウ</t>
    </rPh>
    <rPh sb="18" eb="20">
      <t>カクニン</t>
    </rPh>
    <phoneticPr fontId="3"/>
  </si>
  <si>
    <t>事業所番号</t>
    <rPh sb="0" eb="3">
      <t>ジギョウショ</t>
    </rPh>
    <rPh sb="3" eb="5">
      <t>バンゴウ</t>
    </rPh>
    <phoneticPr fontId="3"/>
  </si>
  <si>
    <t>通所系</t>
    <rPh sb="0" eb="2">
      <t>ツウショ</t>
    </rPh>
    <rPh sb="2" eb="3">
      <t>ケイ</t>
    </rPh>
    <phoneticPr fontId="3"/>
  </si>
  <si>
    <t>療養介護</t>
    <phoneticPr fontId="3"/>
  </si>
  <si>
    <t>生活介護</t>
    <rPh sb="0" eb="2">
      <t>セイカツ</t>
    </rPh>
    <rPh sb="2" eb="4">
      <t>カイゴ</t>
    </rPh>
    <phoneticPr fontId="3"/>
  </si>
  <si>
    <t>自立訓練（機能訓練）</t>
    <phoneticPr fontId="3"/>
  </si>
  <si>
    <t>自立訓練（生活訓練）</t>
    <phoneticPr fontId="3"/>
  </si>
  <si>
    <t>就労移行支援</t>
    <phoneticPr fontId="3"/>
  </si>
  <si>
    <t>就労継続支援Ａ型</t>
    <rPh sb="7" eb="8">
      <t>ガタ</t>
    </rPh>
    <phoneticPr fontId="3"/>
  </si>
  <si>
    <t>就労継続支援Ｂ型</t>
    <rPh sb="7" eb="8">
      <t>ガタ</t>
    </rPh>
    <phoneticPr fontId="3"/>
  </si>
  <si>
    <t>就労定着支援</t>
    <rPh sb="4" eb="6">
      <t>シエン</t>
    </rPh>
    <phoneticPr fontId="3"/>
  </si>
  <si>
    <t>自立生活援助</t>
    <phoneticPr fontId="3"/>
  </si>
  <si>
    <t>児童発達支援</t>
    <phoneticPr fontId="3"/>
  </si>
  <si>
    <t>医療型児童発達支援</t>
    <phoneticPr fontId="3"/>
  </si>
  <si>
    <t>放課後等デイサービス</t>
    <phoneticPr fontId="3"/>
  </si>
  <si>
    <t>短期入所</t>
    <phoneticPr fontId="3"/>
  </si>
  <si>
    <t>入所・居住系</t>
    <rPh sb="0" eb="2">
      <t>ニュウショ</t>
    </rPh>
    <rPh sb="3" eb="5">
      <t>キョジュウ</t>
    </rPh>
    <rPh sb="5" eb="6">
      <t>ケイ</t>
    </rPh>
    <phoneticPr fontId="3"/>
  </si>
  <si>
    <t>施設入所支援</t>
    <phoneticPr fontId="3"/>
  </si>
  <si>
    <t>共同生活援助（介護サービス包括型）</t>
    <phoneticPr fontId="3"/>
  </si>
  <si>
    <t>共同生活援助（日中サービス支援型）</t>
    <phoneticPr fontId="3"/>
  </si>
  <si>
    <t>共同生活援助（外部サービス利用型）</t>
    <phoneticPr fontId="3"/>
  </si>
  <si>
    <t>福祉型障害児入所施設</t>
    <phoneticPr fontId="3"/>
  </si>
  <si>
    <t>居宅介護</t>
    <phoneticPr fontId="3"/>
  </si>
  <si>
    <t>重度訪問介護</t>
    <phoneticPr fontId="3"/>
  </si>
  <si>
    <t>同行援護</t>
    <phoneticPr fontId="3"/>
  </si>
  <si>
    <t>行動援護</t>
    <phoneticPr fontId="3"/>
  </si>
  <si>
    <t>居宅訪問型児童発達支援</t>
    <phoneticPr fontId="3"/>
  </si>
  <si>
    <t>保育所等訪問支援</t>
    <phoneticPr fontId="3"/>
  </si>
  <si>
    <t>計画相談支援</t>
    <phoneticPr fontId="3"/>
  </si>
  <si>
    <t>地域移行支援</t>
    <phoneticPr fontId="3"/>
  </si>
  <si>
    <t>地域定着支援</t>
    <phoneticPr fontId="3"/>
  </si>
  <si>
    <t>障害児相談支援</t>
    <phoneticPr fontId="3"/>
  </si>
  <si>
    <t>短期入所</t>
    <rPh sb="0" eb="2">
      <t>タンキ</t>
    </rPh>
    <rPh sb="2" eb="4">
      <t>ニュウショ</t>
    </rPh>
    <phoneticPr fontId="3"/>
  </si>
  <si>
    <t>医療型障害児入所施設</t>
    <phoneticPr fontId="3"/>
  </si>
  <si>
    <t>相談系</t>
    <rPh sb="0" eb="2">
      <t>ソウダン</t>
    </rPh>
    <rPh sb="2" eb="3">
      <t>ケイ</t>
    </rPh>
    <phoneticPr fontId="3"/>
  </si>
  <si>
    <t>障害福祉サービス等事業所番号</t>
    <rPh sb="0" eb="2">
      <t>ショウガイ</t>
    </rPh>
    <rPh sb="2" eb="4">
      <t>フクシ</t>
    </rPh>
    <rPh sb="8" eb="9">
      <t>トウ</t>
    </rPh>
    <rPh sb="9" eb="12">
      <t>ジギョウショ</t>
    </rPh>
    <rPh sb="12" eb="14">
      <t>バンゴウ</t>
    </rPh>
    <phoneticPr fontId="3"/>
  </si>
  <si>
    <t>1.障害福祉サービス等事業所のサービス継続支援</t>
    <phoneticPr fontId="3"/>
  </si>
  <si>
    <t>2.障害福祉サービス等事業所との連携支援</t>
    <phoneticPr fontId="3"/>
  </si>
  <si>
    <t>合　　計 (1+2)</t>
    <rPh sb="0" eb="1">
      <t>ゴウ</t>
    </rPh>
    <rPh sb="3" eb="4">
      <t>ケイ</t>
    </rPh>
    <phoneticPr fontId="3"/>
  </si>
  <si>
    <t>別添</t>
    <rPh sb="0" eb="2">
      <t>ベッテン</t>
    </rPh>
    <phoneticPr fontId="20"/>
  </si>
  <si>
    <t>基準単価</t>
    <rPh sb="0" eb="2">
      <t>キジュン</t>
    </rPh>
    <rPh sb="2" eb="4">
      <t>タンカ</t>
    </rPh>
    <phoneticPr fontId="20"/>
  </si>
  <si>
    <t>事業区分</t>
    <rPh sb="0" eb="2">
      <t>ジギョウ</t>
    </rPh>
    <rPh sb="2" eb="4">
      <t>クブン</t>
    </rPh>
    <phoneticPr fontId="20"/>
  </si>
  <si>
    <t>通所系</t>
    <rPh sb="0" eb="2">
      <t>ツウショ</t>
    </rPh>
    <rPh sb="2" eb="3">
      <t>ケイ</t>
    </rPh>
    <phoneticPr fontId="20"/>
  </si>
  <si>
    <t>療養介護</t>
    <rPh sb="0" eb="2">
      <t>リョウヨウ</t>
    </rPh>
    <rPh sb="2" eb="4">
      <t>カイゴ</t>
    </rPh>
    <phoneticPr fontId="20"/>
  </si>
  <si>
    <t>生活介護</t>
    <rPh sb="0" eb="2">
      <t>セイカツ</t>
    </rPh>
    <rPh sb="2" eb="4">
      <t>カイゴ</t>
    </rPh>
    <phoneticPr fontId="20"/>
  </si>
  <si>
    <t>自立訓練（機能訓練）</t>
    <rPh sb="0" eb="2">
      <t>ジリツ</t>
    </rPh>
    <rPh sb="2" eb="4">
      <t>クンレン</t>
    </rPh>
    <rPh sb="5" eb="7">
      <t>キノウ</t>
    </rPh>
    <rPh sb="7" eb="9">
      <t>クンレン</t>
    </rPh>
    <phoneticPr fontId="20"/>
  </si>
  <si>
    <t>自立訓練（生活訓練）</t>
    <rPh sb="0" eb="4">
      <t>ジリツクンレン</t>
    </rPh>
    <rPh sb="5" eb="7">
      <t>セイカツ</t>
    </rPh>
    <rPh sb="7" eb="9">
      <t>クンレン</t>
    </rPh>
    <phoneticPr fontId="20"/>
  </si>
  <si>
    <t>就労移行支援</t>
    <rPh sb="0" eb="2">
      <t>シュウロウ</t>
    </rPh>
    <rPh sb="2" eb="4">
      <t>イコウ</t>
    </rPh>
    <rPh sb="4" eb="6">
      <t>シエン</t>
    </rPh>
    <phoneticPr fontId="20"/>
  </si>
  <si>
    <t>就労継続支援Ａ型</t>
    <rPh sb="0" eb="2">
      <t>シュウロウ</t>
    </rPh>
    <rPh sb="2" eb="4">
      <t>ケイゾク</t>
    </rPh>
    <rPh sb="4" eb="6">
      <t>シエン</t>
    </rPh>
    <rPh sb="7" eb="8">
      <t>カタ</t>
    </rPh>
    <phoneticPr fontId="20"/>
  </si>
  <si>
    <t>就労継続支援Ｂ型</t>
    <rPh sb="0" eb="2">
      <t>シュウロウ</t>
    </rPh>
    <rPh sb="2" eb="4">
      <t>ケイゾク</t>
    </rPh>
    <rPh sb="4" eb="6">
      <t>シエン</t>
    </rPh>
    <rPh sb="7" eb="8">
      <t>カタ</t>
    </rPh>
    <phoneticPr fontId="20"/>
  </si>
  <si>
    <t>就労定着支援</t>
    <rPh sb="0" eb="2">
      <t>シュウロウ</t>
    </rPh>
    <rPh sb="2" eb="4">
      <t>テイチャク</t>
    </rPh>
    <rPh sb="4" eb="6">
      <t>シエン</t>
    </rPh>
    <phoneticPr fontId="20"/>
  </si>
  <si>
    <t>自立生活援助</t>
    <rPh sb="0" eb="2">
      <t>ジリツ</t>
    </rPh>
    <rPh sb="2" eb="4">
      <t>セイカツ</t>
    </rPh>
    <rPh sb="4" eb="6">
      <t>エンジョ</t>
    </rPh>
    <phoneticPr fontId="20"/>
  </si>
  <si>
    <t>児童発達支援</t>
    <rPh sb="0" eb="2">
      <t>ジドウ</t>
    </rPh>
    <rPh sb="2" eb="4">
      <t>ハッタツ</t>
    </rPh>
    <rPh sb="4" eb="6">
      <t>シエン</t>
    </rPh>
    <phoneticPr fontId="20"/>
  </si>
  <si>
    <t>医療型児童発達支援</t>
    <rPh sb="0" eb="2">
      <t>イリョウ</t>
    </rPh>
    <rPh sb="2" eb="3">
      <t>ガタ</t>
    </rPh>
    <rPh sb="3" eb="5">
      <t>ジドウ</t>
    </rPh>
    <rPh sb="5" eb="7">
      <t>ハッタツ</t>
    </rPh>
    <rPh sb="7" eb="9">
      <t>シエン</t>
    </rPh>
    <phoneticPr fontId="20"/>
  </si>
  <si>
    <t>放課後等デイサービス</t>
    <rPh sb="0" eb="3">
      <t>ホウカゴ</t>
    </rPh>
    <rPh sb="3" eb="4">
      <t>トウ</t>
    </rPh>
    <phoneticPr fontId="20"/>
  </si>
  <si>
    <t>短期入所</t>
    <rPh sb="0" eb="2">
      <t>タンキ</t>
    </rPh>
    <rPh sb="2" eb="4">
      <t>ニュウショ</t>
    </rPh>
    <phoneticPr fontId="20"/>
  </si>
  <si>
    <t>入所・居住系</t>
    <rPh sb="0" eb="2">
      <t>ニュウショ</t>
    </rPh>
    <rPh sb="3" eb="5">
      <t>キョジュウ</t>
    </rPh>
    <rPh sb="5" eb="6">
      <t>ケイ</t>
    </rPh>
    <phoneticPr fontId="20"/>
  </si>
  <si>
    <t>施設入所支援</t>
    <rPh sb="0" eb="2">
      <t>シセツ</t>
    </rPh>
    <rPh sb="2" eb="4">
      <t>ニュウショ</t>
    </rPh>
    <rPh sb="4" eb="6">
      <t>シエン</t>
    </rPh>
    <phoneticPr fontId="20"/>
  </si>
  <si>
    <t>共同生活援助（介護サービス包括型）</t>
    <rPh sb="0" eb="2">
      <t>キョウドウ</t>
    </rPh>
    <rPh sb="2" eb="4">
      <t>セイカツ</t>
    </rPh>
    <rPh sb="4" eb="6">
      <t>エンジョ</t>
    </rPh>
    <rPh sb="7" eb="9">
      <t>カイゴ</t>
    </rPh>
    <rPh sb="13" eb="15">
      <t>ホウカツ</t>
    </rPh>
    <rPh sb="15" eb="16">
      <t>ガタ</t>
    </rPh>
    <phoneticPr fontId="20"/>
  </si>
  <si>
    <t>共同生活援助（日中サービス支援型）</t>
    <rPh sb="0" eb="2">
      <t>キョウドウ</t>
    </rPh>
    <rPh sb="2" eb="4">
      <t>セイカツ</t>
    </rPh>
    <rPh sb="4" eb="6">
      <t>エンジョ</t>
    </rPh>
    <rPh sb="7" eb="9">
      <t>ニッチュウ</t>
    </rPh>
    <rPh sb="13" eb="15">
      <t>シエン</t>
    </rPh>
    <rPh sb="15" eb="16">
      <t>ガタ</t>
    </rPh>
    <phoneticPr fontId="20"/>
  </si>
  <si>
    <t>共同生活援助（外部サービス利用型）</t>
    <rPh sb="0" eb="2">
      <t>キョウドウ</t>
    </rPh>
    <rPh sb="2" eb="4">
      <t>セイカツ</t>
    </rPh>
    <rPh sb="4" eb="6">
      <t>エンジョ</t>
    </rPh>
    <rPh sb="7" eb="9">
      <t>ガイブ</t>
    </rPh>
    <rPh sb="13" eb="15">
      <t>リヨウ</t>
    </rPh>
    <rPh sb="15" eb="16">
      <t>ガタ</t>
    </rPh>
    <phoneticPr fontId="20"/>
  </si>
  <si>
    <t>福祉型障害児入所施設</t>
    <rPh sb="0" eb="3">
      <t>フクシガタ</t>
    </rPh>
    <rPh sb="3" eb="6">
      <t>ショウガイジ</t>
    </rPh>
    <rPh sb="6" eb="8">
      <t>ニュウショ</t>
    </rPh>
    <rPh sb="8" eb="10">
      <t>シセツ</t>
    </rPh>
    <phoneticPr fontId="20"/>
  </si>
  <si>
    <t>医療型障害児入所施設</t>
    <rPh sb="0" eb="2">
      <t>イリョウ</t>
    </rPh>
    <rPh sb="2" eb="3">
      <t>ガタ</t>
    </rPh>
    <rPh sb="3" eb="6">
      <t>ショウガイジ</t>
    </rPh>
    <rPh sb="6" eb="8">
      <t>ニュウショ</t>
    </rPh>
    <rPh sb="8" eb="10">
      <t>シセツ</t>
    </rPh>
    <phoneticPr fontId="20"/>
  </si>
  <si>
    <t>訪問系</t>
    <rPh sb="0" eb="2">
      <t>ホウモン</t>
    </rPh>
    <rPh sb="2" eb="3">
      <t>ケイ</t>
    </rPh>
    <phoneticPr fontId="20"/>
  </si>
  <si>
    <t>居宅介護</t>
    <rPh sb="0" eb="2">
      <t>キョタク</t>
    </rPh>
    <rPh sb="2" eb="4">
      <t>カイゴ</t>
    </rPh>
    <phoneticPr fontId="20"/>
  </si>
  <si>
    <t>重度訪問介護</t>
    <rPh sb="0" eb="2">
      <t>ジュウド</t>
    </rPh>
    <rPh sb="2" eb="4">
      <t>ホウモン</t>
    </rPh>
    <rPh sb="4" eb="6">
      <t>カイゴ</t>
    </rPh>
    <phoneticPr fontId="20"/>
  </si>
  <si>
    <t>同行援護</t>
    <rPh sb="0" eb="2">
      <t>ドウコウ</t>
    </rPh>
    <rPh sb="2" eb="4">
      <t>エンゴ</t>
    </rPh>
    <phoneticPr fontId="20"/>
  </si>
  <si>
    <t>行動援護</t>
    <rPh sb="0" eb="2">
      <t>コウドウ</t>
    </rPh>
    <rPh sb="2" eb="4">
      <t>エンゴ</t>
    </rPh>
    <phoneticPr fontId="20"/>
  </si>
  <si>
    <t>居宅訪問型児童発達支援</t>
    <rPh sb="0" eb="2">
      <t>キョタク</t>
    </rPh>
    <rPh sb="2" eb="5">
      <t>ホウモンガタ</t>
    </rPh>
    <rPh sb="5" eb="7">
      <t>ジドウ</t>
    </rPh>
    <rPh sb="7" eb="9">
      <t>ハッタツ</t>
    </rPh>
    <rPh sb="9" eb="11">
      <t>シエン</t>
    </rPh>
    <phoneticPr fontId="20"/>
  </si>
  <si>
    <t>保育所等訪問支援</t>
    <rPh sb="0" eb="2">
      <t>ホイク</t>
    </rPh>
    <rPh sb="2" eb="3">
      <t>ジョ</t>
    </rPh>
    <rPh sb="3" eb="4">
      <t>トウ</t>
    </rPh>
    <rPh sb="4" eb="6">
      <t>ホウモン</t>
    </rPh>
    <rPh sb="6" eb="8">
      <t>シエン</t>
    </rPh>
    <phoneticPr fontId="20"/>
  </si>
  <si>
    <t>相談系</t>
    <rPh sb="0" eb="2">
      <t>ソウダン</t>
    </rPh>
    <rPh sb="2" eb="3">
      <t>ケイ</t>
    </rPh>
    <phoneticPr fontId="20"/>
  </si>
  <si>
    <t>計画相談支援</t>
    <rPh sb="0" eb="2">
      <t>ケイカク</t>
    </rPh>
    <rPh sb="2" eb="4">
      <t>ソウダン</t>
    </rPh>
    <rPh sb="4" eb="6">
      <t>シエン</t>
    </rPh>
    <phoneticPr fontId="20"/>
  </si>
  <si>
    <t>地域移行支援</t>
    <rPh sb="0" eb="2">
      <t>チイキ</t>
    </rPh>
    <rPh sb="2" eb="4">
      <t>イコウ</t>
    </rPh>
    <rPh sb="4" eb="6">
      <t>シエン</t>
    </rPh>
    <phoneticPr fontId="20"/>
  </si>
  <si>
    <t>地域定着支援</t>
    <rPh sb="0" eb="2">
      <t>チイキ</t>
    </rPh>
    <rPh sb="2" eb="4">
      <t>テイチャク</t>
    </rPh>
    <rPh sb="4" eb="6">
      <t>シエン</t>
    </rPh>
    <phoneticPr fontId="20"/>
  </si>
  <si>
    <t>障害児相談支援</t>
    <rPh sb="0" eb="3">
      <t>ショウガイジ</t>
    </rPh>
    <rPh sb="3" eb="5">
      <t>ソウダン</t>
    </rPh>
    <rPh sb="5" eb="7">
      <t>シエン</t>
    </rPh>
    <phoneticPr fontId="20"/>
  </si>
  <si>
    <t>総　括　表</t>
    <rPh sb="0" eb="1">
      <t>ソウ</t>
    </rPh>
    <rPh sb="2" eb="3">
      <t>カツ</t>
    </rPh>
    <rPh sb="4" eb="5">
      <t>ヒョウ</t>
    </rPh>
    <phoneticPr fontId="3"/>
  </si>
  <si>
    <t>分類</t>
    <rPh sb="0" eb="2">
      <t>ブンルイ</t>
    </rPh>
    <phoneticPr fontId="20"/>
  </si>
  <si>
    <t>No</t>
    <phoneticPr fontId="20"/>
  </si>
  <si>
    <t>サービス名</t>
    <rPh sb="4" eb="5">
      <t>メイ</t>
    </rPh>
    <phoneticPr fontId="20"/>
  </si>
  <si>
    <t>a.近隣自治体や近隣施設等で感染者が発生している，又は感染拡大地域に所在している。</t>
    <rPh sb="2" eb="4">
      <t>キンリン</t>
    </rPh>
    <rPh sb="4" eb="7">
      <t>ジチタイ</t>
    </rPh>
    <rPh sb="8" eb="10">
      <t>キンリン</t>
    </rPh>
    <rPh sb="10" eb="12">
      <t>シセツ</t>
    </rPh>
    <rPh sb="12" eb="13">
      <t>トウ</t>
    </rPh>
    <rPh sb="14" eb="17">
      <t>カンセンシャ</t>
    </rPh>
    <rPh sb="18" eb="20">
      <t>ハッセイ</t>
    </rPh>
    <rPh sb="25" eb="26">
      <t>マタ</t>
    </rPh>
    <rPh sb="27" eb="29">
      <t>カンセン</t>
    </rPh>
    <rPh sb="29" eb="31">
      <t>カクダイ</t>
    </rPh>
    <rPh sb="31" eb="33">
      <t>チイキ</t>
    </rPh>
    <rPh sb="34" eb="36">
      <t>ショザイ</t>
    </rPh>
    <phoneticPr fontId="3"/>
  </si>
  <si>
    <t>(</t>
    <phoneticPr fontId="3"/>
  </si>
  <si>
    <t>（２）　職員の応援派遣</t>
    <rPh sb="4" eb="6">
      <t>ショクイン</t>
    </rPh>
    <rPh sb="7" eb="9">
      <t>オウエン</t>
    </rPh>
    <rPh sb="9" eb="11">
      <t>ハケン</t>
    </rPh>
    <phoneticPr fontId="3"/>
  </si>
  <si>
    <t>(2) 障害福祉サービス施設・事業所等との協力支援事業</t>
    <phoneticPr fontId="20"/>
  </si>
  <si>
    <t>(1) 障害福祉サービス施設・事業者等のサービス継続支援事業</t>
    <phoneticPr fontId="20"/>
  </si>
  <si>
    <t>b.保健所や地域の医療機関に行政検査として検査を依頼したが，対象にならないと判断された。</t>
    <phoneticPr fontId="3"/>
  </si>
  <si>
    <t>ア　一定の要件に該当する自費検査費用</t>
    <phoneticPr fontId="3"/>
  </si>
  <si>
    <t>消毒液等の消耗品の購入【需用費】，消毒業者への委託【委託費】</t>
    <rPh sb="0" eb="3">
      <t>ショウドクエキ</t>
    </rPh>
    <rPh sb="3" eb="4">
      <t>トウ</t>
    </rPh>
    <rPh sb="5" eb="8">
      <t>ショウモウヒン</t>
    </rPh>
    <rPh sb="9" eb="11">
      <t>コウニュウ</t>
    </rPh>
    <rPh sb="12" eb="15">
      <t>ジュヨウヒ</t>
    </rPh>
    <rPh sb="17" eb="19">
      <t>ショウドク</t>
    </rPh>
    <rPh sb="19" eb="21">
      <t>ギョウシャ</t>
    </rPh>
    <rPh sb="23" eb="25">
      <t>イタク</t>
    </rPh>
    <rPh sb="26" eb="29">
      <t>イタクヒ</t>
    </rPh>
    <phoneticPr fontId="3"/>
  </si>
  <si>
    <t>（１）利用者受入に係る連絡調整，職員確保</t>
  </si>
  <si>
    <t>１．障害福祉サービス施設・事業所等のサービス継続支援</t>
    <rPh sb="10" eb="12">
      <t>シセツ</t>
    </rPh>
    <rPh sb="13" eb="16">
      <t>ジギョウショ</t>
    </rPh>
    <rPh sb="16" eb="17">
      <t>トウ</t>
    </rPh>
    <phoneticPr fontId="3"/>
  </si>
  <si>
    <t>１．障害福祉サービス施設・事業所等のサービス継続支援</t>
    <rPh sb="2" eb="4">
      <t>ショウガイ</t>
    </rPh>
    <rPh sb="4" eb="6">
      <t>フクシ</t>
    </rPh>
    <rPh sb="10" eb="12">
      <t>シセツ</t>
    </rPh>
    <rPh sb="13" eb="16">
      <t>ジギョウショ</t>
    </rPh>
    <rPh sb="16" eb="17">
      <t>トウ</t>
    </rPh>
    <rPh sb="22" eb="24">
      <t>ケイゾク</t>
    </rPh>
    <rPh sb="24" eb="26">
      <t>シエン</t>
    </rPh>
    <phoneticPr fontId="3"/>
  </si>
  <si>
    <t>２．障害福祉サービス施設・事業所等との協力支援</t>
    <rPh sb="19" eb="21">
      <t>キョウリョク</t>
    </rPh>
    <phoneticPr fontId="3"/>
  </si>
  <si>
    <t>〒</t>
    <phoneticPr fontId="3"/>
  </si>
  <si>
    <t>（単位：千円）</t>
    <rPh sb="1" eb="3">
      <t>タンイ</t>
    </rPh>
    <rPh sb="4" eb="6">
      <t>センエン</t>
    </rPh>
    <phoneticPr fontId="3"/>
  </si>
  <si>
    <t>代替サービス提供期間</t>
    <rPh sb="0" eb="2">
      <t>ダイタイ</t>
    </rPh>
    <rPh sb="6" eb="8">
      <t>テイキョウ</t>
    </rPh>
    <rPh sb="8" eb="10">
      <t>キカン</t>
    </rPh>
    <phoneticPr fontId="3"/>
  </si>
  <si>
    <t>（１）</t>
    <phoneticPr fontId="3"/>
  </si>
  <si>
    <t>（２）</t>
    <phoneticPr fontId="3"/>
  </si>
  <si>
    <t>(３)</t>
    <phoneticPr fontId="3"/>
  </si>
  <si>
    <t>(2)</t>
    <phoneticPr fontId="3"/>
  </si>
  <si>
    <t>エ　感染者等への対応に伴う衛生・防護用品の購入費用</t>
    <rPh sb="2" eb="5">
      <t>カンセンシャ</t>
    </rPh>
    <rPh sb="5" eb="6">
      <t>トウ</t>
    </rPh>
    <rPh sb="8" eb="10">
      <t>タイオウ</t>
    </rPh>
    <rPh sb="11" eb="12">
      <t>トモナ</t>
    </rPh>
    <rPh sb="13" eb="15">
      <t>エイセイ</t>
    </rPh>
    <rPh sb="16" eb="18">
      <t>ボウゴ</t>
    </rPh>
    <rPh sb="18" eb="20">
      <t>ヨウヒン</t>
    </rPh>
    <rPh sb="21" eb="23">
      <t>コウニュウ</t>
    </rPh>
    <rPh sb="23" eb="25">
      <t>ヒヨウ</t>
    </rPh>
    <phoneticPr fontId="3"/>
  </si>
  <si>
    <t>緊急的に購入した衛生用品が対象（県備蓄品の放出が基本）</t>
    <rPh sb="0" eb="3">
      <t>キンキュウテキ</t>
    </rPh>
    <rPh sb="4" eb="6">
      <t>コウニュウ</t>
    </rPh>
    <rPh sb="8" eb="10">
      <t>エイセイ</t>
    </rPh>
    <rPh sb="10" eb="12">
      <t>ヨウヒン</t>
    </rPh>
    <rPh sb="13" eb="15">
      <t>タイショウ</t>
    </rPh>
    <phoneticPr fontId="3"/>
  </si>
  <si>
    <t>ア　居宅を訪問してサービスを提供する場合に必要な費用</t>
    <rPh sb="2" eb="4">
      <t>キョタク</t>
    </rPh>
    <rPh sb="5" eb="7">
      <t>ホウモン</t>
    </rPh>
    <rPh sb="14" eb="16">
      <t>テイキョウ</t>
    </rPh>
    <rPh sb="18" eb="20">
      <t>バアイ</t>
    </rPh>
    <rPh sb="21" eb="23">
      <t>ヒツヨウ</t>
    </rPh>
    <rPh sb="24" eb="26">
      <t>ヒヨウ</t>
    </rPh>
    <phoneticPr fontId="3"/>
  </si>
  <si>
    <t>代替サービス提供に伴い新たに採用した臨時職員への賃金【賃金】，職員への割増賃金の支給【給与】，職員への時間外や休日手当等の諸手当の支給【職員諸手当等】，職員への給与の上乗せ等に伴う社会保険料の増加分【共済費】，人材派遣業者や職業紹介業者への手数料，損害賠償保険への加入【役務費】，利用者宅への旅費【旅費】，居宅介護事業所に所属する居宅介護職員による同行指導への謝金【報償費】</t>
    <rPh sb="0" eb="2">
      <t>ダイタイ</t>
    </rPh>
    <rPh sb="6" eb="8">
      <t>テイキョウ</t>
    </rPh>
    <rPh sb="9" eb="10">
      <t>トモナ</t>
    </rPh>
    <rPh sb="11" eb="12">
      <t>アラ</t>
    </rPh>
    <rPh sb="14" eb="16">
      <t>サイヨウ</t>
    </rPh>
    <rPh sb="18" eb="20">
      <t>リンジ</t>
    </rPh>
    <rPh sb="20" eb="22">
      <t>ショクイン</t>
    </rPh>
    <rPh sb="24" eb="26">
      <t>チンギン</t>
    </rPh>
    <rPh sb="27" eb="29">
      <t>チンギン</t>
    </rPh>
    <rPh sb="31" eb="33">
      <t>ショクイン</t>
    </rPh>
    <rPh sb="35" eb="37">
      <t>ワリマシ</t>
    </rPh>
    <rPh sb="37" eb="39">
      <t>チンギン</t>
    </rPh>
    <rPh sb="40" eb="42">
      <t>シキュウ</t>
    </rPh>
    <rPh sb="43" eb="45">
      <t>キュウヨ</t>
    </rPh>
    <rPh sb="47" eb="49">
      <t>ショクイン</t>
    </rPh>
    <rPh sb="51" eb="54">
      <t>ジカンガイ</t>
    </rPh>
    <rPh sb="55" eb="57">
      <t>キュウジツ</t>
    </rPh>
    <rPh sb="57" eb="59">
      <t>テアテ</t>
    </rPh>
    <rPh sb="59" eb="60">
      <t>トウ</t>
    </rPh>
    <rPh sb="61" eb="64">
      <t>ショテアテ</t>
    </rPh>
    <rPh sb="65" eb="67">
      <t>シキュウ</t>
    </rPh>
    <rPh sb="68" eb="70">
      <t>ショクイン</t>
    </rPh>
    <rPh sb="70" eb="73">
      <t>ショテアテ</t>
    </rPh>
    <rPh sb="73" eb="74">
      <t>トウ</t>
    </rPh>
    <rPh sb="76" eb="78">
      <t>ショクイン</t>
    </rPh>
    <rPh sb="80" eb="82">
      <t>キュウヨ</t>
    </rPh>
    <rPh sb="83" eb="85">
      <t>ウワノ</t>
    </rPh>
    <rPh sb="86" eb="87">
      <t>トウ</t>
    </rPh>
    <rPh sb="88" eb="89">
      <t>トモナ</t>
    </rPh>
    <rPh sb="90" eb="92">
      <t>シャカイ</t>
    </rPh>
    <rPh sb="92" eb="95">
      <t>ホケンリョウ</t>
    </rPh>
    <rPh sb="96" eb="99">
      <t>ゾウカブン</t>
    </rPh>
    <rPh sb="100" eb="103">
      <t>キョウサイヒ</t>
    </rPh>
    <rPh sb="105" eb="107">
      <t>ジンザイ</t>
    </rPh>
    <rPh sb="107" eb="109">
      <t>ハケン</t>
    </rPh>
    <rPh sb="109" eb="111">
      <t>ギョウシャ</t>
    </rPh>
    <rPh sb="112" eb="114">
      <t>ショクギョウ</t>
    </rPh>
    <rPh sb="114" eb="116">
      <t>ショウカイ</t>
    </rPh>
    <rPh sb="116" eb="118">
      <t>ギョウシャ</t>
    </rPh>
    <rPh sb="120" eb="123">
      <t>テスウリョウ</t>
    </rPh>
    <rPh sb="124" eb="126">
      <t>ソンガイ</t>
    </rPh>
    <rPh sb="126" eb="128">
      <t>バイショウ</t>
    </rPh>
    <rPh sb="128" eb="130">
      <t>ホケン</t>
    </rPh>
    <rPh sb="132" eb="134">
      <t>カニュウ</t>
    </rPh>
    <rPh sb="135" eb="137">
      <t>エキム</t>
    </rPh>
    <rPh sb="140" eb="143">
      <t>リヨウシャ</t>
    </rPh>
    <rPh sb="143" eb="144">
      <t>タク</t>
    </rPh>
    <rPh sb="146" eb="148">
      <t>リョヒ</t>
    </rPh>
    <rPh sb="149" eb="151">
      <t>リョヒ</t>
    </rPh>
    <rPh sb="153" eb="155">
      <t>キョタク</t>
    </rPh>
    <rPh sb="155" eb="157">
      <t>カイゴ</t>
    </rPh>
    <rPh sb="157" eb="160">
      <t>ジギョウショ</t>
    </rPh>
    <rPh sb="161" eb="163">
      <t>ショゾク</t>
    </rPh>
    <rPh sb="165" eb="167">
      <t>キョタク</t>
    </rPh>
    <rPh sb="167" eb="169">
      <t>カイゴ</t>
    </rPh>
    <rPh sb="169" eb="171">
      <t>ショクイン</t>
    </rPh>
    <rPh sb="174" eb="176">
      <t>ドウコウ</t>
    </rPh>
    <rPh sb="176" eb="178">
      <t>シドウ</t>
    </rPh>
    <rPh sb="180" eb="182">
      <t>シャキン</t>
    </rPh>
    <rPh sb="183" eb="186">
      <t>ホウショウヒ</t>
    </rPh>
    <phoneticPr fontId="3"/>
  </si>
  <si>
    <t>新たに採用した臨時職員への賃金【賃金】，職員への割増賃金の支給【給与】，職員への時間外や休日手当等の諸手当の支給【職員諸手当等】，職員への給与の上乗せ等に伴う社会保険料の増加分【共済費】，人材派遣業者や職業紹介業者への手数料，損害賠償保険への加入【役務費】，宿泊費【旅費】</t>
    <rPh sb="0" eb="1">
      <t>アラ</t>
    </rPh>
    <rPh sb="3" eb="5">
      <t>サイヨウ</t>
    </rPh>
    <rPh sb="7" eb="9">
      <t>リンジ</t>
    </rPh>
    <rPh sb="9" eb="11">
      <t>ショクイン</t>
    </rPh>
    <rPh sb="13" eb="15">
      <t>チンギン</t>
    </rPh>
    <rPh sb="16" eb="18">
      <t>チンギン</t>
    </rPh>
    <rPh sb="20" eb="22">
      <t>ショクイン</t>
    </rPh>
    <rPh sb="24" eb="26">
      <t>ワリマシ</t>
    </rPh>
    <rPh sb="26" eb="28">
      <t>チンギン</t>
    </rPh>
    <rPh sb="29" eb="31">
      <t>シキュウ</t>
    </rPh>
    <rPh sb="32" eb="34">
      <t>キュウヨ</t>
    </rPh>
    <rPh sb="36" eb="38">
      <t>ショクイン</t>
    </rPh>
    <rPh sb="40" eb="43">
      <t>ジカンガイ</t>
    </rPh>
    <rPh sb="44" eb="46">
      <t>キュウジツ</t>
    </rPh>
    <rPh sb="46" eb="48">
      <t>テアテ</t>
    </rPh>
    <rPh sb="48" eb="49">
      <t>トウ</t>
    </rPh>
    <rPh sb="50" eb="53">
      <t>ショテアテ</t>
    </rPh>
    <rPh sb="54" eb="56">
      <t>シキュウ</t>
    </rPh>
    <rPh sb="57" eb="59">
      <t>ショクイン</t>
    </rPh>
    <rPh sb="59" eb="62">
      <t>ショテアテ</t>
    </rPh>
    <rPh sb="62" eb="63">
      <t>トウ</t>
    </rPh>
    <rPh sb="65" eb="67">
      <t>ショクイン</t>
    </rPh>
    <rPh sb="69" eb="71">
      <t>キュウヨ</t>
    </rPh>
    <rPh sb="72" eb="74">
      <t>ウワノ</t>
    </rPh>
    <rPh sb="75" eb="76">
      <t>トウ</t>
    </rPh>
    <rPh sb="77" eb="78">
      <t>トモナ</t>
    </rPh>
    <rPh sb="79" eb="81">
      <t>シャカイ</t>
    </rPh>
    <rPh sb="81" eb="84">
      <t>ホケンリョウ</t>
    </rPh>
    <rPh sb="85" eb="88">
      <t>ゾウカブン</t>
    </rPh>
    <rPh sb="89" eb="92">
      <t>キョウサイヒ</t>
    </rPh>
    <rPh sb="94" eb="96">
      <t>ジンザイ</t>
    </rPh>
    <rPh sb="96" eb="98">
      <t>ハケン</t>
    </rPh>
    <rPh sb="98" eb="100">
      <t>ギョウシャ</t>
    </rPh>
    <rPh sb="101" eb="103">
      <t>ショクギョウ</t>
    </rPh>
    <rPh sb="103" eb="105">
      <t>ショウカイ</t>
    </rPh>
    <rPh sb="105" eb="107">
      <t>ギョウシャ</t>
    </rPh>
    <rPh sb="109" eb="112">
      <t>テスウリョウ</t>
    </rPh>
    <rPh sb="113" eb="115">
      <t>ソンガイ</t>
    </rPh>
    <rPh sb="115" eb="117">
      <t>バイショウ</t>
    </rPh>
    <rPh sb="117" eb="119">
      <t>ホケン</t>
    </rPh>
    <rPh sb="121" eb="123">
      <t>カニュウ</t>
    </rPh>
    <rPh sb="124" eb="126">
      <t>エキム</t>
    </rPh>
    <rPh sb="129" eb="132">
      <t>シュクハクヒ</t>
    </rPh>
    <rPh sb="133" eb="135">
      <t>リョヒ</t>
    </rPh>
    <phoneticPr fontId="3"/>
  </si>
  <si>
    <t>（　　）</t>
    <phoneticPr fontId="3"/>
  </si>
  <si>
    <t>令和　年　月　日　～　令和　年　月　日</t>
  </si>
  <si>
    <t>）</t>
    <phoneticPr fontId="3"/>
  </si>
  <si>
    <t>下記はあくまで記載例であり，対象となる取組や費用を制限するものではなく，実施要綱に基づき，実際に生じた費用について記入すること。</t>
    <rPh sb="19" eb="21">
      <t>トリクミ</t>
    </rPh>
    <rPh sb="22" eb="24">
      <t>ヒヨウ</t>
    </rPh>
    <rPh sb="36" eb="38">
      <t>ジッシ</t>
    </rPh>
    <rPh sb="38" eb="40">
      <t>ヨウコウ</t>
    </rPh>
    <rPh sb="41" eb="42">
      <t>モト</t>
    </rPh>
    <phoneticPr fontId="3"/>
  </si>
  <si>
    <t>　行が不足する場合には適宜行を追加して差し支えないが，列の挿入は絶対に行わないこと。</t>
    <rPh sb="1" eb="2">
      <t>ギョウ</t>
    </rPh>
    <rPh sb="3" eb="5">
      <t>フソク</t>
    </rPh>
    <rPh sb="7" eb="9">
      <t>バアイ</t>
    </rPh>
    <rPh sb="11" eb="13">
      <t>テキギ</t>
    </rPh>
    <rPh sb="13" eb="14">
      <t>ギョウ</t>
    </rPh>
    <rPh sb="15" eb="17">
      <t>ツイカ</t>
    </rPh>
    <rPh sb="19" eb="20">
      <t>サ</t>
    </rPh>
    <rPh sb="21" eb="22">
      <t>ツカ</t>
    </rPh>
    <rPh sb="27" eb="28">
      <t>レツ</t>
    </rPh>
    <rPh sb="29" eb="31">
      <t>ソウニュウ</t>
    </rPh>
    <rPh sb="32" eb="34">
      <t>ゼッタイ</t>
    </rPh>
    <rPh sb="35" eb="36">
      <t>オコナ</t>
    </rPh>
    <phoneticPr fontId="3"/>
  </si>
  <si>
    <t>　「基準単価(a)」及び「基準単価(d)」は，「新型コロナウイルス感染症に係る障害福祉サービス事業所等に対するサービス継続支援事業実施要綱」の別添に記載された基準単価を記入すること。</t>
    <rPh sb="2" eb="4">
      <t>キジュン</t>
    </rPh>
    <rPh sb="4" eb="6">
      <t>タンカ</t>
    </rPh>
    <rPh sb="10" eb="11">
      <t>オヨ</t>
    </rPh>
    <rPh sb="13" eb="15">
      <t>キジュン</t>
    </rPh>
    <rPh sb="15" eb="17">
      <t>タンカ</t>
    </rPh>
    <rPh sb="24" eb="26">
      <t>シンガタ</t>
    </rPh>
    <rPh sb="33" eb="36">
      <t>カンセンショウ</t>
    </rPh>
    <rPh sb="37" eb="38">
      <t>カカ</t>
    </rPh>
    <rPh sb="39" eb="41">
      <t>ショウガイ</t>
    </rPh>
    <rPh sb="41" eb="43">
      <t>フクシ</t>
    </rPh>
    <rPh sb="47" eb="50">
      <t>ジギョウショ</t>
    </rPh>
    <rPh sb="50" eb="51">
      <t>トウ</t>
    </rPh>
    <rPh sb="52" eb="53">
      <t>タイ</t>
    </rPh>
    <rPh sb="59" eb="61">
      <t>ケイゾク</t>
    </rPh>
    <rPh sb="61" eb="63">
      <t>シエン</t>
    </rPh>
    <rPh sb="63" eb="65">
      <t>ジギョウ</t>
    </rPh>
    <rPh sb="65" eb="67">
      <t>ジッシ</t>
    </rPh>
    <rPh sb="67" eb="69">
      <t>ヨウコウ</t>
    </rPh>
    <phoneticPr fontId="3"/>
  </si>
  <si>
    <t>　「申請額計(g)」は，「申請額(c)」と「申請額(f)」の合計額を記入すること。</t>
    <rPh sb="2" eb="4">
      <t>シンセイ</t>
    </rPh>
    <rPh sb="4" eb="5">
      <t>ガク</t>
    </rPh>
    <rPh sb="5" eb="6">
      <t>ケイ</t>
    </rPh>
    <rPh sb="13" eb="16">
      <t>シンセイガク</t>
    </rPh>
    <rPh sb="22" eb="25">
      <t>シンセイガク</t>
    </rPh>
    <rPh sb="30" eb="33">
      <t>ゴウケイガク</t>
    </rPh>
    <rPh sb="34" eb="36">
      <t>キニュウ</t>
    </rPh>
    <phoneticPr fontId="3"/>
  </si>
  <si>
    <t>　標記について，次のとおり申請します。</t>
    <rPh sb="1" eb="3">
      <t>ヒョウキ</t>
    </rPh>
    <rPh sb="8" eb="9">
      <t>ツギ</t>
    </rPh>
    <rPh sb="13" eb="15">
      <t>シンセイ</t>
    </rPh>
    <phoneticPr fontId="3"/>
  </si>
  <si>
    <t>本Excelを各事業所に配布し，様式３（個票）を記入するように依頼　</t>
    <rPh sb="0" eb="1">
      <t>ホン</t>
    </rPh>
    <rPh sb="7" eb="8">
      <t>カク</t>
    </rPh>
    <rPh sb="8" eb="11">
      <t>ジギョウショ</t>
    </rPh>
    <rPh sb="12" eb="14">
      <t>ハイフ</t>
    </rPh>
    <rPh sb="16" eb="18">
      <t>ヨウシキ</t>
    </rPh>
    <rPh sb="20" eb="22">
      <t>コヒョウ</t>
    </rPh>
    <rPh sb="24" eb="26">
      <t>キニュウ</t>
    </rPh>
    <rPh sb="31" eb="33">
      <t>イライ</t>
    </rPh>
    <phoneticPr fontId="3"/>
  </si>
  <si>
    <t xml:space="preserve">様式３（個票）の着色セルを入力（水色セル：必要情報の入力・該当する取組内容のチェック，緑色セル：クリックしてプルダウンから選択）し，事業者（法人本部）へ返送
</t>
    <rPh sb="0" eb="2">
      <t>ヨウシキ</t>
    </rPh>
    <rPh sb="4" eb="6">
      <t>コヒョウ</t>
    </rPh>
    <rPh sb="8" eb="10">
      <t>チャクショク</t>
    </rPh>
    <rPh sb="13" eb="15">
      <t>ニュウリョク</t>
    </rPh>
    <rPh sb="16" eb="18">
      <t>ミズイロ</t>
    </rPh>
    <rPh sb="21" eb="23">
      <t>ヒツヨウ</t>
    </rPh>
    <rPh sb="23" eb="25">
      <t>ジョウホウ</t>
    </rPh>
    <rPh sb="26" eb="28">
      <t>ニュウリョク</t>
    </rPh>
    <rPh sb="29" eb="31">
      <t>ガイトウ</t>
    </rPh>
    <rPh sb="33" eb="35">
      <t>トリクミ</t>
    </rPh>
    <rPh sb="35" eb="37">
      <t>ナイヨウ</t>
    </rPh>
    <rPh sb="43" eb="45">
      <t>ミドリイロ</t>
    </rPh>
    <rPh sb="61" eb="63">
      <t>センタク</t>
    </rPh>
    <rPh sb="66" eb="69">
      <t>ジギョウシャ</t>
    </rPh>
    <rPh sb="70" eb="72">
      <t>ホウジン</t>
    </rPh>
    <rPh sb="72" eb="74">
      <t>ホンブ</t>
    </rPh>
    <rPh sb="76" eb="78">
      <t>ヘンソウ</t>
    </rPh>
    <phoneticPr fontId="3"/>
  </si>
  <si>
    <t>様式２（申請額一覧）に全事業所分が正しく反映されているか確認（15事業所以上ある場合には6行目～15行目を行ごとコピーし，16行目に右クリック→「コピーしたセルの挿入」で挿入すること。）</t>
    <rPh sb="0" eb="2">
      <t>ヨウシキ</t>
    </rPh>
    <rPh sb="4" eb="7">
      <t>シンセイガク</t>
    </rPh>
    <rPh sb="7" eb="9">
      <t>イチラン</t>
    </rPh>
    <rPh sb="11" eb="15">
      <t>ゼンジギョウショ</t>
    </rPh>
    <rPh sb="15" eb="16">
      <t>ブン</t>
    </rPh>
    <rPh sb="17" eb="18">
      <t>タダ</t>
    </rPh>
    <rPh sb="20" eb="22">
      <t>ハンエイ</t>
    </rPh>
    <rPh sb="28" eb="30">
      <t>カクニン</t>
    </rPh>
    <rPh sb="53" eb="54">
      <t>ギョウ</t>
    </rPh>
    <rPh sb="66" eb="67">
      <t>ミギ</t>
    </rPh>
    <phoneticPr fontId="3"/>
  </si>
  <si>
    <t>個票及び様式２の内容が様式１（総括表）にも正しく反映されていることを確認するとともに，様式１の記入欄（水色セル）を記載</t>
    <rPh sb="0" eb="2">
      <t>コヒョウ</t>
    </rPh>
    <rPh sb="2" eb="3">
      <t>オヨ</t>
    </rPh>
    <rPh sb="4" eb="6">
      <t>ヨウシキ</t>
    </rPh>
    <rPh sb="8" eb="10">
      <t>ナイヨウ</t>
    </rPh>
    <rPh sb="11" eb="13">
      <t>ヨウシキ</t>
    </rPh>
    <rPh sb="15" eb="18">
      <t>ソウカツヒョウ</t>
    </rPh>
    <rPh sb="21" eb="22">
      <t>タダ</t>
    </rPh>
    <rPh sb="24" eb="26">
      <t>ハンエイ</t>
    </rPh>
    <rPh sb="34" eb="36">
      <t>カクニン</t>
    </rPh>
    <rPh sb="43" eb="45">
      <t>ヨウシキ</t>
    </rPh>
    <rPh sb="47" eb="50">
      <t>キニュウラン</t>
    </rPh>
    <rPh sb="51" eb="53">
      <t>ミズイロ</t>
    </rPh>
    <rPh sb="57" eb="59">
      <t>キサイ</t>
    </rPh>
    <phoneticPr fontId="3"/>
  </si>
  <si>
    <t>事業者からExcelファイルを受領し，内容を審査</t>
    <rPh sb="0" eb="3">
      <t>ジギョウシャ</t>
    </rPh>
    <rPh sb="15" eb="17">
      <t>ジュリョウ</t>
    </rPh>
    <rPh sb="19" eb="21">
      <t>ナイヨウ</t>
    </rPh>
    <rPh sb="22" eb="24">
      <t>シンサ</t>
    </rPh>
    <phoneticPr fontId="3"/>
  </si>
  <si>
    <t>都道府県等内で必要な作業を行い，事業者に助成金を交付</t>
    <rPh sb="0" eb="4">
      <t>トドウフケン</t>
    </rPh>
    <rPh sb="4" eb="5">
      <t>トウ</t>
    </rPh>
    <rPh sb="5" eb="6">
      <t>ナイ</t>
    </rPh>
    <rPh sb="7" eb="9">
      <t>ヒツヨウ</t>
    </rPh>
    <rPh sb="10" eb="12">
      <t>サギョウ</t>
    </rPh>
    <rPh sb="13" eb="14">
      <t>オコナ</t>
    </rPh>
    <rPh sb="16" eb="19">
      <t>ジギョウシャ</t>
    </rPh>
    <rPh sb="20" eb="23">
      <t>ジョセイキン</t>
    </rPh>
    <rPh sb="24" eb="26">
      <t>コウフ</t>
    </rPh>
    <phoneticPr fontId="3"/>
  </si>
  <si>
    <t>別記第２－１号様式（第４条関係）</t>
    <rPh sb="0" eb="2">
      <t>ベッキ</t>
    </rPh>
    <rPh sb="2" eb="3">
      <t>ダイ</t>
    </rPh>
    <rPh sb="6" eb="7">
      <t>ゴウ</t>
    </rPh>
    <rPh sb="7" eb="9">
      <t>ヨウシキ</t>
    </rPh>
    <rPh sb="10" eb="11">
      <t>ダイ</t>
    </rPh>
    <rPh sb="12" eb="13">
      <t>ジョウ</t>
    </rPh>
    <rPh sb="13" eb="15">
      <t>カンケイ</t>
    </rPh>
    <phoneticPr fontId="3"/>
  </si>
  <si>
    <t>別記第２－３号様式（第４条関係）事業所・施設別個表</t>
    <rPh sb="0" eb="2">
      <t>ベッキ</t>
    </rPh>
    <rPh sb="2" eb="3">
      <t>ダイ</t>
    </rPh>
    <rPh sb="6" eb="7">
      <t>ゴウ</t>
    </rPh>
    <rPh sb="7" eb="9">
      <t>ヨウシキ</t>
    </rPh>
    <rPh sb="16" eb="19">
      <t>ジギョウショ</t>
    </rPh>
    <rPh sb="20" eb="22">
      <t>シセツ</t>
    </rPh>
    <rPh sb="22" eb="23">
      <t>ベツ</t>
    </rPh>
    <rPh sb="23" eb="25">
      <t>コヒョウ</t>
    </rPh>
    <phoneticPr fontId="3"/>
  </si>
  <si>
    <r>
      <t>障害福祉サービス施設・事業所等のサービス継続支援　</t>
    </r>
    <r>
      <rPr>
        <sz val="8"/>
        <rFont val="ＭＳ Ｐ明朝"/>
        <family val="1"/>
        <charset val="128"/>
      </rPr>
      <t>→ １を記載</t>
    </r>
    <rPh sb="0" eb="2">
      <t>ショウガイ</t>
    </rPh>
    <rPh sb="2" eb="4">
      <t>フクシ</t>
    </rPh>
    <rPh sb="8" eb="10">
      <t>シセツ</t>
    </rPh>
    <rPh sb="11" eb="14">
      <t>ジギョウショ</t>
    </rPh>
    <rPh sb="14" eb="15">
      <t>トウ</t>
    </rPh>
    <rPh sb="20" eb="22">
      <t>ケイゾク</t>
    </rPh>
    <rPh sb="22" eb="24">
      <t>シエン</t>
    </rPh>
    <rPh sb="29" eb="31">
      <t>キサイ</t>
    </rPh>
    <phoneticPr fontId="3"/>
  </si>
  <si>
    <r>
      <t>障害福祉サービス施設・事業所等との協力支援　</t>
    </r>
    <r>
      <rPr>
        <sz val="8"/>
        <rFont val="ＭＳ Ｐ明朝"/>
        <family val="1"/>
        <charset val="128"/>
      </rPr>
      <t>→ ２を記載</t>
    </r>
    <rPh sb="8" eb="10">
      <t>シセツ</t>
    </rPh>
    <rPh sb="14" eb="15">
      <t>トウ</t>
    </rPh>
    <rPh sb="17" eb="19">
      <t>キョウリョク</t>
    </rPh>
    <rPh sb="26" eb="28">
      <t>キサイ</t>
    </rPh>
    <phoneticPr fontId="3"/>
  </si>
  <si>
    <t>１． 障害福祉サービス施設・事業所等のサービス継続支援</t>
    <rPh sb="3" eb="5">
      <t>ショウガイ</t>
    </rPh>
    <rPh sb="5" eb="7">
      <t>フクシ</t>
    </rPh>
    <rPh sb="11" eb="13">
      <t>シセツ</t>
    </rPh>
    <rPh sb="14" eb="17">
      <t>ジギョウショ</t>
    </rPh>
    <rPh sb="17" eb="18">
      <t>トウ</t>
    </rPh>
    <rPh sb="23" eb="25">
      <t>ケイゾク</t>
    </rPh>
    <rPh sb="25" eb="27">
      <t>シエン</t>
    </rPh>
    <phoneticPr fontId="3"/>
  </si>
  <si>
    <t>２．障害福祉サービス施設・事業所等との協力支援</t>
    <phoneticPr fontId="3"/>
  </si>
  <si>
    <t>合計（②）</t>
    <rPh sb="0" eb="2">
      <t>ゴウケイ</t>
    </rPh>
    <phoneticPr fontId="3"/>
  </si>
  <si>
    <t>（１）　障害福祉サービス施設・事業所等のサービス継続に必要な取組【①～③】</t>
    <rPh sb="12" eb="14">
      <t>シセツ</t>
    </rPh>
    <rPh sb="18" eb="19">
      <t>トウ</t>
    </rPh>
    <phoneticPr fontId="3"/>
  </si>
  <si>
    <t>ア　事業所・施設等の消毒・清掃の費用</t>
    <rPh sb="2" eb="5">
      <t>ジギョウショ</t>
    </rPh>
    <rPh sb="6" eb="8">
      <t>シセツ</t>
    </rPh>
    <rPh sb="8" eb="9">
      <t>トウ</t>
    </rPh>
    <rPh sb="10" eb="12">
      <t>ショウドク</t>
    </rPh>
    <rPh sb="13" eb="15">
      <t>セイソウ</t>
    </rPh>
    <rPh sb="16" eb="18">
      <t>ヒヨウ</t>
    </rPh>
    <phoneticPr fontId="3"/>
  </si>
  <si>
    <t>イ　事業継続に必要な人員確保のための費用</t>
    <rPh sb="2" eb="4">
      <t>ジギョウ</t>
    </rPh>
    <rPh sb="4" eb="6">
      <t>ケイゾク</t>
    </rPh>
    <rPh sb="7" eb="9">
      <t>ヒツヨウ</t>
    </rPh>
    <rPh sb="10" eb="12">
      <t>ジンイン</t>
    </rPh>
    <rPh sb="12" eb="14">
      <t>カクホ</t>
    </rPh>
    <rPh sb="18" eb="20">
      <t>ヒヨウ</t>
    </rPh>
    <phoneticPr fontId="3"/>
  </si>
  <si>
    <t>（２）　障害福祉サービス施設・事業所等のサービス継続に必要な取組【④】</t>
    <phoneticPr fontId="3"/>
  </si>
  <si>
    <t>（３）　障害福祉サービス施設・事業所等のサービス継続に必要な取組【⑤】</t>
    <phoneticPr fontId="3"/>
  </si>
  <si>
    <t>２．障害福祉サービス施設・事業所等との協力支援</t>
    <rPh sb="10" eb="12">
      <t>シセツ</t>
    </rPh>
    <rPh sb="13" eb="16">
      <t>ジギョウショ</t>
    </rPh>
    <rPh sb="19" eb="21">
      <t>キョウリョク</t>
    </rPh>
    <phoneticPr fontId="3"/>
  </si>
  <si>
    <t>（上記1（1）イに準ずる）</t>
    <rPh sb="1" eb="3">
      <t>ジョウキ</t>
    </rPh>
    <rPh sb="9" eb="10">
      <t>ジュン</t>
    </rPh>
    <phoneticPr fontId="3"/>
  </si>
  <si>
    <t>（上記1（1）ウに準ずる）</t>
    <rPh sb="1" eb="3">
      <t>ジョウキ</t>
    </rPh>
    <rPh sb="9" eb="10">
      <t>ジュン</t>
    </rPh>
    <phoneticPr fontId="3"/>
  </si>
  <si>
    <t>別記第２－２号様式（第４条関係）事業所・施設別申請額一覧</t>
    <rPh sb="0" eb="2">
      <t>ベッキ</t>
    </rPh>
    <rPh sb="2" eb="3">
      <t>ダイ</t>
    </rPh>
    <rPh sb="6" eb="7">
      <t>ゴウ</t>
    </rPh>
    <rPh sb="7" eb="9">
      <t>ヨウシキ</t>
    </rPh>
    <rPh sb="16" eb="19">
      <t>ジギョウショ</t>
    </rPh>
    <rPh sb="20" eb="22">
      <t>シセツ</t>
    </rPh>
    <rPh sb="22" eb="23">
      <t>ベツ</t>
    </rPh>
    <rPh sb="23" eb="26">
      <t>シンセイガク</t>
    </rPh>
    <rPh sb="26" eb="28">
      <t>イチラン</t>
    </rPh>
    <phoneticPr fontId="3"/>
  </si>
  <si>
    <t>２．障害福祉サービス施設・事業所等との協力支援</t>
    <rPh sb="2" eb="4">
      <t>ショウガイ</t>
    </rPh>
    <rPh sb="4" eb="6">
      <t>フクシ</t>
    </rPh>
    <rPh sb="10" eb="12">
      <t>シセツ</t>
    </rPh>
    <rPh sb="13" eb="16">
      <t>ジギョウショ</t>
    </rPh>
    <rPh sb="16" eb="17">
      <t>トウ</t>
    </rPh>
    <rPh sb="19" eb="21">
      <t>キョウリョク</t>
    </rPh>
    <rPh sb="21" eb="23">
      <t>シエン</t>
    </rPh>
    <phoneticPr fontId="3"/>
  </si>
  <si>
    <t>（１）　障害福祉サービス施設・事業所等のサービス継続に必要な取組【①～②】
 　　（施設・事業所の消毒・清掃・感染症廃棄物の処理，緊急雇用など）</t>
    <rPh sb="12" eb="14">
      <t>シセツ</t>
    </rPh>
    <rPh sb="18" eb="19">
      <t>トウ</t>
    </rPh>
    <rPh sb="42" eb="44">
      <t>シセツ</t>
    </rPh>
    <phoneticPr fontId="3"/>
  </si>
  <si>
    <r>
      <t>（２）　障害福祉サービス施設・事業所等のサービス継続に必要な取組【③】
　 　（一定の要件に該当する自費検査費用） 　</t>
    </r>
    <r>
      <rPr>
        <b/>
        <sz val="10"/>
        <rFont val="ＭＳ Ｐ明朝"/>
        <family val="1"/>
        <charset val="128"/>
      </rPr>
      <t>※ a,bのいずれの要件も満たしている場合が対象</t>
    </r>
    <rPh sb="12" eb="14">
      <t>シセツ</t>
    </rPh>
    <rPh sb="18" eb="19">
      <t>トウ</t>
    </rPh>
    <rPh sb="69" eb="71">
      <t>ヨウケン</t>
    </rPh>
    <rPh sb="72" eb="73">
      <t>ミ</t>
    </rPh>
    <rPh sb="78" eb="80">
      <t>バアイ</t>
    </rPh>
    <rPh sb="81" eb="83">
      <t>タイショウ</t>
    </rPh>
    <phoneticPr fontId="3"/>
  </si>
  <si>
    <t>（３）　障害福祉サービス施設・事業所等のサービス継続に必要な取組【④】
　 　（居宅を訪問してサービスを提供する場合に必要な費用（※））</t>
    <rPh sb="40" eb="42">
      <t>キョタク</t>
    </rPh>
    <rPh sb="43" eb="45">
      <t>ホウモン</t>
    </rPh>
    <rPh sb="52" eb="54">
      <t>テイキョウ</t>
    </rPh>
    <rPh sb="56" eb="58">
      <t>バアイ</t>
    </rPh>
    <rPh sb="59" eb="61">
      <t>ヒツヨウ</t>
    </rPh>
    <rPh sb="62" eb="64">
      <t>ヒヨウ</t>
    </rPh>
    <phoneticPr fontId="3"/>
  </si>
  <si>
    <t>①　利用者又は職員に新型コロナウイルスの感染者が発生した施設・事業所
②　感染者と接触があった者（感染者と同居している場合に限る。）に対応した施設・事業所
③　感染等の疑いのある利用者又は職員に対し，一定の要件のもと，自費で検査を実施した障害者支援施設又は共同生活援助事業所
　　（①，②の場合を除く）
④　①以外の事業所であって，居宅で生活している利用者に対して，当該事業所の職員が利用者の居宅等への訪問により，できる限りの
　　サービスを提供した事業所（※）</t>
    <rPh sb="37" eb="40">
      <t>カンセンシャ</t>
    </rPh>
    <rPh sb="41" eb="43">
      <t>セッショク</t>
    </rPh>
    <rPh sb="47" eb="48">
      <t>モノ</t>
    </rPh>
    <rPh sb="49" eb="52">
      <t>カンセンシャ</t>
    </rPh>
    <rPh sb="53" eb="55">
      <t>ドウキョ</t>
    </rPh>
    <rPh sb="59" eb="61">
      <t>バアイ</t>
    </rPh>
    <rPh sb="62" eb="63">
      <t>カギ</t>
    </rPh>
    <rPh sb="80" eb="82">
      <t>カンセン</t>
    </rPh>
    <rPh sb="82" eb="83">
      <t>トウ</t>
    </rPh>
    <rPh sb="84" eb="85">
      <t>ウタガ</t>
    </rPh>
    <rPh sb="145" eb="147">
      <t>バアイ</t>
    </rPh>
    <rPh sb="148" eb="149">
      <t>ノゾ</t>
    </rPh>
    <rPh sb="183" eb="185">
      <t>トウガイ</t>
    </rPh>
    <rPh sb="185" eb="188">
      <t>ジギョウショ</t>
    </rPh>
    <rPh sb="189" eb="191">
      <t>ショクイン</t>
    </rPh>
    <rPh sb="192" eb="195">
      <t>リヨウシャ</t>
    </rPh>
    <rPh sb="196" eb="198">
      <t>キョタク</t>
    </rPh>
    <rPh sb="198" eb="199">
      <t>トウ</t>
    </rPh>
    <rPh sb="201" eb="203">
      <t>ホウモン</t>
    </rPh>
    <phoneticPr fontId="3"/>
  </si>
  <si>
    <t>感染者と同居する職員</t>
    <rPh sb="0" eb="3">
      <t>カンセンシャ</t>
    </rPh>
    <rPh sb="4" eb="6">
      <t>ドウキョ</t>
    </rPh>
    <rPh sb="8" eb="10">
      <t>ショクイン</t>
    </rPh>
    <phoneticPr fontId="3"/>
  </si>
  <si>
    <t>面会後，面会に来た家族等が感染者であることが判明した入所（居）者</t>
    <rPh sb="0" eb="3">
      <t>メンカイゴ</t>
    </rPh>
    <rPh sb="4" eb="6">
      <t>メンカイ</t>
    </rPh>
    <rPh sb="7" eb="8">
      <t>キ</t>
    </rPh>
    <rPh sb="9" eb="11">
      <t>カゾク</t>
    </rPh>
    <rPh sb="11" eb="12">
      <t>トウ</t>
    </rPh>
    <rPh sb="13" eb="16">
      <t>カンセンシャ</t>
    </rPh>
    <rPh sb="22" eb="24">
      <t>ハンメイ</t>
    </rPh>
    <rPh sb="26" eb="28">
      <t>ニュウショ</t>
    </rPh>
    <rPh sb="29" eb="30">
      <t>キョ</t>
    </rPh>
    <rPh sb="31" eb="32">
      <t>モノ</t>
    </rPh>
    <phoneticPr fontId="3"/>
  </si>
  <si>
    <t>（１）　利用者受入れに係る連絡調整，職員確保</t>
    <phoneticPr fontId="3"/>
  </si>
  <si>
    <t>利用者の引継ぎに係る連絡調整</t>
    <rPh sb="0" eb="3">
      <t>リヨウシャ</t>
    </rPh>
    <rPh sb="4" eb="5">
      <t>ヒ</t>
    </rPh>
    <rPh sb="5" eb="6">
      <t>ツ</t>
    </rPh>
    <rPh sb="8" eb="9">
      <t>カカ</t>
    </rPh>
    <rPh sb="10" eb="12">
      <t>レンラク</t>
    </rPh>
    <rPh sb="12" eb="14">
      <t>チョウセイ</t>
    </rPh>
    <phoneticPr fontId="3"/>
  </si>
  <si>
    <t>※　「当該事業所の職員が利用者の居宅等への訪問により，できる限りのサービスを提供した事業所」には，通常形態でのサービス提供が困難であり，休業を行った場合であって感染を未然に防ぐために
　代替措置を取った場合（近隣自治体や近隣施設・事業所で感染者が発生している場合又は感染拡大地域である場合（感染者が一定数継続して発生している状況等）に限る。）に該当</t>
    <rPh sb="3" eb="5">
      <t>トウガイ</t>
    </rPh>
    <rPh sb="5" eb="8">
      <t>ジギョウショ</t>
    </rPh>
    <rPh sb="9" eb="11">
      <t>ショクイン</t>
    </rPh>
    <rPh sb="12" eb="15">
      <t>リヨウシャ</t>
    </rPh>
    <rPh sb="16" eb="18">
      <t>キョタク</t>
    </rPh>
    <rPh sb="18" eb="19">
      <t>トウ</t>
    </rPh>
    <rPh sb="21" eb="23">
      <t>ホウモン</t>
    </rPh>
    <rPh sb="30" eb="31">
      <t>カギ</t>
    </rPh>
    <rPh sb="38" eb="40">
      <t>テイキョウ</t>
    </rPh>
    <rPh sb="42" eb="45">
      <t>ジギョウショ</t>
    </rPh>
    <rPh sb="49" eb="51">
      <t>ツウジョウ</t>
    </rPh>
    <rPh sb="51" eb="53">
      <t>ケイタイ</t>
    </rPh>
    <rPh sb="59" eb="61">
      <t>テイキョウ</t>
    </rPh>
    <rPh sb="62" eb="64">
      <t>コンナン</t>
    </rPh>
    <rPh sb="68" eb="70">
      <t>キュウギョウ</t>
    </rPh>
    <rPh sb="71" eb="72">
      <t>オコナ</t>
    </rPh>
    <rPh sb="74" eb="76">
      <t>バアイ</t>
    </rPh>
    <rPh sb="80" eb="82">
      <t>カンセン</t>
    </rPh>
    <rPh sb="83" eb="85">
      <t>ミゼン</t>
    </rPh>
    <rPh sb="86" eb="87">
      <t>フセ</t>
    </rPh>
    <rPh sb="93" eb="95">
      <t>ダイタイ</t>
    </rPh>
    <rPh sb="95" eb="97">
      <t>ソチ</t>
    </rPh>
    <rPh sb="98" eb="99">
      <t>ト</t>
    </rPh>
    <rPh sb="101" eb="103">
      <t>バアイ</t>
    </rPh>
    <rPh sb="104" eb="106">
      <t>キンリン</t>
    </rPh>
    <rPh sb="106" eb="109">
      <t>ジチタイ</t>
    </rPh>
    <rPh sb="110" eb="112">
      <t>キンリン</t>
    </rPh>
    <rPh sb="112" eb="114">
      <t>シセツ</t>
    </rPh>
    <rPh sb="115" eb="118">
      <t>ジギョウショ</t>
    </rPh>
    <rPh sb="119" eb="122">
      <t>カンセンシャ</t>
    </rPh>
    <rPh sb="123" eb="125">
      <t>ハッセイ</t>
    </rPh>
    <rPh sb="129" eb="131">
      <t>バアイ</t>
    </rPh>
    <rPh sb="131" eb="132">
      <t>マタ</t>
    </rPh>
    <rPh sb="133" eb="135">
      <t>カンセン</t>
    </rPh>
    <rPh sb="135" eb="137">
      <t>カクダイ</t>
    </rPh>
    <rPh sb="137" eb="139">
      <t>チイキ</t>
    </rPh>
    <rPh sb="142" eb="144">
      <t>バアイ</t>
    </rPh>
    <rPh sb="145" eb="148">
      <t>カンセンシャ</t>
    </rPh>
    <rPh sb="149" eb="152">
      <t>イッテイスウ</t>
    </rPh>
    <rPh sb="152" eb="154">
      <t>ケイゾク</t>
    </rPh>
    <rPh sb="156" eb="158">
      <t>ハッセイ</t>
    </rPh>
    <rPh sb="162" eb="164">
      <t>ジョウキョウ</t>
    </rPh>
    <rPh sb="164" eb="165">
      <t>トウ</t>
    </rPh>
    <rPh sb="167" eb="168">
      <t>カギ</t>
    </rPh>
    <rPh sb="172" eb="174">
      <t>ガイトウ</t>
    </rPh>
    <phoneticPr fontId="3"/>
  </si>
  <si>
    <t>事業ごとに対象となる取組や経費（【　】内は費目）を例示したものであり，積算内訳の作成に当たり参考とすること。</t>
    <rPh sb="0" eb="2">
      <t>ジギョウ</t>
    </rPh>
    <rPh sb="5" eb="7">
      <t>タイショウ</t>
    </rPh>
    <rPh sb="10" eb="12">
      <t>トリクミ</t>
    </rPh>
    <rPh sb="13" eb="15">
      <t>ケイヒ</t>
    </rPh>
    <rPh sb="19" eb="20">
      <t>ナイ</t>
    </rPh>
    <rPh sb="21" eb="23">
      <t>ヒモク</t>
    </rPh>
    <rPh sb="25" eb="27">
      <t>レイジ</t>
    </rPh>
    <rPh sb="35" eb="39">
      <t>セキサンウチワケ</t>
    </rPh>
    <rPh sb="40" eb="42">
      <t>サクセイ</t>
    </rPh>
    <rPh sb="43" eb="44">
      <t>トウ</t>
    </rPh>
    <rPh sb="46" eb="48">
      <t>サンコウ</t>
    </rPh>
    <phoneticPr fontId="3"/>
  </si>
  <si>
    <t>引継ぎ時の連携先事業所への交通費【旅費】，引継書類の印刷費【需用費】</t>
    <phoneticPr fontId="3"/>
  </si>
  <si>
    <t>ＰＣＲ検査費用（1人一回当たりの補助上限額２万円）</t>
    <rPh sb="3" eb="5">
      <t>ケンサ</t>
    </rPh>
    <rPh sb="5" eb="7">
      <t>ヒヨウ</t>
    </rPh>
    <rPh sb="8" eb="10">
      <t>ヒトリ</t>
    </rPh>
    <rPh sb="10" eb="12">
      <t>イッカイ</t>
    </rPh>
    <rPh sb="12" eb="13">
      <t>トウ</t>
    </rPh>
    <rPh sb="16" eb="18">
      <t>ホジョ</t>
    </rPh>
    <rPh sb="18" eb="21">
      <t>ジョウゲンガク</t>
    </rPh>
    <rPh sb="22" eb="24">
      <t>マンエン</t>
    </rPh>
    <phoneticPr fontId="3"/>
  </si>
  <si>
    <t>⑤　①以外の事業所であって，居宅で生活している利用
　者に対して，当該事業所の職員が利用者の居宅等への
　訪問により，できる限りのサービスを提供した事業所
　・対象サービス：No.1からNo.10</t>
    <rPh sb="3" eb="5">
      <t>イガイ</t>
    </rPh>
    <rPh sb="6" eb="9">
      <t>ジギョウショ</t>
    </rPh>
    <rPh sb="14" eb="16">
      <t>キョタク</t>
    </rPh>
    <rPh sb="17" eb="19">
      <t>セイカツ</t>
    </rPh>
    <rPh sb="23" eb="25">
      <t>リヨウ</t>
    </rPh>
    <rPh sb="27" eb="28">
      <t>モノ</t>
    </rPh>
    <rPh sb="29" eb="30">
      <t>タイ</t>
    </rPh>
    <rPh sb="33" eb="35">
      <t>トウガイ</t>
    </rPh>
    <rPh sb="35" eb="38">
      <t>ジギョウショ</t>
    </rPh>
    <rPh sb="39" eb="41">
      <t>ショクイン</t>
    </rPh>
    <rPh sb="42" eb="45">
      <t>リヨウシャ</t>
    </rPh>
    <rPh sb="46" eb="47">
      <t>キョ</t>
    </rPh>
    <rPh sb="47" eb="48">
      <t>タク</t>
    </rPh>
    <rPh sb="48" eb="49">
      <t>トウ</t>
    </rPh>
    <rPh sb="53" eb="55">
      <t>ホウモン</t>
    </rPh>
    <rPh sb="62" eb="63">
      <t>カギ</t>
    </rPh>
    <rPh sb="70" eb="71">
      <t>テイ</t>
    </rPh>
    <rPh sb="71" eb="72">
      <t>キョウ</t>
    </rPh>
    <rPh sb="74" eb="77">
      <t>ジギョウショ</t>
    </rPh>
    <phoneticPr fontId="3"/>
  </si>
  <si>
    <t>①　(1)の①に該当する施設・事業所に対し，協力する施設・事業所
②　感染症の拡大防止の観点から必要があり，自主的に休業した障
　害福祉サービス事業所に対し，協力する施設・事業所
　・対象サービス：No.1からNo.29</t>
    <rPh sb="35" eb="38">
      <t>カンセンショウ</t>
    </rPh>
    <rPh sb="39" eb="41">
      <t>カクダイ</t>
    </rPh>
    <rPh sb="41" eb="43">
      <t>ボウシ</t>
    </rPh>
    <rPh sb="44" eb="46">
      <t>カンテン</t>
    </rPh>
    <rPh sb="48" eb="50">
      <t>ヒツヨウ</t>
    </rPh>
    <rPh sb="54" eb="57">
      <t>ジシュテキ</t>
    </rPh>
    <rPh sb="58" eb="60">
      <t>キュウギョウ</t>
    </rPh>
    <phoneticPr fontId="3"/>
  </si>
  <si>
    <t>ウ　連携先事業所等への利用者の引継ぎ等で生じる費用</t>
    <phoneticPr fontId="3"/>
  </si>
  <si>
    <t>　鹿児島県知事　塩田　康一</t>
    <rPh sb="1" eb="5">
      <t>カゴシマケン</t>
    </rPh>
    <rPh sb="5" eb="7">
      <t>チジ</t>
    </rPh>
    <rPh sb="8" eb="10">
      <t>シオタ</t>
    </rPh>
    <rPh sb="11" eb="13">
      <t>コウイチ</t>
    </rPh>
    <phoneticPr fontId="3"/>
  </si>
  <si>
    <t>令和５年鹿児島県障害福祉サービス事業所等に対するサービス継続支援事業</t>
    <rPh sb="0" eb="2">
      <t>レイワ</t>
    </rPh>
    <rPh sb="3" eb="4">
      <t>ネン</t>
    </rPh>
    <rPh sb="4" eb="8">
      <t>カゴシマケン</t>
    </rPh>
    <rPh sb="8" eb="10">
      <t>ショウガイ</t>
    </rPh>
    <rPh sb="10" eb="12">
      <t>フクシ</t>
    </rPh>
    <rPh sb="16" eb="19">
      <t>ジギョウショ</t>
    </rPh>
    <rPh sb="19" eb="20">
      <t>トウ</t>
    </rPh>
    <rPh sb="21" eb="22">
      <t>タイ</t>
    </rPh>
    <rPh sb="28" eb="30">
      <t>ケイゾク</t>
    </rPh>
    <rPh sb="30" eb="32">
      <t>シエン</t>
    </rPh>
    <rPh sb="32" eb="34">
      <t>ジギョウ</t>
    </rPh>
    <phoneticPr fontId="3"/>
  </si>
  <si>
    <t>①　利用者又は職員に新型コロナウイルスの感染者が発生した施設・事業所
　・対象サービス：No.1からNo.29
②　感染者と接触があった者に対応した施設・事業所
　・対象サービス：No.11からNo.25
③　感染等の疑いのある利用者又は職員に対し，一定の要件のもと，自費で検査を実施
　した障害者支援施設又は共同生活援助事業所（①，②の場合を除く）
　・対象サービス：No.12からNo.15</t>
    <rPh sb="58" eb="61">
      <t>カンセンシャ</t>
    </rPh>
    <rPh sb="62" eb="64">
      <t>セッショク</t>
    </rPh>
    <rPh sb="68" eb="69">
      <t>モノ</t>
    </rPh>
    <rPh sb="105" eb="107">
      <t>カンセン</t>
    </rPh>
    <rPh sb="107" eb="108">
      <t>トウ</t>
    </rPh>
    <rPh sb="109" eb="110">
      <t>ウタガ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</si>
</sst>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 ;[Red]\-#,##0\ "/>
    <numFmt numFmtId="178" formatCode="#,##0;\-#,##0;&quot;&quot;"/>
    <numFmt numFmtId="179" formatCode="0_ "/>
  </numFmts>
  <fonts count="2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b/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b/>
      <sz val="8"/>
      <name val="ＭＳ Ｐ明朝"/>
      <family val="1"/>
      <charset val="128"/>
    </font>
    <font>
      <sz val="6"/>
      <name val="ＭＳ Ｐ明朝"/>
      <family val="1"/>
      <charset val="128"/>
    </font>
    <font>
      <sz val="7"/>
      <name val="ＭＳ Ｐ明朝"/>
      <family val="1"/>
      <charset val="128"/>
    </font>
    <font>
      <sz val="1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b/>
      <u/>
      <sz val="10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ashed">
        <color indexed="64"/>
      </top>
      <bottom style="double">
        <color indexed="64"/>
      </bottom>
      <diagonal/>
    </border>
    <border>
      <left/>
      <right/>
      <top style="dashed">
        <color indexed="64"/>
      </top>
      <bottom style="double">
        <color indexed="64"/>
      </bottom>
      <diagonal/>
    </border>
    <border>
      <left/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DashDotDot">
        <color indexed="64"/>
      </bottom>
      <diagonal/>
    </border>
  </borders>
  <cellStyleXfs count="7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1" fillId="0" borderId="0">
      <alignment vertical="center"/>
    </xf>
  </cellStyleXfs>
  <cellXfs count="570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14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22" xfId="0" applyFont="1" applyBorder="1">
      <alignment vertical="center"/>
    </xf>
    <xf numFmtId="0" fontId="5" fillId="0" borderId="23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24" xfId="0" applyFont="1" applyBorder="1">
      <alignment vertical="center"/>
    </xf>
    <xf numFmtId="0" fontId="5" fillId="0" borderId="25" xfId="0" applyFont="1" applyBorder="1">
      <alignment vertical="center"/>
    </xf>
    <xf numFmtId="0" fontId="6" fillId="0" borderId="16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7" fillId="0" borderId="2" xfId="0" applyFont="1" applyBorder="1">
      <alignment vertical="center"/>
    </xf>
    <xf numFmtId="0" fontId="8" fillId="0" borderId="0" xfId="0" applyFont="1" applyFill="1" applyBorder="1" applyAlignment="1">
      <alignment horizontal="left" vertical="center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6" fillId="0" borderId="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176" fontId="6" fillId="0" borderId="22" xfId="0" applyNumberFormat="1" applyFont="1" applyBorder="1" applyAlignment="1">
      <alignment vertical="center"/>
    </xf>
    <xf numFmtId="176" fontId="6" fillId="0" borderId="25" xfId="0" applyNumberFormat="1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176" fontId="6" fillId="0" borderId="14" xfId="0" applyNumberFormat="1" applyFont="1" applyBorder="1" applyAlignment="1">
      <alignment vertical="center"/>
    </xf>
    <xf numFmtId="176" fontId="6" fillId="0" borderId="28" xfId="0" applyNumberFormat="1" applyFont="1" applyBorder="1" applyAlignment="1">
      <alignment vertical="center"/>
    </xf>
    <xf numFmtId="0" fontId="9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10" fillId="3" borderId="3" xfId="0" applyFont="1" applyFill="1" applyBorder="1" applyAlignment="1">
      <alignment horizontal="center" vertical="center"/>
    </xf>
    <xf numFmtId="0" fontId="16" fillId="0" borderId="0" xfId="0" applyFont="1">
      <alignment vertical="center"/>
    </xf>
    <xf numFmtId="0" fontId="10" fillId="3" borderId="76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6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/>
    </xf>
    <xf numFmtId="0" fontId="16" fillId="0" borderId="36" xfId="0" applyFont="1" applyBorder="1" applyAlignment="1">
      <alignment horizontal="center" vertical="center"/>
    </xf>
    <xf numFmtId="49" fontId="18" fillId="0" borderId="36" xfId="0" applyNumberFormat="1" applyFont="1" applyBorder="1" applyAlignment="1">
      <alignment horizontal="center" vertical="top"/>
    </xf>
    <xf numFmtId="0" fontId="18" fillId="0" borderId="36" xfId="0" applyFont="1" applyBorder="1" applyAlignment="1">
      <alignment horizontal="center" vertical="top"/>
    </xf>
    <xf numFmtId="49" fontId="18" fillId="0" borderId="36" xfId="0" applyNumberFormat="1" applyFont="1" applyBorder="1" applyAlignment="1">
      <alignment horizontal="left" vertical="top" wrapText="1"/>
    </xf>
    <xf numFmtId="0" fontId="18" fillId="0" borderId="36" xfId="0" applyFont="1" applyBorder="1" applyAlignment="1">
      <alignment horizontal="left" vertical="top" wrapText="1"/>
    </xf>
    <xf numFmtId="49" fontId="18" fillId="0" borderId="18" xfId="0" applyNumberFormat="1" applyFont="1" applyBorder="1" applyAlignment="1">
      <alignment vertical="top" wrapText="1"/>
    </xf>
    <xf numFmtId="0" fontId="18" fillId="0" borderId="18" xfId="0" applyFont="1" applyBorder="1" applyAlignment="1">
      <alignment horizontal="left" vertical="top" wrapText="1"/>
    </xf>
    <xf numFmtId="0" fontId="18" fillId="0" borderId="18" xfId="0" applyFont="1" applyBorder="1" applyAlignment="1">
      <alignment vertical="top" wrapText="1"/>
    </xf>
    <xf numFmtId="0" fontId="5" fillId="0" borderId="9" xfId="0" applyFont="1" applyBorder="1">
      <alignment vertical="center"/>
    </xf>
    <xf numFmtId="176" fontId="6" fillId="0" borderId="0" xfId="0" applyNumberFormat="1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176" fontId="6" fillId="0" borderId="7" xfId="0" applyNumberFormat="1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5" fillId="0" borderId="28" xfId="0" applyFont="1" applyBorder="1">
      <alignment vertical="center"/>
    </xf>
    <xf numFmtId="0" fontId="5" fillId="0" borderId="26" xfId="0" applyFont="1" applyBorder="1">
      <alignment vertical="center"/>
    </xf>
    <xf numFmtId="0" fontId="5" fillId="0" borderId="27" xfId="0" applyFont="1" applyBorder="1">
      <alignment vertical="center"/>
    </xf>
    <xf numFmtId="0" fontId="5" fillId="0" borderId="36" xfId="0" applyFont="1" applyBorder="1" applyAlignment="1">
      <alignment horizontal="center" vertical="center" textRotation="255" shrinkToFit="1"/>
    </xf>
    <xf numFmtId="0" fontId="19" fillId="0" borderId="0" xfId="5" applyFont="1">
      <alignment vertical="center"/>
    </xf>
    <xf numFmtId="0" fontId="19" fillId="0" borderId="0" xfId="5" applyFont="1" applyAlignment="1">
      <alignment horizontal="center" vertical="center"/>
    </xf>
    <xf numFmtId="0" fontId="18" fillId="0" borderId="0" xfId="6" applyFont="1">
      <alignment vertical="center"/>
    </xf>
    <xf numFmtId="0" fontId="18" fillId="0" borderId="5" xfId="6" applyFont="1" applyBorder="1">
      <alignment vertical="center"/>
    </xf>
    <xf numFmtId="0" fontId="19" fillId="0" borderId="9" xfId="5" applyFont="1" applyBorder="1">
      <alignment vertical="center"/>
    </xf>
    <xf numFmtId="0" fontId="22" fillId="0" borderId="20" xfId="5" applyFont="1" applyBorder="1" applyAlignment="1">
      <alignment horizontal="center" vertical="center"/>
    </xf>
    <xf numFmtId="3" fontId="22" fillId="0" borderId="20" xfId="6" applyNumberFormat="1" applyFont="1" applyBorder="1">
      <alignment vertical="center"/>
    </xf>
    <xf numFmtId="3" fontId="22" fillId="0" borderId="36" xfId="6" applyNumberFormat="1" applyFont="1" applyBorder="1">
      <alignment vertical="center"/>
    </xf>
    <xf numFmtId="0" fontId="22" fillId="2" borderId="36" xfId="6" applyFont="1" applyFill="1" applyBorder="1">
      <alignment vertical="center"/>
    </xf>
    <xf numFmtId="0" fontId="22" fillId="0" borderId="36" xfId="5" applyFont="1" applyBorder="1">
      <alignment vertical="center"/>
    </xf>
    <xf numFmtId="3" fontId="22" fillId="2" borderId="36" xfId="6" applyNumberFormat="1" applyFont="1" applyFill="1" applyBorder="1">
      <alignment vertical="center"/>
    </xf>
    <xf numFmtId="0" fontId="22" fillId="0" borderId="36" xfId="6" applyFont="1" applyBorder="1">
      <alignment vertical="center"/>
    </xf>
    <xf numFmtId="0" fontId="19" fillId="0" borderId="11" xfId="5" applyFont="1" applyBorder="1">
      <alignment vertical="center"/>
    </xf>
    <xf numFmtId="0" fontId="19" fillId="0" borderId="9" xfId="0" applyFont="1" applyBorder="1">
      <alignment vertical="center"/>
    </xf>
    <xf numFmtId="0" fontId="19" fillId="0" borderId="0" xfId="0" applyFont="1">
      <alignment vertical="center"/>
    </xf>
    <xf numFmtId="0" fontId="19" fillId="0" borderId="4" xfId="0" applyFont="1" applyBorder="1">
      <alignment vertical="center"/>
    </xf>
    <xf numFmtId="0" fontId="19" fillId="0" borderId="5" xfId="0" applyFont="1" applyBorder="1">
      <alignment vertical="center"/>
    </xf>
    <xf numFmtId="0" fontId="19" fillId="0" borderId="5" xfId="0" applyFont="1" applyBorder="1" applyAlignment="1">
      <alignment horizontal="center" vertical="center"/>
    </xf>
    <xf numFmtId="0" fontId="9" fillId="0" borderId="0" xfId="0" applyFont="1" applyFill="1" applyProtection="1">
      <alignment vertical="center"/>
      <protection hidden="1"/>
    </xf>
    <xf numFmtId="0" fontId="5" fillId="0" borderId="13" xfId="0" applyFont="1" applyFill="1" applyBorder="1" applyProtection="1">
      <alignment vertical="center"/>
      <protection hidden="1"/>
    </xf>
    <xf numFmtId="0" fontId="5" fillId="0" borderId="14" xfId="0" applyFont="1" applyFill="1" applyBorder="1" applyAlignment="1" applyProtection="1">
      <alignment horizontal="center" vertical="center"/>
      <protection hidden="1"/>
    </xf>
    <xf numFmtId="0" fontId="5" fillId="0" borderId="14" xfId="0" applyFont="1" applyFill="1" applyBorder="1" applyProtection="1">
      <alignment vertical="center"/>
      <protection hidden="1"/>
    </xf>
    <xf numFmtId="0" fontId="5" fillId="0" borderId="16" xfId="0" applyFont="1" applyFill="1" applyBorder="1" applyProtection="1">
      <alignment vertical="center"/>
      <protection hidden="1"/>
    </xf>
    <xf numFmtId="0" fontId="10" fillId="0" borderId="0" xfId="0" applyFont="1" applyFill="1" applyProtection="1">
      <alignment vertical="center"/>
      <protection hidden="1"/>
    </xf>
    <xf numFmtId="0" fontId="5" fillId="0" borderId="11" xfId="0" applyFont="1" applyFill="1" applyBorder="1" applyProtection="1">
      <alignment vertical="center"/>
      <protection hidden="1"/>
    </xf>
    <xf numFmtId="0" fontId="5" fillId="0" borderId="8" xfId="0" applyFont="1" applyFill="1" applyBorder="1" applyAlignment="1" applyProtection="1">
      <alignment horizontal="center" vertical="center"/>
      <protection hidden="1"/>
    </xf>
    <xf numFmtId="0" fontId="5" fillId="0" borderId="8" xfId="0" applyFont="1" applyFill="1" applyBorder="1" applyProtection="1">
      <alignment vertical="center"/>
      <protection hidden="1"/>
    </xf>
    <xf numFmtId="0" fontId="5" fillId="0" borderId="12" xfId="0" applyFont="1" applyFill="1" applyBorder="1" applyProtection="1">
      <alignment vertical="center"/>
      <protection hidden="1"/>
    </xf>
    <xf numFmtId="0" fontId="5" fillId="0" borderId="9" xfId="0" applyFont="1" applyFill="1" applyBorder="1" applyProtection="1">
      <alignment vertical="center"/>
      <protection hidden="1"/>
    </xf>
    <xf numFmtId="0" fontId="5" fillId="0" borderId="0" xfId="0" applyFont="1" applyFill="1" applyBorder="1" applyAlignment="1" applyProtection="1">
      <alignment horizontal="center" vertical="center"/>
      <protection hidden="1"/>
    </xf>
    <xf numFmtId="0" fontId="5" fillId="0" borderId="0" xfId="0" applyFont="1" applyFill="1" applyBorder="1" applyProtection="1">
      <alignment vertical="center"/>
      <protection hidden="1"/>
    </xf>
    <xf numFmtId="0" fontId="5" fillId="0" borderId="10" xfId="0" applyFont="1" applyFill="1" applyBorder="1" applyProtection="1">
      <alignment vertical="center"/>
      <protection hidden="1"/>
    </xf>
    <xf numFmtId="0" fontId="5" fillId="0" borderId="5" xfId="0" applyFont="1" applyFill="1" applyBorder="1" applyProtection="1">
      <alignment vertical="center"/>
      <protection hidden="1"/>
    </xf>
    <xf numFmtId="0" fontId="14" fillId="0" borderId="0" xfId="0" applyFont="1" applyFill="1" applyBorder="1" applyAlignment="1" applyProtection="1">
      <alignment vertical="top"/>
      <protection hidden="1"/>
    </xf>
    <xf numFmtId="0" fontId="5" fillId="0" borderId="6" xfId="0" applyFont="1" applyFill="1" applyBorder="1" applyProtection="1">
      <alignment vertical="center"/>
      <protection hidden="1"/>
    </xf>
    <xf numFmtId="0" fontId="5" fillId="0" borderId="1" xfId="0" applyFont="1" applyFill="1" applyBorder="1" applyProtection="1">
      <alignment vertical="center"/>
      <protection hidden="1"/>
    </xf>
    <xf numFmtId="0" fontId="5" fillId="0" borderId="2" xfId="0" applyFont="1" applyFill="1" applyBorder="1" applyAlignment="1" applyProtection="1">
      <alignment horizontal="center" vertical="center"/>
      <protection hidden="1"/>
    </xf>
    <xf numFmtId="0" fontId="5" fillId="0" borderId="2" xfId="0" applyFont="1" applyFill="1" applyBorder="1" applyProtection="1">
      <alignment vertical="center"/>
      <protection hidden="1"/>
    </xf>
    <xf numFmtId="0" fontId="10" fillId="4" borderId="5" xfId="0" applyFont="1" applyFill="1" applyBorder="1" applyProtection="1">
      <alignment vertical="center"/>
      <protection hidden="1"/>
    </xf>
    <xf numFmtId="0" fontId="10" fillId="0" borderId="5" xfId="0" applyFont="1" applyFill="1" applyBorder="1" applyAlignment="1" applyProtection="1">
      <alignment horizontal="left" vertical="center"/>
      <protection hidden="1"/>
    </xf>
    <xf numFmtId="0" fontId="5" fillId="0" borderId="5" xfId="0" applyFont="1" applyFill="1" applyBorder="1" applyAlignment="1" applyProtection="1">
      <alignment horizontal="center" vertical="center"/>
      <protection hidden="1"/>
    </xf>
    <xf numFmtId="0" fontId="5" fillId="0" borderId="6" xfId="0" applyFont="1" applyFill="1" applyBorder="1" applyAlignment="1" applyProtection="1">
      <alignment horizontal="center" vertical="center"/>
      <protection hidden="1"/>
    </xf>
    <xf numFmtId="0" fontId="10" fillId="4" borderId="8" xfId="0" applyFont="1" applyFill="1" applyBorder="1" applyAlignment="1" applyProtection="1">
      <alignment horizontal="left" vertical="center"/>
      <protection hidden="1"/>
    </xf>
    <xf numFmtId="0" fontId="10" fillId="0" borderId="8" xfId="0" applyFont="1" applyFill="1" applyBorder="1" applyAlignment="1" applyProtection="1">
      <alignment vertical="center"/>
      <protection locked="0" hidden="1"/>
    </xf>
    <xf numFmtId="0" fontId="5" fillId="0" borderId="12" xfId="0" applyFont="1" applyFill="1" applyBorder="1" applyAlignment="1" applyProtection="1">
      <alignment horizontal="center" vertical="center"/>
      <protection hidden="1"/>
    </xf>
    <xf numFmtId="0" fontId="10" fillId="0" borderId="5" xfId="0" applyFont="1" applyFill="1" applyBorder="1" applyAlignment="1" applyProtection="1">
      <alignment vertical="center"/>
      <protection locked="0" hidden="1"/>
    </xf>
    <xf numFmtId="0" fontId="8" fillId="0" borderId="8" xfId="0" applyFont="1" applyFill="1" applyBorder="1" applyAlignment="1" applyProtection="1">
      <alignment horizontal="left" vertical="center"/>
      <protection hidden="1"/>
    </xf>
    <xf numFmtId="0" fontId="10" fillId="0" borderId="8" xfId="0" applyFont="1" applyFill="1" applyBorder="1" applyProtection="1">
      <alignment vertical="center"/>
      <protection hidden="1"/>
    </xf>
    <xf numFmtId="0" fontId="10" fillId="0" borderId="8" xfId="0" applyFont="1" applyFill="1" applyBorder="1" applyAlignment="1" applyProtection="1">
      <alignment horizontal="left" vertical="center"/>
      <protection hidden="1"/>
    </xf>
    <xf numFmtId="0" fontId="10" fillId="0" borderId="4" xfId="0" applyFont="1" applyFill="1" applyBorder="1" applyAlignment="1" applyProtection="1">
      <alignment horizontal="left" vertical="center"/>
      <protection hidden="1"/>
    </xf>
    <xf numFmtId="0" fontId="10" fillId="0" borderId="2" xfId="0" applyFont="1" applyFill="1" applyBorder="1" applyAlignment="1" applyProtection="1">
      <alignment vertical="center"/>
      <protection hidden="1"/>
    </xf>
    <xf numFmtId="0" fontId="14" fillId="0" borderId="2" xfId="0" applyFont="1" applyFill="1" applyBorder="1" applyAlignment="1" applyProtection="1">
      <alignment vertical="top"/>
      <protection locked="0" hidden="1"/>
    </xf>
    <xf numFmtId="0" fontId="10" fillId="0" borderId="2" xfId="0" applyFont="1" applyFill="1" applyBorder="1" applyAlignment="1" applyProtection="1">
      <alignment vertical="center" wrapText="1"/>
      <protection locked="0" hidden="1"/>
    </xf>
    <xf numFmtId="0" fontId="10" fillId="0" borderId="2" xfId="0" applyFont="1" applyFill="1" applyBorder="1" applyProtection="1">
      <alignment vertical="center"/>
      <protection hidden="1"/>
    </xf>
    <xf numFmtId="0" fontId="10" fillId="0" borderId="3" xfId="0" applyFont="1" applyFill="1" applyBorder="1" applyProtection="1">
      <alignment vertical="center"/>
      <protection hidden="1"/>
    </xf>
    <xf numFmtId="0" fontId="10" fillId="0" borderId="19" xfId="0" applyFont="1" applyFill="1" applyBorder="1" applyProtection="1">
      <alignment vertical="center"/>
      <protection hidden="1"/>
    </xf>
    <xf numFmtId="0" fontId="10" fillId="0" borderId="0" xfId="0" applyFont="1" applyFill="1" applyBorder="1" applyProtection="1">
      <alignment vertical="center"/>
      <protection hidden="1"/>
    </xf>
    <xf numFmtId="0" fontId="11" fillId="0" borderId="19" xfId="0" applyFont="1" applyFill="1" applyBorder="1" applyAlignment="1" applyProtection="1">
      <alignment vertical="center" wrapText="1"/>
      <protection hidden="1"/>
    </xf>
    <xf numFmtId="0" fontId="11" fillId="0" borderId="0" xfId="0" applyFont="1" applyFill="1" applyBorder="1" applyAlignment="1" applyProtection="1">
      <alignment vertical="center" wrapText="1"/>
      <protection hidden="1"/>
    </xf>
    <xf numFmtId="0" fontId="11" fillId="0" borderId="20" xfId="0" applyFont="1" applyFill="1" applyBorder="1" applyAlignment="1" applyProtection="1">
      <alignment vertical="center" wrapText="1"/>
      <protection hidden="1"/>
    </xf>
    <xf numFmtId="0" fontId="11" fillId="0" borderId="8" xfId="0" applyFont="1" applyFill="1" applyBorder="1" applyAlignment="1" applyProtection="1">
      <alignment vertical="center" wrapText="1"/>
      <protection hidden="1"/>
    </xf>
    <xf numFmtId="0" fontId="10" fillId="0" borderId="1" xfId="0" applyFont="1" applyFill="1" applyBorder="1" applyAlignment="1" applyProtection="1">
      <alignment vertical="center"/>
      <protection hidden="1"/>
    </xf>
    <xf numFmtId="0" fontId="11" fillId="0" borderId="2" xfId="0" applyFont="1" applyFill="1" applyBorder="1" applyAlignment="1" applyProtection="1">
      <alignment vertical="center" wrapText="1"/>
      <protection hidden="1"/>
    </xf>
    <xf numFmtId="0" fontId="11" fillId="0" borderId="3" xfId="0" applyFont="1" applyFill="1" applyBorder="1" applyAlignment="1" applyProtection="1">
      <alignment vertical="center" wrapText="1"/>
      <protection hidden="1"/>
    </xf>
    <xf numFmtId="0" fontId="10" fillId="0" borderId="5" xfId="0" applyFont="1" applyFill="1" applyBorder="1" applyProtection="1">
      <alignment vertical="center"/>
      <protection hidden="1"/>
    </xf>
    <xf numFmtId="0" fontId="11" fillId="0" borderId="5" xfId="0" applyFont="1" applyFill="1" applyBorder="1" applyAlignment="1" applyProtection="1">
      <alignment vertical="center" wrapText="1"/>
      <protection hidden="1"/>
    </xf>
    <xf numFmtId="0" fontId="11" fillId="0" borderId="6" xfId="0" applyFont="1" applyFill="1" applyBorder="1" applyAlignment="1" applyProtection="1">
      <alignment vertical="center" wrapText="1"/>
      <protection hidden="1"/>
    </xf>
    <xf numFmtId="0" fontId="12" fillId="0" borderId="9" xfId="0" applyFont="1" applyFill="1" applyBorder="1" applyAlignment="1" applyProtection="1">
      <alignment vertical="center" wrapText="1"/>
      <protection hidden="1"/>
    </xf>
    <xf numFmtId="0" fontId="11" fillId="4" borderId="4" xfId="0" applyFont="1" applyFill="1" applyBorder="1" applyAlignment="1" applyProtection="1">
      <alignment vertical="center" wrapText="1"/>
      <protection hidden="1"/>
    </xf>
    <xf numFmtId="0" fontId="12" fillId="0" borderId="5" xfId="0" applyFont="1" applyFill="1" applyBorder="1" applyAlignment="1" applyProtection="1">
      <alignment vertical="center"/>
      <protection hidden="1"/>
    </xf>
    <xf numFmtId="0" fontId="10" fillId="4" borderId="5" xfId="0" applyFont="1" applyFill="1" applyBorder="1" applyAlignment="1" applyProtection="1">
      <alignment vertical="center" shrinkToFit="1"/>
      <protection locked="0" hidden="1"/>
    </xf>
    <xf numFmtId="0" fontId="12" fillId="0" borderId="5" xfId="0" applyFont="1" applyFill="1" applyBorder="1" applyAlignment="1" applyProtection="1">
      <alignment vertical="center"/>
      <protection locked="0" hidden="1"/>
    </xf>
    <xf numFmtId="0" fontId="10" fillId="0" borderId="5" xfId="0" applyFont="1" applyFill="1" applyBorder="1" applyAlignment="1" applyProtection="1">
      <alignment vertical="center" shrinkToFit="1"/>
      <protection locked="0" hidden="1"/>
    </xf>
    <xf numFmtId="0" fontId="12" fillId="0" borderId="5" xfId="0" applyFont="1" applyFill="1" applyBorder="1" applyAlignment="1" applyProtection="1">
      <alignment horizontal="left" vertical="center"/>
      <protection hidden="1"/>
    </xf>
    <xf numFmtId="0" fontId="10" fillId="4" borderId="5" xfId="0" applyFont="1" applyFill="1" applyBorder="1" applyAlignment="1" applyProtection="1">
      <alignment vertical="center"/>
      <protection locked="0" hidden="1"/>
    </xf>
    <xf numFmtId="0" fontId="10" fillId="0" borderId="5" xfId="0" applyFont="1" applyFill="1" applyBorder="1" applyAlignment="1" applyProtection="1">
      <alignment horizontal="center" vertical="center"/>
      <protection hidden="1"/>
    </xf>
    <xf numFmtId="0" fontId="11" fillId="4" borderId="9" xfId="0" applyFont="1" applyFill="1" applyBorder="1" applyAlignment="1" applyProtection="1">
      <alignment vertical="center" wrapText="1"/>
      <protection hidden="1"/>
    </xf>
    <xf numFmtId="0" fontId="12" fillId="0" borderId="0" xfId="0" applyFont="1" applyFill="1" applyBorder="1" applyAlignment="1" applyProtection="1">
      <alignment vertical="center"/>
      <protection hidden="1"/>
    </xf>
    <xf numFmtId="0" fontId="11" fillId="0" borderId="10" xfId="0" applyFont="1" applyFill="1" applyBorder="1" applyAlignment="1" applyProtection="1">
      <alignment vertical="center" wrapText="1"/>
      <protection hidden="1"/>
    </xf>
    <xf numFmtId="0" fontId="10" fillId="4" borderId="0" xfId="0" applyFont="1" applyFill="1" applyBorder="1" applyAlignment="1" applyProtection="1">
      <alignment vertical="center" shrinkToFit="1"/>
      <protection locked="0" hidden="1"/>
    </xf>
    <xf numFmtId="0" fontId="12" fillId="0" borderId="0" xfId="0" applyFont="1" applyFill="1" applyBorder="1" applyAlignment="1" applyProtection="1">
      <alignment vertical="center"/>
      <protection locked="0" hidden="1"/>
    </xf>
    <xf numFmtId="0" fontId="10" fillId="0" borderId="0" xfId="0" applyFont="1" applyFill="1" applyBorder="1" applyAlignment="1" applyProtection="1">
      <alignment vertical="center" shrinkToFit="1"/>
      <protection locked="0" hidden="1"/>
    </xf>
    <xf numFmtId="0" fontId="12" fillId="0" borderId="0" xfId="0" applyFont="1" applyFill="1" applyBorder="1" applyAlignment="1" applyProtection="1">
      <alignment horizontal="left" vertical="center"/>
      <protection hidden="1"/>
    </xf>
    <xf numFmtId="0" fontId="10" fillId="0" borderId="0" xfId="0" applyFont="1" applyFill="1" applyBorder="1" applyAlignment="1" applyProtection="1">
      <alignment vertical="center"/>
      <protection locked="0" hidden="1"/>
    </xf>
    <xf numFmtId="0" fontId="12" fillId="4" borderId="0" xfId="0" applyFont="1" applyFill="1" applyBorder="1" applyAlignment="1" applyProtection="1">
      <alignment vertical="center"/>
      <protection locked="0" hidden="1"/>
    </xf>
    <xf numFmtId="0" fontId="10" fillId="0" borderId="0" xfId="0" applyFont="1" applyFill="1" applyBorder="1" applyAlignment="1" applyProtection="1">
      <alignment horizontal="center" vertical="center"/>
      <protection hidden="1"/>
    </xf>
    <xf numFmtId="0" fontId="11" fillId="0" borderId="0" xfId="0" applyFont="1" applyFill="1" applyBorder="1" applyAlignment="1" applyProtection="1">
      <alignment vertical="center"/>
      <protection hidden="1"/>
    </xf>
    <xf numFmtId="0" fontId="12" fillId="0" borderId="8" xfId="0" applyFont="1" applyFill="1" applyBorder="1" applyAlignment="1" applyProtection="1">
      <alignment vertical="center"/>
      <protection hidden="1"/>
    </xf>
    <xf numFmtId="0" fontId="11" fillId="0" borderId="8" xfId="0" applyFont="1" applyFill="1" applyBorder="1" applyAlignment="1" applyProtection="1">
      <alignment vertical="center"/>
      <protection hidden="1"/>
    </xf>
    <xf numFmtId="0" fontId="11" fillId="0" borderId="5" xfId="0" applyFont="1" applyFill="1" applyBorder="1" applyAlignment="1" applyProtection="1">
      <alignment vertical="center"/>
      <protection hidden="1"/>
    </xf>
    <xf numFmtId="0" fontId="10" fillId="0" borderId="2" xfId="0" applyFont="1" applyFill="1" applyBorder="1" applyAlignment="1" applyProtection="1">
      <alignment vertical="center" shrinkToFit="1"/>
      <protection locked="0" hidden="1"/>
    </xf>
    <xf numFmtId="0" fontId="10" fillId="0" borderId="20" xfId="0" applyFont="1" applyFill="1" applyBorder="1" applyProtection="1">
      <alignment vertical="center"/>
      <protection hidden="1"/>
    </xf>
    <xf numFmtId="0" fontId="12" fillId="4" borderId="1" xfId="0" applyFont="1" applyFill="1" applyBorder="1" applyAlignment="1" applyProtection="1">
      <alignment vertical="center"/>
      <protection hidden="1"/>
    </xf>
    <xf numFmtId="0" fontId="11" fillId="0" borderId="2" xfId="0" applyFont="1" applyFill="1" applyBorder="1" applyAlignment="1" applyProtection="1">
      <alignment horizontal="left" vertical="center"/>
      <protection hidden="1"/>
    </xf>
    <xf numFmtId="0" fontId="10" fillId="0" borderId="8" xfId="0" applyFont="1" applyFill="1" applyBorder="1" applyAlignment="1" applyProtection="1">
      <alignment vertical="center" shrinkToFit="1"/>
      <protection locked="0" hidden="1"/>
    </xf>
    <xf numFmtId="0" fontId="10" fillId="0" borderId="12" xfId="0" applyFont="1" applyFill="1" applyBorder="1" applyAlignment="1" applyProtection="1">
      <alignment vertical="center" shrinkToFit="1"/>
      <protection locked="0" hidden="1"/>
    </xf>
    <xf numFmtId="0" fontId="12" fillId="0" borderId="2" xfId="0" applyFont="1" applyFill="1" applyBorder="1" applyAlignment="1" applyProtection="1">
      <alignment vertical="center"/>
      <protection hidden="1"/>
    </xf>
    <xf numFmtId="0" fontId="10" fillId="0" borderId="9" xfId="0" applyFont="1" applyFill="1" applyBorder="1" applyProtection="1">
      <alignment vertical="center"/>
      <protection hidden="1"/>
    </xf>
    <xf numFmtId="0" fontId="10" fillId="0" borderId="5" xfId="0" applyFont="1" applyFill="1" applyBorder="1" applyAlignment="1" applyProtection="1">
      <alignment vertical="center" textRotation="255"/>
      <protection hidden="1"/>
    </xf>
    <xf numFmtId="0" fontId="12" fillId="0" borderId="5" xfId="0" applyFont="1" applyFill="1" applyBorder="1" applyProtection="1">
      <alignment vertical="center"/>
      <protection hidden="1"/>
    </xf>
    <xf numFmtId="0" fontId="8" fillId="0" borderId="9" xfId="0" applyFont="1" applyFill="1" applyBorder="1" applyAlignment="1" applyProtection="1">
      <alignment vertical="center"/>
      <protection hidden="1"/>
    </xf>
    <xf numFmtId="0" fontId="10" fillId="0" borderId="8" xfId="0" applyFont="1" applyFill="1" applyBorder="1" applyAlignment="1" applyProtection="1">
      <alignment vertical="center" textRotation="255"/>
      <protection hidden="1"/>
    </xf>
    <xf numFmtId="0" fontId="9" fillId="0" borderId="11" xfId="0" applyFont="1" applyFill="1" applyBorder="1" applyProtection="1">
      <alignment vertical="center"/>
      <protection hidden="1"/>
    </xf>
    <xf numFmtId="0" fontId="10" fillId="4" borderId="11" xfId="0" applyFont="1" applyFill="1" applyBorder="1" applyAlignment="1" applyProtection="1">
      <alignment vertical="center"/>
      <protection hidden="1"/>
    </xf>
    <xf numFmtId="0" fontId="12" fillId="0" borderId="8" xfId="0" applyFont="1" applyFill="1" applyBorder="1" applyProtection="1">
      <alignment vertical="center"/>
      <protection hidden="1"/>
    </xf>
    <xf numFmtId="0" fontId="9" fillId="0" borderId="8" xfId="0" applyFont="1" applyFill="1" applyBorder="1" applyProtection="1">
      <alignment vertical="center"/>
      <protection hidden="1"/>
    </xf>
    <xf numFmtId="0" fontId="10" fillId="0" borderId="2" xfId="0" applyFont="1" applyFill="1" applyBorder="1" applyAlignment="1" applyProtection="1">
      <alignment vertical="center" textRotation="255"/>
      <protection hidden="1"/>
    </xf>
    <xf numFmtId="0" fontId="9" fillId="0" borderId="5" xfId="0" applyFont="1" applyFill="1" applyBorder="1" applyProtection="1">
      <alignment vertical="center"/>
      <protection hidden="1"/>
    </xf>
    <xf numFmtId="176" fontId="10" fillId="0" borderId="5" xfId="0" applyNumberFormat="1" applyFont="1" applyFill="1" applyBorder="1" applyAlignment="1" applyProtection="1">
      <alignment vertical="center"/>
      <protection hidden="1"/>
    </xf>
    <xf numFmtId="0" fontId="8" fillId="0" borderId="8" xfId="0" applyFont="1" applyFill="1" applyBorder="1" applyProtection="1">
      <alignment vertical="center"/>
      <protection hidden="1"/>
    </xf>
    <xf numFmtId="0" fontId="8" fillId="0" borderId="5" xfId="0" applyFont="1" applyFill="1" applyBorder="1" applyAlignment="1" applyProtection="1">
      <alignment vertical="center"/>
      <protection hidden="1"/>
    </xf>
    <xf numFmtId="0" fontId="10" fillId="0" borderId="5" xfId="0" applyFont="1" applyFill="1" applyBorder="1" applyAlignment="1" applyProtection="1">
      <alignment horizontal="center" vertical="center" shrinkToFit="1"/>
      <protection locked="0" hidden="1"/>
    </xf>
    <xf numFmtId="0" fontId="10" fillId="0" borderId="6" xfId="0" applyFont="1" applyFill="1" applyBorder="1" applyAlignment="1" applyProtection="1">
      <alignment horizontal="center" vertical="center" shrinkToFit="1"/>
      <protection locked="0" hidden="1"/>
    </xf>
    <xf numFmtId="0" fontId="12" fillId="4" borderId="5" xfId="0" applyFont="1" applyFill="1" applyBorder="1" applyAlignment="1" applyProtection="1">
      <alignment vertical="center"/>
      <protection locked="0" hidden="1"/>
    </xf>
    <xf numFmtId="0" fontId="10" fillId="0" borderId="6" xfId="0" applyFont="1" applyFill="1" applyBorder="1" applyAlignment="1" applyProtection="1">
      <alignment vertical="center" shrinkToFit="1"/>
      <protection locked="0" hidden="1"/>
    </xf>
    <xf numFmtId="0" fontId="10" fillId="0" borderId="11" xfId="0" applyFont="1" applyFill="1" applyBorder="1" applyProtection="1">
      <alignment vertical="center"/>
      <protection hidden="1"/>
    </xf>
    <xf numFmtId="0" fontId="12" fillId="0" borderId="2" xfId="0" applyFont="1" applyFill="1" applyBorder="1" applyAlignment="1" applyProtection="1">
      <alignment horizontal="left" vertical="center"/>
      <protection hidden="1"/>
    </xf>
    <xf numFmtId="0" fontId="12" fillId="0" borderId="3" xfId="0" applyFont="1" applyFill="1" applyBorder="1" applyProtection="1">
      <alignment vertical="center"/>
      <protection hidden="1"/>
    </xf>
    <xf numFmtId="0" fontId="9" fillId="0" borderId="0" xfId="0" applyFont="1" applyFill="1" applyAlignment="1" applyProtection="1">
      <alignment horizontal="center" vertical="center"/>
      <protection hidden="1"/>
    </xf>
    <xf numFmtId="0" fontId="9" fillId="0" borderId="0" xfId="0" applyFont="1" applyFill="1" applyAlignment="1" applyProtection="1">
      <alignment horizontal="left" vertical="center"/>
      <protection hidden="1"/>
    </xf>
    <xf numFmtId="0" fontId="13" fillId="0" borderId="0" xfId="0" applyFont="1" applyFill="1" applyBorder="1" applyProtection="1">
      <alignment vertical="center"/>
      <protection hidden="1"/>
    </xf>
    <xf numFmtId="0" fontId="11" fillId="0" borderId="0" xfId="0" applyFont="1" applyFill="1" applyBorder="1" applyAlignment="1" applyProtection="1">
      <alignment horizontal="center" vertical="center"/>
      <protection hidden="1"/>
    </xf>
    <xf numFmtId="0" fontId="11" fillId="0" borderId="0" xfId="0" applyFont="1" applyFill="1" applyBorder="1" applyProtection="1">
      <alignment vertical="center"/>
      <protection hidden="1"/>
    </xf>
    <xf numFmtId="0" fontId="11" fillId="0" borderId="0" xfId="0" applyFont="1" applyFill="1" applyProtection="1">
      <alignment vertical="center"/>
      <protection hidden="1"/>
    </xf>
    <xf numFmtId="0" fontId="11" fillId="0" borderId="0" xfId="0" applyFont="1" applyFill="1" applyAlignment="1" applyProtection="1">
      <alignment vertical="center"/>
      <protection hidden="1"/>
    </xf>
    <xf numFmtId="0" fontId="11" fillId="0" borderId="0" xfId="0" applyFont="1" applyFill="1" applyAlignment="1" applyProtection="1">
      <alignment horizontal="center" vertical="center"/>
      <protection hidden="1"/>
    </xf>
    <xf numFmtId="0" fontId="15" fillId="0" borderId="4" xfId="0" applyFont="1" applyFill="1" applyBorder="1" applyAlignment="1" applyProtection="1">
      <alignment vertical="center"/>
      <protection hidden="1"/>
    </xf>
    <xf numFmtId="0" fontId="15" fillId="0" borderId="5" xfId="0" applyFont="1" applyFill="1" applyBorder="1" applyAlignment="1" applyProtection="1">
      <alignment horizontal="center" vertical="center"/>
      <protection hidden="1"/>
    </xf>
    <xf numFmtId="0" fontId="15" fillId="0" borderId="9" xfId="0" applyFont="1" applyFill="1" applyBorder="1" applyAlignment="1" applyProtection="1">
      <alignment vertical="center"/>
      <protection hidden="1"/>
    </xf>
    <xf numFmtId="0" fontId="15" fillId="0" borderId="13" xfId="0" applyFont="1" applyFill="1" applyBorder="1" applyAlignment="1" applyProtection="1">
      <alignment vertical="center"/>
      <protection hidden="1"/>
    </xf>
    <xf numFmtId="0" fontId="15" fillId="0" borderId="14" xfId="0" applyFont="1" applyFill="1" applyBorder="1" applyAlignment="1" applyProtection="1">
      <alignment horizontal="center" vertical="center"/>
      <protection hidden="1"/>
    </xf>
    <xf numFmtId="0" fontId="15" fillId="0" borderId="16" xfId="0" applyFont="1" applyFill="1" applyBorder="1" applyAlignment="1" applyProtection="1">
      <alignment horizontal="center" vertical="center"/>
      <protection hidden="1"/>
    </xf>
    <xf numFmtId="0" fontId="15" fillId="0" borderId="21" xfId="0" applyFont="1" applyFill="1" applyBorder="1" applyAlignment="1" applyProtection="1">
      <alignment vertical="center"/>
      <protection hidden="1"/>
    </xf>
    <xf numFmtId="0" fontId="15" fillId="0" borderId="22" xfId="0" applyFont="1" applyFill="1" applyBorder="1" applyAlignment="1" applyProtection="1">
      <alignment horizontal="center" vertical="center"/>
      <protection hidden="1"/>
    </xf>
    <xf numFmtId="0" fontId="15" fillId="0" borderId="23" xfId="0" applyFont="1" applyFill="1" applyBorder="1" applyAlignment="1" applyProtection="1">
      <alignment horizontal="center" vertical="center"/>
      <protection hidden="1"/>
    </xf>
    <xf numFmtId="0" fontId="15" fillId="0" borderId="9" xfId="0" applyFont="1" applyFill="1" applyBorder="1" applyProtection="1">
      <alignment vertical="center"/>
      <protection hidden="1"/>
    </xf>
    <xf numFmtId="0" fontId="15" fillId="0" borderId="0" xfId="0" applyFont="1" applyFill="1" applyBorder="1" applyProtection="1">
      <alignment vertical="center"/>
      <protection hidden="1"/>
    </xf>
    <xf numFmtId="0" fontId="15" fillId="0" borderId="0" xfId="0" applyFont="1" applyFill="1" applyBorder="1" applyAlignment="1" applyProtection="1">
      <alignment horizontal="center" vertical="center"/>
      <protection hidden="1"/>
    </xf>
    <xf numFmtId="0" fontId="15" fillId="0" borderId="0" xfId="0" applyFont="1" applyFill="1" applyBorder="1" applyAlignment="1" applyProtection="1">
      <alignment vertical="center" shrinkToFit="1"/>
      <protection hidden="1"/>
    </xf>
    <xf numFmtId="0" fontId="15" fillId="0" borderId="0" xfId="0" applyFont="1" applyFill="1" applyAlignment="1" applyProtection="1">
      <alignment horizontal="center" vertical="center"/>
      <protection hidden="1"/>
    </xf>
    <xf numFmtId="0" fontId="15" fillId="0" borderId="5" xfId="0" applyFont="1" applyFill="1" applyBorder="1" applyAlignment="1" applyProtection="1">
      <alignment vertical="center"/>
      <protection hidden="1"/>
    </xf>
    <xf numFmtId="0" fontId="15" fillId="0" borderId="1" xfId="0" applyFont="1" applyFill="1" applyBorder="1" applyAlignment="1" applyProtection="1">
      <alignment vertical="center"/>
      <protection hidden="1"/>
    </xf>
    <xf numFmtId="0" fontId="15" fillId="0" borderId="4" xfId="0" applyFont="1" applyFill="1" applyBorder="1" applyProtection="1">
      <alignment vertical="center"/>
      <protection hidden="1"/>
    </xf>
    <xf numFmtId="0" fontId="15" fillId="0" borderId="11" xfId="0" applyFont="1" applyFill="1" applyBorder="1" applyAlignment="1" applyProtection="1">
      <alignment horizontal="center" vertical="center"/>
      <protection hidden="1"/>
    </xf>
    <xf numFmtId="0" fontId="9" fillId="2" borderId="0" xfId="0" applyFont="1" applyFill="1" applyAlignment="1" applyProtection="1">
      <alignment horizontal="center" vertical="center"/>
      <protection hidden="1"/>
    </xf>
    <xf numFmtId="0" fontId="9" fillId="2" borderId="0" xfId="0" applyFont="1" applyFill="1" applyAlignment="1" applyProtection="1">
      <alignment vertical="center"/>
      <protection hidden="1"/>
    </xf>
    <xf numFmtId="0" fontId="9" fillId="0" borderId="0" xfId="0" applyFont="1" applyFill="1" applyAlignment="1" applyProtection="1">
      <alignment vertical="center"/>
      <protection hidden="1"/>
    </xf>
    <xf numFmtId="0" fontId="9" fillId="2" borderId="0" xfId="0" applyFont="1" applyFill="1" applyProtection="1">
      <alignment vertical="center"/>
      <protection hidden="1"/>
    </xf>
    <xf numFmtId="178" fontId="9" fillId="0" borderId="36" xfId="0" applyNumberFormat="1" applyFont="1" applyBorder="1" applyAlignment="1" applyProtection="1">
      <alignment horizontal="center" vertical="center" shrinkToFit="1"/>
      <protection hidden="1"/>
    </xf>
    <xf numFmtId="178" fontId="9" fillId="0" borderId="1" xfId="0" applyNumberFormat="1" applyFont="1" applyBorder="1" applyAlignment="1" applyProtection="1">
      <alignment horizontal="center" vertical="center" shrinkToFit="1"/>
      <protection hidden="1"/>
    </xf>
    <xf numFmtId="178" fontId="9" fillId="0" borderId="36" xfId="4" applyNumberFormat="1" applyFont="1" applyBorder="1" applyAlignment="1" applyProtection="1">
      <alignment horizontal="right" vertical="center" shrinkToFit="1"/>
      <protection hidden="1"/>
    </xf>
    <xf numFmtId="178" fontId="9" fillId="0" borderId="75" xfId="4" applyNumberFormat="1" applyFont="1" applyBorder="1" applyAlignment="1" applyProtection="1">
      <alignment horizontal="right" vertical="center" shrinkToFit="1"/>
      <protection hidden="1"/>
    </xf>
    <xf numFmtId="178" fontId="9" fillId="0" borderId="3" xfId="4" applyNumberFormat="1" applyFont="1" applyBorder="1" applyAlignment="1" applyProtection="1">
      <alignment horizontal="right" vertical="center" shrinkToFit="1"/>
      <protection hidden="1"/>
    </xf>
    <xf numFmtId="178" fontId="9" fillId="0" borderId="38" xfId="4" applyNumberFormat="1" applyFont="1" applyBorder="1" applyAlignment="1" applyProtection="1">
      <alignment horizontal="right" vertical="center" shrinkToFit="1"/>
      <protection hidden="1"/>
    </xf>
    <xf numFmtId="178" fontId="9" fillId="4" borderId="38" xfId="4" applyNumberFormat="1" applyFont="1" applyFill="1" applyBorder="1" applyAlignment="1" applyProtection="1">
      <alignment horizontal="right" vertical="center" shrinkToFit="1"/>
      <protection hidden="1"/>
    </xf>
    <xf numFmtId="178" fontId="9" fillId="0" borderId="59" xfId="0" applyNumberFormat="1" applyFont="1" applyBorder="1" applyAlignment="1" applyProtection="1">
      <alignment horizontal="center" vertical="center" shrinkToFit="1"/>
      <protection hidden="1"/>
    </xf>
    <xf numFmtId="178" fontId="9" fillId="0" borderId="72" xfId="0" applyNumberFormat="1" applyFont="1" applyBorder="1" applyAlignment="1" applyProtection="1">
      <alignment horizontal="center" vertical="center" shrinkToFit="1"/>
      <protection hidden="1"/>
    </xf>
    <xf numFmtId="178" fontId="9" fillId="0" borderId="59" xfId="4" applyNumberFormat="1" applyFont="1" applyBorder="1" applyAlignment="1" applyProtection="1">
      <alignment horizontal="right" vertical="center" shrinkToFit="1"/>
      <protection hidden="1"/>
    </xf>
    <xf numFmtId="178" fontId="9" fillId="0" borderId="77" xfId="4" applyNumberFormat="1" applyFont="1" applyBorder="1" applyAlignment="1" applyProtection="1">
      <alignment horizontal="right" vertical="center" shrinkToFit="1"/>
      <protection hidden="1"/>
    </xf>
    <xf numFmtId="178" fontId="9" fillId="0" borderId="73" xfId="4" applyNumberFormat="1" applyFont="1" applyBorder="1" applyAlignment="1" applyProtection="1">
      <alignment horizontal="right" vertical="center" shrinkToFit="1"/>
      <protection hidden="1"/>
    </xf>
    <xf numFmtId="178" fontId="9" fillId="0" borderId="74" xfId="4" applyNumberFormat="1" applyFont="1" applyBorder="1" applyAlignment="1" applyProtection="1">
      <alignment horizontal="right" vertical="center" shrinkToFit="1"/>
      <protection hidden="1"/>
    </xf>
    <xf numFmtId="178" fontId="9" fillId="4" borderId="74" xfId="4" applyNumberFormat="1" applyFont="1" applyFill="1" applyBorder="1" applyAlignment="1" applyProtection="1">
      <alignment horizontal="right" vertical="center" shrinkToFit="1"/>
      <protection hidden="1"/>
    </xf>
    <xf numFmtId="178" fontId="9" fillId="0" borderId="63" xfId="4" applyNumberFormat="1" applyFont="1" applyBorder="1" applyAlignment="1" applyProtection="1">
      <alignment horizontal="right" vertical="center" shrinkToFit="1"/>
      <protection hidden="1"/>
    </xf>
    <xf numFmtId="178" fontId="9" fillId="0" borderId="78" xfId="4" applyNumberFormat="1" applyFont="1" applyBorder="1" applyAlignment="1" applyProtection="1">
      <alignment horizontal="right" vertical="center" shrinkToFit="1"/>
      <protection hidden="1"/>
    </xf>
    <xf numFmtId="178" fontId="9" fillId="0" borderId="62" xfId="4" applyNumberFormat="1" applyFont="1" applyBorder="1" applyAlignment="1" applyProtection="1">
      <alignment horizontal="right" vertical="center" shrinkToFit="1"/>
      <protection hidden="1"/>
    </xf>
    <xf numFmtId="178" fontId="9" fillId="0" borderId="71" xfId="4" applyNumberFormat="1" applyFont="1" applyBorder="1" applyAlignment="1" applyProtection="1">
      <alignment horizontal="right" vertical="center" shrinkToFit="1"/>
      <protection hidden="1"/>
    </xf>
    <xf numFmtId="178" fontId="9" fillId="0" borderId="79" xfId="4" applyNumberFormat="1" applyFont="1" applyBorder="1" applyAlignment="1" applyProtection="1">
      <alignment horizontal="right" vertical="center" shrinkToFit="1"/>
      <protection hidden="1"/>
    </xf>
    <xf numFmtId="0" fontId="22" fillId="0" borderId="18" xfId="5" applyFont="1" applyBorder="1">
      <alignment vertical="center"/>
    </xf>
    <xf numFmtId="0" fontId="22" fillId="0" borderId="19" xfId="5" applyFont="1" applyBorder="1">
      <alignment vertical="center"/>
    </xf>
    <xf numFmtId="0" fontId="22" fillId="0" borderId="20" xfId="5" applyFont="1" applyBorder="1">
      <alignment vertical="center"/>
    </xf>
    <xf numFmtId="0" fontId="22" fillId="0" borderId="18" xfId="5" applyFont="1" applyBorder="1" applyAlignment="1">
      <alignment vertical="center"/>
    </xf>
    <xf numFmtId="0" fontId="22" fillId="0" borderId="19" xfId="5" applyFont="1" applyBorder="1" applyAlignment="1">
      <alignment vertical="center"/>
    </xf>
    <xf numFmtId="0" fontId="22" fillId="0" borderId="20" xfId="5" applyFont="1" applyBorder="1" applyAlignment="1">
      <alignment vertical="center"/>
    </xf>
    <xf numFmtId="0" fontId="19" fillId="0" borderId="2" xfId="3" applyFont="1" applyBorder="1" applyAlignment="1">
      <alignment horizontal="right" vertical="center"/>
    </xf>
    <xf numFmtId="0" fontId="19" fillId="0" borderId="36" xfId="3" applyFont="1" applyBorder="1" applyAlignment="1">
      <alignment horizontal="right" vertical="center"/>
    </xf>
    <xf numFmtId="0" fontId="22" fillId="0" borderId="2" xfId="0" applyFont="1" applyBorder="1" applyAlignment="1">
      <alignment vertical="center"/>
    </xf>
    <xf numFmtId="0" fontId="19" fillId="0" borderId="36" xfId="3" applyFont="1" applyBorder="1" applyAlignment="1"/>
    <xf numFmtId="0" fontId="19" fillId="0" borderId="36" xfId="3" applyFont="1" applyBorder="1" applyAlignment="1">
      <alignment horizontal="left" vertical="center" wrapText="1"/>
    </xf>
    <xf numFmtId="0" fontId="12" fillId="4" borderId="4" xfId="0" applyFont="1" applyFill="1" applyBorder="1" applyAlignment="1" applyProtection="1">
      <alignment vertical="center"/>
      <protection hidden="1"/>
    </xf>
    <xf numFmtId="0" fontId="12" fillId="4" borderId="11" xfId="0" applyFont="1" applyFill="1" applyBorder="1" applyAlignment="1" applyProtection="1">
      <alignment vertical="center"/>
      <protection hidden="1"/>
    </xf>
    <xf numFmtId="0" fontId="10" fillId="0" borderId="1" xfId="0" applyFont="1" applyFill="1" applyBorder="1" applyAlignment="1" applyProtection="1">
      <alignment horizontal="left" vertical="center"/>
      <protection hidden="1"/>
    </xf>
    <xf numFmtId="178" fontId="9" fillId="0" borderId="88" xfId="4" applyNumberFormat="1" applyFont="1" applyBorder="1" applyAlignment="1" applyProtection="1">
      <alignment horizontal="right" vertical="center" shrinkToFit="1"/>
      <protection hidden="1"/>
    </xf>
    <xf numFmtId="178" fontId="9" fillId="0" borderId="87" xfId="4" applyNumberFormat="1" applyFont="1" applyBorder="1" applyAlignment="1" applyProtection="1">
      <alignment horizontal="right" vertical="center" shrinkToFit="1"/>
      <protection hidden="1"/>
    </xf>
    <xf numFmtId="0" fontId="19" fillId="0" borderId="0" xfId="5" applyFont="1" applyAlignment="1">
      <alignment horizontal="right" vertical="center"/>
    </xf>
    <xf numFmtId="3" fontId="19" fillId="0" borderId="2" xfId="3" applyNumberFormat="1" applyFont="1" applyBorder="1" applyAlignment="1">
      <alignment horizontal="right" vertical="center"/>
    </xf>
    <xf numFmtId="0" fontId="10" fillId="4" borderId="1" xfId="0" applyFont="1" applyFill="1" applyBorder="1" applyAlignment="1" applyProtection="1">
      <alignment vertical="center"/>
      <protection hidden="1"/>
    </xf>
    <xf numFmtId="0" fontId="10" fillId="0" borderId="0" xfId="0" applyFont="1" applyFill="1" applyAlignment="1" applyProtection="1">
      <alignment horizontal="center" vertical="center"/>
      <protection hidden="1"/>
    </xf>
    <xf numFmtId="0" fontId="9" fillId="0" borderId="89" xfId="0" applyFont="1" applyFill="1" applyBorder="1" applyAlignment="1" applyProtection="1">
      <alignment horizontal="center" vertical="center"/>
      <protection hidden="1"/>
    </xf>
    <xf numFmtId="0" fontId="9" fillId="0" borderId="89" xfId="0" applyFont="1" applyFill="1" applyBorder="1" applyProtection="1">
      <alignment vertical="center"/>
      <protection hidden="1"/>
    </xf>
    <xf numFmtId="0" fontId="12" fillId="0" borderId="10" xfId="0" applyFont="1" applyFill="1" applyBorder="1" applyAlignment="1" applyProtection="1">
      <alignment vertical="center" wrapText="1"/>
      <protection hidden="1"/>
    </xf>
    <xf numFmtId="0" fontId="10" fillId="0" borderId="3" xfId="0" applyFont="1" applyFill="1" applyBorder="1" applyAlignment="1" applyProtection="1">
      <alignment vertical="center"/>
      <protection hidden="1"/>
    </xf>
    <xf numFmtId="0" fontId="11" fillId="0" borderId="0" xfId="0" applyFont="1" applyFill="1" applyBorder="1" applyAlignment="1" applyProtection="1">
      <alignment horizontal="left" vertical="center"/>
      <protection hidden="1"/>
    </xf>
    <xf numFmtId="0" fontId="10" fillId="0" borderId="0" xfId="0" applyFont="1" applyFill="1" applyBorder="1" applyAlignment="1" applyProtection="1">
      <alignment vertical="center" textRotation="255"/>
      <protection hidden="1"/>
    </xf>
    <xf numFmtId="0" fontId="12" fillId="0" borderId="0" xfId="0" applyFont="1" applyFill="1" applyBorder="1" applyProtection="1">
      <alignment vertical="center"/>
      <protection hidden="1"/>
    </xf>
    <xf numFmtId="176" fontId="6" fillId="0" borderId="2" xfId="0" applyNumberFormat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0" fillId="3" borderId="37" xfId="0" applyFont="1" applyFill="1" applyBorder="1" applyAlignment="1">
      <alignment horizontal="center" vertical="center"/>
    </xf>
    <xf numFmtId="0" fontId="10" fillId="3" borderId="36" xfId="0" applyFont="1" applyFill="1" applyBorder="1" applyAlignment="1">
      <alignment horizontal="center" vertical="center"/>
    </xf>
    <xf numFmtId="0" fontId="15" fillId="0" borderId="2" xfId="0" applyFont="1" applyFill="1" applyBorder="1" applyAlignment="1" applyProtection="1">
      <alignment horizontal="center" vertical="center"/>
      <protection hidden="1"/>
    </xf>
    <xf numFmtId="0" fontId="15" fillId="0" borderId="3" xfId="0" applyFont="1" applyFill="1" applyBorder="1" applyAlignment="1" applyProtection="1">
      <alignment horizontal="center" vertical="center"/>
      <protection hidden="1"/>
    </xf>
    <xf numFmtId="0" fontId="10" fillId="0" borderId="2" xfId="0" applyFont="1" applyFill="1" applyBorder="1" applyAlignment="1" applyProtection="1">
      <alignment horizontal="center" vertical="center"/>
      <protection hidden="1"/>
    </xf>
    <xf numFmtId="0" fontId="15" fillId="0" borderId="2" xfId="0" applyFont="1" applyFill="1" applyBorder="1" applyAlignment="1" applyProtection="1">
      <alignment vertical="center" shrinkToFit="1"/>
      <protection hidden="1"/>
    </xf>
    <xf numFmtId="0" fontId="15" fillId="0" borderId="3" xfId="0" applyFont="1" applyFill="1" applyBorder="1" applyAlignment="1" applyProtection="1">
      <alignment vertical="center" shrinkToFit="1"/>
      <protection hidden="1"/>
    </xf>
    <xf numFmtId="0" fontId="10" fillId="0" borderId="4" xfId="0" applyFont="1" applyFill="1" applyBorder="1" applyAlignment="1" applyProtection="1">
      <alignment vertical="center"/>
      <protection hidden="1"/>
    </xf>
    <xf numFmtId="0" fontId="10" fillId="0" borderId="5" xfId="0" applyFont="1" applyFill="1" applyBorder="1" applyAlignment="1" applyProtection="1">
      <alignment vertical="center"/>
      <protection hidden="1"/>
    </xf>
    <xf numFmtId="0" fontId="10" fillId="0" borderId="8" xfId="0" applyFont="1" applyFill="1" applyBorder="1" applyAlignment="1" applyProtection="1">
      <alignment vertical="center"/>
      <protection hidden="1"/>
    </xf>
    <xf numFmtId="0" fontId="10" fillId="0" borderId="12" xfId="0" applyFont="1" applyFill="1" applyBorder="1" applyAlignment="1" applyProtection="1">
      <alignment vertical="center"/>
      <protection hidden="1"/>
    </xf>
    <xf numFmtId="3" fontId="19" fillId="0" borderId="36" xfId="3" applyNumberFormat="1" applyFont="1" applyBorder="1" applyAlignment="1">
      <alignment horizontal="right" vertical="center"/>
    </xf>
    <xf numFmtId="0" fontId="22" fillId="0" borderId="36" xfId="3" applyFont="1" applyBorder="1" applyAlignment="1">
      <alignment vertical="center" wrapText="1"/>
    </xf>
    <xf numFmtId="0" fontId="12" fillId="0" borderId="5" xfId="0" applyFont="1" applyFill="1" applyBorder="1" applyAlignment="1" applyProtection="1">
      <alignment vertical="center" shrinkToFit="1"/>
      <protection locked="0" hidden="1"/>
    </xf>
    <xf numFmtId="0" fontId="12" fillId="4" borderId="5" xfId="0" applyFont="1" applyFill="1" applyBorder="1" applyAlignment="1" applyProtection="1">
      <alignment vertical="center" textRotation="255"/>
      <protection hidden="1"/>
    </xf>
    <xf numFmtId="0" fontId="12" fillId="6" borderId="5" xfId="0" applyFont="1" applyFill="1" applyBorder="1" applyAlignment="1" applyProtection="1">
      <alignment horizontal="center" vertical="center"/>
      <protection hidden="1"/>
    </xf>
    <xf numFmtId="0" fontId="12" fillId="0" borderId="5" xfId="0" applyFont="1" applyFill="1" applyBorder="1" applyAlignment="1" applyProtection="1">
      <alignment vertical="center" wrapText="1"/>
      <protection hidden="1"/>
    </xf>
    <xf numFmtId="0" fontId="12" fillId="0" borderId="6" xfId="0" applyFont="1" applyFill="1" applyBorder="1" applyAlignment="1" applyProtection="1">
      <alignment vertical="center"/>
      <protection hidden="1"/>
    </xf>
    <xf numFmtId="0" fontId="10" fillId="0" borderId="8" xfId="0" applyFont="1" applyFill="1" applyBorder="1" applyAlignment="1" applyProtection="1">
      <alignment horizontal="center" vertical="center"/>
      <protection hidden="1"/>
    </xf>
    <xf numFmtId="176" fontId="10" fillId="0" borderId="8" xfId="0" applyNumberFormat="1" applyFont="1" applyFill="1" applyBorder="1" applyAlignment="1" applyProtection="1">
      <alignment vertical="center"/>
      <protection hidden="1"/>
    </xf>
    <xf numFmtId="0" fontId="8" fillId="0" borderId="0" xfId="0" applyFont="1" applyFill="1" applyBorder="1" applyAlignment="1" applyProtection="1">
      <alignment horizontal="left" vertical="center"/>
      <protection hidden="1"/>
    </xf>
    <xf numFmtId="0" fontId="23" fillId="0" borderId="0" xfId="0" applyFont="1" applyFill="1" applyAlignment="1" applyProtection="1">
      <alignment horizontal="left" vertical="center"/>
      <protection hidden="1"/>
    </xf>
    <xf numFmtId="0" fontId="23" fillId="0" borderId="5" xfId="0" applyFont="1" applyFill="1" applyBorder="1" applyAlignment="1" applyProtection="1">
      <alignment horizontal="left" vertical="center"/>
      <protection hidden="1"/>
    </xf>
    <xf numFmtId="0" fontId="15" fillId="0" borderId="11" xfId="0" applyFont="1" applyFill="1" applyBorder="1" applyAlignment="1" applyProtection="1">
      <alignment vertical="center"/>
      <protection hidden="1"/>
    </xf>
    <xf numFmtId="0" fontId="0" fillId="0" borderId="0" xfId="0" applyFont="1">
      <alignment vertical="center"/>
    </xf>
    <xf numFmtId="3" fontId="22" fillId="0" borderId="36" xfId="6" applyNumberFormat="1" applyFont="1" applyFill="1" applyBorder="1">
      <alignment vertical="center"/>
    </xf>
    <xf numFmtId="176" fontId="5" fillId="0" borderId="21" xfId="0" applyNumberFormat="1" applyFont="1" applyBorder="1" applyAlignment="1">
      <alignment vertical="center"/>
    </xf>
    <xf numFmtId="176" fontId="5" fillId="0" borderId="22" xfId="0" applyNumberFormat="1" applyFont="1" applyBorder="1" applyAlignment="1">
      <alignment vertical="center"/>
    </xf>
    <xf numFmtId="176" fontId="5" fillId="0" borderId="13" xfId="0" applyNumberFormat="1" applyFont="1" applyBorder="1" applyAlignment="1">
      <alignment vertical="center"/>
    </xf>
    <xf numFmtId="176" fontId="5" fillId="0" borderId="14" xfId="0" applyNumberFormat="1" applyFont="1" applyBorder="1" applyAlignment="1">
      <alignment vertical="center"/>
    </xf>
    <xf numFmtId="176" fontId="5" fillId="0" borderId="9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176" fontId="5" fillId="0" borderId="24" xfId="0" applyNumberFormat="1" applyFont="1" applyBorder="1" applyAlignment="1">
      <alignment vertical="center"/>
    </xf>
    <xf numFmtId="176" fontId="5" fillId="0" borderId="25" xfId="0" applyNumberFormat="1" applyFont="1" applyBorder="1" applyAlignment="1">
      <alignment vertical="center"/>
    </xf>
    <xf numFmtId="176" fontId="6" fillId="0" borderId="1" xfId="0" applyNumberFormat="1" applyFont="1" applyBorder="1" applyAlignment="1">
      <alignment vertical="center"/>
    </xf>
    <xf numFmtId="176" fontId="6" fillId="0" borderId="2" xfId="0" applyNumberFormat="1" applyFont="1" applyBorder="1" applyAlignment="1">
      <alignment vertical="center"/>
    </xf>
    <xf numFmtId="176" fontId="5" fillId="0" borderId="27" xfId="0" applyNumberFormat="1" applyFont="1" applyBorder="1" applyAlignment="1">
      <alignment vertical="center"/>
    </xf>
    <xf numFmtId="176" fontId="5" fillId="0" borderId="28" xfId="0" applyNumberFormat="1" applyFont="1" applyBorder="1" applyAlignment="1">
      <alignment vertical="center"/>
    </xf>
    <xf numFmtId="176" fontId="5" fillId="0" borderId="15" xfId="0" applyNumberFormat="1" applyFont="1" applyBorder="1" applyAlignment="1">
      <alignment vertical="center"/>
    </xf>
    <xf numFmtId="176" fontId="5" fillId="0" borderId="7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5" fillId="0" borderId="2" xfId="0" applyNumberFormat="1" applyFont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0" fontId="5" fillId="4" borderId="2" xfId="0" applyFont="1" applyFill="1" applyBorder="1" applyAlignment="1">
      <alignment vertical="center"/>
    </xf>
    <xf numFmtId="0" fontId="5" fillId="4" borderId="3" xfId="0" applyFont="1" applyFill="1" applyBorder="1" applyAlignment="1">
      <alignment vertical="center"/>
    </xf>
    <xf numFmtId="0" fontId="5" fillId="0" borderId="18" xfId="0" applyFont="1" applyBorder="1" applyAlignment="1">
      <alignment horizontal="center" vertical="center" textRotation="255"/>
    </xf>
    <xf numFmtId="0" fontId="5" fillId="0" borderId="19" xfId="0" applyFont="1" applyBorder="1" applyAlignment="1">
      <alignment horizontal="center" vertical="center" textRotation="255"/>
    </xf>
    <xf numFmtId="0" fontId="5" fillId="0" borderId="20" xfId="0" applyFont="1" applyBorder="1" applyAlignment="1">
      <alignment horizontal="center" vertical="center" textRotation="255"/>
    </xf>
    <xf numFmtId="0" fontId="5" fillId="0" borderId="0" xfId="0" applyFont="1" applyAlignment="1">
      <alignment horizontal="center" vertical="center"/>
    </xf>
    <xf numFmtId="49" fontId="5" fillId="4" borderId="5" xfId="0" applyNumberFormat="1" applyFont="1" applyFill="1" applyBorder="1" applyAlignment="1">
      <alignment horizontal="center" vertical="center"/>
    </xf>
    <xf numFmtId="0" fontId="5" fillId="4" borderId="9" xfId="0" applyFont="1" applyFill="1" applyBorder="1" applyAlignment="1">
      <alignment vertical="center"/>
    </xf>
    <xf numFmtId="0" fontId="5" fillId="4" borderId="0" xfId="0" applyFont="1" applyFill="1" applyBorder="1" applyAlignment="1">
      <alignment vertical="center"/>
    </xf>
    <xf numFmtId="0" fontId="5" fillId="4" borderId="10" xfId="0" applyFont="1" applyFill="1" applyBorder="1" applyAlignment="1">
      <alignment vertical="center"/>
    </xf>
    <xf numFmtId="0" fontId="5" fillId="4" borderId="11" xfId="0" applyFont="1" applyFill="1" applyBorder="1" applyAlignment="1">
      <alignment vertical="center"/>
    </xf>
    <xf numFmtId="0" fontId="5" fillId="4" borderId="8" xfId="0" applyFont="1" applyFill="1" applyBorder="1" applyAlignment="1">
      <alignment vertical="center"/>
    </xf>
    <xf numFmtId="0" fontId="5" fillId="4" borderId="12" xfId="0" applyFont="1" applyFill="1" applyBorder="1" applyAlignment="1">
      <alignment vertical="center"/>
    </xf>
    <xf numFmtId="0" fontId="5" fillId="4" borderId="15" xfId="0" applyFont="1" applyFill="1" applyBorder="1" applyAlignment="1">
      <alignment vertical="center"/>
    </xf>
    <xf numFmtId="0" fontId="5" fillId="4" borderId="7" xfId="0" applyFont="1" applyFill="1" applyBorder="1" applyAlignment="1">
      <alignment vertical="center"/>
    </xf>
    <xf numFmtId="0" fontId="5" fillId="4" borderId="17" xfId="0" applyFont="1" applyFill="1" applyBorder="1" applyAlignment="1">
      <alignment vertical="center"/>
    </xf>
    <xf numFmtId="0" fontId="5" fillId="4" borderId="13" xfId="0" applyFont="1" applyFill="1" applyBorder="1" applyAlignment="1">
      <alignment vertical="center"/>
    </xf>
    <xf numFmtId="0" fontId="5" fillId="4" borderId="14" xfId="0" applyFont="1" applyFill="1" applyBorder="1" applyAlignment="1">
      <alignment vertical="center"/>
    </xf>
    <xf numFmtId="0" fontId="5" fillId="4" borderId="16" xfId="0" applyFont="1" applyFill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left" vertical="center" shrinkToFit="1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176" fontId="5" fillId="0" borderId="4" xfId="0" applyNumberFormat="1" applyFont="1" applyBorder="1" applyAlignment="1">
      <alignment vertical="center"/>
    </xf>
    <xf numFmtId="176" fontId="5" fillId="0" borderId="5" xfId="0" applyNumberFormat="1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30" xfId="0" applyFont="1" applyBorder="1" applyAlignment="1">
      <alignment horizontal="left" vertical="center" wrapText="1"/>
    </xf>
    <xf numFmtId="0" fontId="7" fillId="0" borderId="31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7" fillId="0" borderId="33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35" xfId="0" applyFont="1" applyBorder="1" applyAlignment="1">
      <alignment horizontal="left" vertical="center"/>
    </xf>
    <xf numFmtId="0" fontId="5" fillId="0" borderId="15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textRotation="255" shrinkToFit="1"/>
    </xf>
    <xf numFmtId="0" fontId="5" fillId="0" borderId="19" xfId="0" applyFont="1" applyBorder="1" applyAlignment="1">
      <alignment horizontal="center" vertical="center" textRotation="255" shrinkToFit="1"/>
    </xf>
    <xf numFmtId="178" fontId="9" fillId="0" borderId="11" xfId="0" applyNumberFormat="1" applyFont="1" applyBorder="1" applyAlignment="1" applyProtection="1">
      <alignment horizontal="center" vertical="center" shrinkToFit="1"/>
      <protection hidden="1"/>
    </xf>
    <xf numFmtId="178" fontId="9" fillId="0" borderId="8" xfId="0" applyNumberFormat="1" applyFont="1" applyBorder="1" applyAlignment="1" applyProtection="1">
      <alignment horizontal="center" vertical="center" shrinkToFit="1"/>
      <protection hidden="1"/>
    </xf>
    <xf numFmtId="0" fontId="10" fillId="3" borderId="37" xfId="0" applyFont="1" applyFill="1" applyBorder="1" applyAlignment="1">
      <alignment horizontal="center" vertical="center"/>
    </xf>
    <xf numFmtId="0" fontId="10" fillId="3" borderId="38" xfId="0" applyFont="1" applyFill="1" applyBorder="1" applyAlignment="1">
      <alignment horizontal="center" vertical="center"/>
    </xf>
    <xf numFmtId="0" fontId="9" fillId="3" borderId="36" xfId="0" applyFont="1" applyFill="1" applyBorder="1" applyAlignment="1">
      <alignment horizontal="center" vertical="center" shrinkToFit="1"/>
    </xf>
    <xf numFmtId="0" fontId="10" fillId="3" borderId="36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36" xfId="0" applyFont="1" applyFill="1" applyBorder="1" applyAlignment="1">
      <alignment horizontal="center" vertical="center"/>
    </xf>
    <xf numFmtId="0" fontId="10" fillId="3" borderId="36" xfId="0" applyFont="1" applyFill="1" applyBorder="1" applyAlignment="1">
      <alignment horizontal="center" vertical="center" shrinkToFit="1"/>
    </xf>
    <xf numFmtId="0" fontId="10" fillId="3" borderId="18" xfId="0" applyFont="1" applyFill="1" applyBorder="1" applyAlignment="1">
      <alignment horizontal="center" vertical="center" shrinkToFit="1"/>
    </xf>
    <xf numFmtId="0" fontId="12" fillId="0" borderId="0" xfId="0" applyFont="1" applyFill="1" applyAlignment="1">
      <alignment vertical="center"/>
    </xf>
    <xf numFmtId="0" fontId="6" fillId="0" borderId="1" xfId="0" applyFont="1" applyFill="1" applyBorder="1" applyAlignment="1" applyProtection="1">
      <alignment horizontal="center" vertical="center" shrinkToFit="1"/>
      <protection hidden="1"/>
    </xf>
    <xf numFmtId="0" fontId="6" fillId="0" borderId="2" xfId="0" applyFont="1" applyFill="1" applyBorder="1" applyAlignment="1" applyProtection="1">
      <alignment horizontal="center" vertical="center" shrinkToFit="1"/>
      <protection hidden="1"/>
    </xf>
    <xf numFmtId="0" fontId="6" fillId="0" borderId="3" xfId="0" applyFont="1" applyFill="1" applyBorder="1" applyAlignment="1" applyProtection="1">
      <alignment horizontal="center" vertical="center" shrinkToFit="1"/>
      <protection hidden="1"/>
    </xf>
    <xf numFmtId="179" fontId="5" fillId="4" borderId="11" xfId="0" applyNumberFormat="1" applyFont="1" applyFill="1" applyBorder="1" applyAlignment="1" applyProtection="1">
      <alignment horizontal="center" vertical="center" shrinkToFit="1"/>
      <protection hidden="1"/>
    </xf>
    <xf numFmtId="179" fontId="5" fillId="4" borderId="8" xfId="0" applyNumberFormat="1" applyFont="1" applyFill="1" applyBorder="1" applyAlignment="1" applyProtection="1">
      <alignment horizontal="center" vertical="center" shrinkToFit="1"/>
      <protection hidden="1"/>
    </xf>
    <xf numFmtId="179" fontId="5" fillId="4" borderId="12" xfId="0" applyNumberFormat="1" applyFont="1" applyFill="1" applyBorder="1" applyAlignment="1" applyProtection="1">
      <alignment horizontal="center" vertical="center" shrinkToFit="1"/>
      <protection hidden="1"/>
    </xf>
    <xf numFmtId="0" fontId="14" fillId="0" borderId="2" xfId="0" applyFont="1" applyFill="1" applyBorder="1" applyAlignment="1" applyProtection="1">
      <alignment horizontal="left" vertical="center" wrapText="1"/>
      <protection hidden="1"/>
    </xf>
    <xf numFmtId="0" fontId="6" fillId="0" borderId="2" xfId="0" applyFont="1" applyFill="1" applyBorder="1" applyAlignment="1" applyProtection="1">
      <alignment horizontal="center" vertical="center"/>
      <protection hidden="1"/>
    </xf>
    <xf numFmtId="0" fontId="6" fillId="0" borderId="3" xfId="0" applyFont="1" applyFill="1" applyBorder="1" applyAlignment="1" applyProtection="1">
      <alignment horizontal="center" vertical="center"/>
      <protection hidden="1"/>
    </xf>
    <xf numFmtId="178" fontId="6" fillId="0" borderId="1" xfId="0" applyNumberFormat="1" applyFont="1" applyFill="1" applyBorder="1" applyAlignment="1" applyProtection="1">
      <alignment horizontal="center" vertical="center" shrinkToFit="1"/>
      <protection hidden="1"/>
    </xf>
    <xf numFmtId="178" fontId="6" fillId="0" borderId="2" xfId="0" applyNumberFormat="1" applyFont="1" applyFill="1" applyBorder="1" applyAlignment="1" applyProtection="1">
      <alignment horizontal="center" vertical="center" shrinkToFit="1"/>
      <protection hidden="1"/>
    </xf>
    <xf numFmtId="0" fontId="5" fillId="0" borderId="4" xfId="0" applyFont="1" applyFill="1" applyBorder="1" applyAlignment="1" applyProtection="1">
      <alignment vertical="center"/>
      <protection hidden="1"/>
    </xf>
    <xf numFmtId="0" fontId="5" fillId="0" borderId="5" xfId="0" applyFont="1" applyFill="1" applyBorder="1" applyAlignment="1" applyProtection="1">
      <alignment vertical="center"/>
      <protection hidden="1"/>
    </xf>
    <xf numFmtId="0" fontId="5" fillId="0" borderId="6" xfId="0" applyFont="1" applyFill="1" applyBorder="1" applyAlignment="1" applyProtection="1">
      <alignment vertical="center"/>
      <protection hidden="1"/>
    </xf>
    <xf numFmtId="0" fontId="5" fillId="0" borderId="11" xfId="0" applyFont="1" applyFill="1" applyBorder="1" applyAlignment="1" applyProtection="1">
      <alignment vertical="center"/>
      <protection hidden="1"/>
    </xf>
    <xf numFmtId="0" fontId="5" fillId="0" borderId="8" xfId="0" applyFont="1" applyFill="1" applyBorder="1" applyAlignment="1" applyProtection="1">
      <alignment vertical="center"/>
      <protection hidden="1"/>
    </xf>
    <xf numFmtId="0" fontId="5" fillId="0" borderId="12" xfId="0" applyFont="1" applyFill="1" applyBorder="1" applyAlignment="1" applyProtection="1">
      <alignment vertical="center"/>
      <protection hidden="1"/>
    </xf>
    <xf numFmtId="49" fontId="5" fillId="4" borderId="5" xfId="0" applyNumberFormat="1" applyFont="1" applyFill="1" applyBorder="1" applyAlignment="1" applyProtection="1">
      <alignment horizontal="center" vertical="center" shrinkToFit="1"/>
      <protection hidden="1"/>
    </xf>
    <xf numFmtId="0" fontId="6" fillId="5" borderId="1" xfId="0" applyFont="1" applyFill="1" applyBorder="1" applyAlignment="1" applyProtection="1">
      <alignment vertical="center" shrinkToFit="1"/>
      <protection hidden="1"/>
    </xf>
    <xf numFmtId="0" fontId="6" fillId="5" borderId="2" xfId="0" applyFont="1" applyFill="1" applyBorder="1" applyAlignment="1" applyProtection="1">
      <alignment vertical="center" shrinkToFit="1"/>
      <protection hidden="1"/>
    </xf>
    <xf numFmtId="0" fontId="6" fillId="5" borderId="3" xfId="0" applyFont="1" applyFill="1" applyBorder="1" applyAlignment="1" applyProtection="1">
      <alignment vertical="center" shrinkToFit="1"/>
      <protection hidden="1"/>
    </xf>
    <xf numFmtId="0" fontId="5" fillId="4" borderId="11" xfId="0" applyFont="1" applyFill="1" applyBorder="1" applyAlignment="1" applyProtection="1">
      <alignment horizontal="center" vertical="center" shrinkToFit="1"/>
      <protection hidden="1"/>
    </xf>
    <xf numFmtId="0" fontId="5" fillId="4" borderId="8" xfId="0" applyFont="1" applyFill="1" applyBorder="1" applyAlignment="1" applyProtection="1">
      <alignment horizontal="center" vertical="center" shrinkToFit="1"/>
      <protection hidden="1"/>
    </xf>
    <xf numFmtId="0" fontId="5" fillId="4" borderId="12" xfId="0" applyFont="1" applyFill="1" applyBorder="1" applyAlignment="1" applyProtection="1">
      <alignment horizontal="center" vertical="center" shrinkToFit="1"/>
      <protection hidden="1"/>
    </xf>
    <xf numFmtId="0" fontId="5" fillId="0" borderId="1" xfId="0" applyFont="1" applyFill="1" applyBorder="1" applyAlignment="1" applyProtection="1">
      <alignment vertical="center"/>
      <protection hidden="1"/>
    </xf>
    <xf numFmtId="0" fontId="5" fillId="0" borderId="2" xfId="0" applyFont="1" applyFill="1" applyBorder="1" applyAlignment="1" applyProtection="1">
      <alignment vertical="center"/>
      <protection hidden="1"/>
    </xf>
    <xf numFmtId="0" fontId="5" fillId="6" borderId="1" xfId="0" applyFont="1" applyFill="1" applyBorder="1" applyAlignment="1" applyProtection="1">
      <alignment horizontal="center" vertical="center"/>
      <protection hidden="1"/>
    </xf>
    <xf numFmtId="0" fontId="5" fillId="6" borderId="2" xfId="0" applyFont="1" applyFill="1" applyBorder="1" applyAlignment="1" applyProtection="1">
      <alignment horizontal="center" vertical="center"/>
      <protection hidden="1"/>
    </xf>
    <xf numFmtId="0" fontId="5" fillId="6" borderId="3" xfId="0" applyFont="1" applyFill="1" applyBorder="1" applyAlignment="1" applyProtection="1">
      <alignment horizontal="center" vertical="center"/>
      <protection hidden="1"/>
    </xf>
    <xf numFmtId="0" fontId="10" fillId="0" borderId="4" xfId="0" applyFont="1" applyFill="1" applyBorder="1" applyAlignment="1" applyProtection="1">
      <alignment vertical="center" wrapText="1"/>
      <protection hidden="1"/>
    </xf>
    <xf numFmtId="0" fontId="10" fillId="0" borderId="5" xfId="0" applyFont="1" applyFill="1" applyBorder="1" applyAlignment="1" applyProtection="1">
      <alignment vertical="center" wrapText="1"/>
      <protection hidden="1"/>
    </xf>
    <xf numFmtId="0" fontId="10" fillId="0" borderId="6" xfId="0" applyFont="1" applyFill="1" applyBorder="1" applyAlignment="1" applyProtection="1">
      <alignment vertical="center" wrapText="1"/>
      <protection hidden="1"/>
    </xf>
    <xf numFmtId="0" fontId="11" fillId="4" borderId="8" xfId="0" applyFont="1" applyFill="1" applyBorder="1" applyAlignment="1" applyProtection="1">
      <alignment horizontal="center" vertical="center" wrapText="1"/>
      <protection hidden="1"/>
    </xf>
    <xf numFmtId="0" fontId="10" fillId="5" borderId="1" xfId="0" applyFont="1" applyFill="1" applyBorder="1" applyAlignment="1" applyProtection="1">
      <alignment horizontal="center" vertical="center" wrapText="1"/>
      <protection locked="0" hidden="1"/>
    </xf>
    <xf numFmtId="0" fontId="10" fillId="5" borderId="2" xfId="0" applyFont="1" applyFill="1" applyBorder="1" applyAlignment="1" applyProtection="1">
      <alignment horizontal="center" vertical="center" wrapText="1"/>
      <protection locked="0" hidden="1"/>
    </xf>
    <xf numFmtId="0" fontId="10" fillId="5" borderId="3" xfId="0" applyFont="1" applyFill="1" applyBorder="1" applyAlignment="1" applyProtection="1">
      <alignment horizontal="center" vertical="center" wrapText="1"/>
      <protection locked="0" hidden="1"/>
    </xf>
    <xf numFmtId="0" fontId="5" fillId="4" borderId="13" xfId="0" applyFont="1" applyFill="1" applyBorder="1" applyAlignment="1" applyProtection="1">
      <alignment horizontal="center" vertical="center" shrinkToFit="1"/>
      <protection hidden="1"/>
    </xf>
    <xf numFmtId="0" fontId="5" fillId="4" borderId="14" xfId="0" applyFont="1" applyFill="1" applyBorder="1" applyAlignment="1" applyProtection="1">
      <alignment horizontal="center" vertical="center" shrinkToFit="1"/>
      <protection hidden="1"/>
    </xf>
    <xf numFmtId="0" fontId="5" fillId="4" borderId="16" xfId="0" applyFont="1" applyFill="1" applyBorder="1" applyAlignment="1" applyProtection="1">
      <alignment horizontal="center" vertical="center" shrinkToFit="1"/>
      <protection hidden="1"/>
    </xf>
    <xf numFmtId="0" fontId="5" fillId="0" borderId="1" xfId="0" applyFont="1" applyFill="1" applyBorder="1" applyAlignment="1" applyProtection="1">
      <alignment horizontal="left" vertical="center"/>
      <protection hidden="1"/>
    </xf>
    <xf numFmtId="0" fontId="5" fillId="0" borderId="2" xfId="0" applyFont="1" applyFill="1" applyBorder="1" applyAlignment="1" applyProtection="1">
      <alignment horizontal="left" vertical="center"/>
      <protection hidden="1"/>
    </xf>
    <xf numFmtId="0" fontId="12" fillId="0" borderId="5" xfId="0" applyFont="1" applyFill="1" applyBorder="1" applyAlignment="1" applyProtection="1">
      <alignment horizontal="left" vertical="center" wrapText="1"/>
      <protection hidden="1"/>
    </xf>
    <xf numFmtId="0" fontId="15" fillId="0" borderId="1" xfId="0" applyFont="1" applyFill="1" applyBorder="1" applyAlignment="1" applyProtection="1">
      <alignment vertical="center" shrinkToFit="1"/>
      <protection hidden="1"/>
    </xf>
    <xf numFmtId="0" fontId="15" fillId="0" borderId="2" xfId="0" applyFont="1" applyFill="1" applyBorder="1" applyAlignment="1" applyProtection="1">
      <alignment vertical="center" shrinkToFit="1"/>
      <protection hidden="1"/>
    </xf>
    <xf numFmtId="0" fontId="15" fillId="0" borderId="3" xfId="0" applyFont="1" applyFill="1" applyBorder="1" applyAlignment="1" applyProtection="1">
      <alignment vertical="center" shrinkToFit="1"/>
      <protection hidden="1"/>
    </xf>
    <xf numFmtId="0" fontId="15" fillId="0" borderId="8" xfId="0" applyFont="1" applyFill="1" applyBorder="1" applyAlignment="1" applyProtection="1">
      <alignment horizontal="center" vertical="center" shrinkToFit="1"/>
      <protection hidden="1"/>
    </xf>
    <xf numFmtId="0" fontId="15" fillId="0" borderId="2" xfId="0" applyFont="1" applyFill="1" applyBorder="1" applyAlignment="1" applyProtection="1">
      <alignment horizontal="center" vertical="center" shrinkToFit="1"/>
      <protection hidden="1"/>
    </xf>
    <xf numFmtId="0" fontId="15" fillId="0" borderId="3" xfId="0" applyFont="1" applyFill="1" applyBorder="1" applyAlignment="1" applyProtection="1">
      <alignment horizontal="center" vertical="center" shrinkToFit="1"/>
      <protection hidden="1"/>
    </xf>
    <xf numFmtId="0" fontId="15" fillId="0" borderId="21" xfId="0" applyFont="1" applyFill="1" applyBorder="1" applyAlignment="1" applyProtection="1">
      <alignment vertical="center" wrapText="1"/>
      <protection hidden="1"/>
    </xf>
    <xf numFmtId="0" fontId="15" fillId="0" borderId="22" xfId="0" applyFont="1" applyFill="1" applyBorder="1" applyAlignment="1" applyProtection="1">
      <alignment vertical="center" wrapText="1"/>
      <protection hidden="1"/>
    </xf>
    <xf numFmtId="0" fontId="15" fillId="0" borderId="23" xfId="0" applyFont="1" applyFill="1" applyBorder="1" applyAlignment="1" applyProtection="1">
      <alignment vertical="center" wrapText="1"/>
      <protection hidden="1"/>
    </xf>
    <xf numFmtId="0" fontId="15" fillId="0" borderId="21" xfId="0" applyFont="1" applyFill="1" applyBorder="1" applyAlignment="1" applyProtection="1">
      <alignment vertical="center" shrinkToFit="1"/>
      <protection hidden="1"/>
    </xf>
    <xf numFmtId="0" fontId="15" fillId="0" borderId="22" xfId="0" applyFont="1" applyFill="1" applyBorder="1" applyAlignment="1" applyProtection="1">
      <alignment vertical="center" shrinkToFit="1"/>
      <protection hidden="1"/>
    </xf>
    <xf numFmtId="0" fontId="15" fillId="0" borderId="23" xfId="0" applyFont="1" applyFill="1" applyBorder="1" applyAlignment="1" applyProtection="1">
      <alignment vertical="center" shrinkToFit="1"/>
      <protection hidden="1"/>
    </xf>
    <xf numFmtId="176" fontId="6" fillId="0" borderId="1" xfId="0" applyNumberFormat="1" applyFont="1" applyFill="1" applyBorder="1" applyAlignment="1" applyProtection="1">
      <alignment vertical="center" shrinkToFit="1"/>
      <protection hidden="1"/>
    </xf>
    <xf numFmtId="176" fontId="6" fillId="0" borderId="2" xfId="0" applyNumberFormat="1" applyFont="1" applyFill="1" applyBorder="1" applyAlignment="1" applyProtection="1">
      <alignment vertical="center" shrinkToFit="1"/>
      <protection hidden="1"/>
    </xf>
    <xf numFmtId="49" fontId="12" fillId="0" borderId="80" xfId="0" applyNumberFormat="1" applyFont="1" applyFill="1" applyBorder="1" applyAlignment="1" applyProtection="1">
      <alignment horizontal="center" vertical="center" wrapText="1"/>
      <protection hidden="1"/>
    </xf>
    <xf numFmtId="49" fontId="12" fillId="0" borderId="81" xfId="0" applyNumberFormat="1" applyFont="1" applyFill="1" applyBorder="1" applyAlignment="1" applyProtection="1">
      <alignment horizontal="center" vertical="center" wrapText="1"/>
      <protection hidden="1"/>
    </xf>
    <xf numFmtId="49" fontId="12" fillId="0" borderId="82" xfId="0" applyNumberFormat="1" applyFont="1" applyFill="1" applyBorder="1" applyAlignment="1" applyProtection="1">
      <alignment horizontal="center" vertical="center" wrapText="1"/>
      <protection hidden="1"/>
    </xf>
    <xf numFmtId="49" fontId="12" fillId="0" borderId="83" xfId="0" applyNumberFormat="1" applyFont="1" applyFill="1" applyBorder="1" applyAlignment="1" applyProtection="1">
      <alignment vertical="center" wrapText="1"/>
      <protection hidden="1"/>
    </xf>
    <xf numFmtId="49" fontId="12" fillId="0" borderId="84" xfId="0" applyNumberFormat="1" applyFont="1" applyFill="1" applyBorder="1" applyAlignment="1" applyProtection="1">
      <alignment vertical="center" wrapText="1"/>
      <protection hidden="1"/>
    </xf>
    <xf numFmtId="49" fontId="12" fillId="0" borderId="85" xfId="0" applyNumberFormat="1" applyFont="1" applyFill="1" applyBorder="1" applyAlignment="1" applyProtection="1">
      <alignment vertical="center" wrapText="1"/>
      <protection hidden="1"/>
    </xf>
    <xf numFmtId="38" fontId="9" fillId="0" borderId="80" xfId="4" applyFont="1" applyFill="1" applyBorder="1" applyAlignment="1" applyProtection="1">
      <alignment vertical="center" shrinkToFit="1"/>
      <protection hidden="1"/>
    </xf>
    <xf numFmtId="38" fontId="9" fillId="0" borderId="81" xfId="4" applyFont="1" applyFill="1" applyBorder="1" applyAlignment="1" applyProtection="1">
      <alignment vertical="center" shrinkToFit="1"/>
      <protection hidden="1"/>
    </xf>
    <xf numFmtId="0" fontId="11" fillId="4" borderId="43" xfId="0" applyFont="1" applyFill="1" applyBorder="1" applyAlignment="1" applyProtection="1">
      <alignment vertical="center" shrinkToFit="1"/>
      <protection hidden="1"/>
    </xf>
    <xf numFmtId="0" fontId="11" fillId="4" borderId="44" xfId="0" applyFont="1" applyFill="1" applyBorder="1" applyAlignment="1" applyProtection="1">
      <alignment vertical="center" shrinkToFit="1"/>
      <protection hidden="1"/>
    </xf>
    <xf numFmtId="0" fontId="11" fillId="4" borderId="45" xfId="0" applyFont="1" applyFill="1" applyBorder="1" applyAlignment="1" applyProtection="1">
      <alignment vertical="center" shrinkToFit="1"/>
      <protection hidden="1"/>
    </xf>
    <xf numFmtId="49" fontId="12" fillId="0" borderId="11" xfId="0" applyNumberFormat="1" applyFont="1" applyFill="1" applyBorder="1" applyAlignment="1" applyProtection="1">
      <alignment horizontal="center" vertical="center" wrapText="1"/>
      <protection hidden="1"/>
    </xf>
    <xf numFmtId="49" fontId="12" fillId="0" borderId="8" xfId="0" applyNumberFormat="1" applyFont="1" applyFill="1" applyBorder="1" applyAlignment="1" applyProtection="1">
      <alignment horizontal="center" vertical="center" wrapText="1"/>
      <protection hidden="1"/>
    </xf>
    <xf numFmtId="49" fontId="12" fillId="0" borderId="12" xfId="0" applyNumberFormat="1" applyFont="1" applyFill="1" applyBorder="1" applyAlignment="1" applyProtection="1">
      <alignment horizontal="center" vertical="center" wrapText="1"/>
      <protection hidden="1"/>
    </xf>
    <xf numFmtId="49" fontId="12" fillId="0" borderId="60" xfId="0" applyNumberFormat="1" applyFont="1" applyFill="1" applyBorder="1" applyAlignment="1" applyProtection="1">
      <alignment vertical="center" wrapText="1"/>
      <protection hidden="1"/>
    </xf>
    <xf numFmtId="49" fontId="12" fillId="0" borderId="61" xfId="0" applyNumberFormat="1" applyFont="1" applyFill="1" applyBorder="1" applyAlignment="1" applyProtection="1">
      <alignment vertical="center" wrapText="1"/>
      <protection hidden="1"/>
    </xf>
    <xf numFmtId="49" fontId="12" fillId="0" borderId="62" xfId="0" applyNumberFormat="1" applyFont="1" applyFill="1" applyBorder="1" applyAlignment="1" applyProtection="1">
      <alignment vertical="center" wrapText="1"/>
      <protection hidden="1"/>
    </xf>
    <xf numFmtId="177" fontId="9" fillId="0" borderId="11" xfId="4" applyNumberFormat="1" applyFont="1" applyFill="1" applyBorder="1" applyAlignment="1" applyProtection="1">
      <alignment vertical="center" shrinkToFit="1"/>
      <protection hidden="1"/>
    </xf>
    <xf numFmtId="177" fontId="9" fillId="0" borderId="8" xfId="4" applyNumberFormat="1" applyFont="1" applyFill="1" applyBorder="1" applyAlignment="1" applyProtection="1">
      <alignment vertical="center" shrinkToFit="1"/>
      <protection hidden="1"/>
    </xf>
    <xf numFmtId="0" fontId="9" fillId="0" borderId="63" xfId="0" applyFont="1" applyFill="1" applyBorder="1" applyAlignment="1" applyProtection="1">
      <alignment vertical="center"/>
      <protection hidden="1"/>
    </xf>
    <xf numFmtId="0" fontId="15" fillId="0" borderId="13" xfId="0" applyFont="1" applyFill="1" applyBorder="1" applyAlignment="1" applyProtection="1">
      <alignment vertical="center" shrinkToFit="1"/>
      <protection hidden="1"/>
    </xf>
    <xf numFmtId="0" fontId="15" fillId="0" borderId="14" xfId="0" applyFont="1" applyFill="1" applyBorder="1" applyAlignment="1" applyProtection="1">
      <alignment vertical="center" shrinkToFit="1"/>
      <protection hidden="1"/>
    </xf>
    <xf numFmtId="0" fontId="15" fillId="0" borderId="16" xfId="0" applyFont="1" applyFill="1" applyBorder="1" applyAlignment="1" applyProtection="1">
      <alignment vertical="center" shrinkToFit="1"/>
      <protection hidden="1"/>
    </xf>
    <xf numFmtId="0" fontId="15" fillId="0" borderId="2" xfId="0" applyFont="1" applyFill="1" applyBorder="1" applyAlignment="1" applyProtection="1">
      <alignment horizontal="center" vertical="center"/>
      <protection hidden="1"/>
    </xf>
    <xf numFmtId="0" fontId="15" fillId="0" borderId="3" xfId="0" applyFont="1" applyFill="1" applyBorder="1" applyAlignment="1" applyProtection="1">
      <alignment horizontal="center" vertical="center"/>
      <protection hidden="1"/>
    </xf>
    <xf numFmtId="0" fontId="9" fillId="0" borderId="1" xfId="0" applyFont="1" applyFill="1" applyBorder="1" applyAlignment="1" applyProtection="1">
      <alignment horizontal="center" vertical="center"/>
      <protection hidden="1"/>
    </xf>
    <xf numFmtId="0" fontId="9" fillId="0" borderId="2" xfId="0" applyFont="1" applyFill="1" applyBorder="1" applyAlignment="1" applyProtection="1">
      <alignment horizontal="center" vertical="center"/>
      <protection hidden="1"/>
    </xf>
    <xf numFmtId="0" fontId="9" fillId="0" borderId="3" xfId="0" applyFont="1" applyFill="1" applyBorder="1" applyAlignment="1" applyProtection="1">
      <alignment horizontal="center" vertical="center"/>
      <protection hidden="1"/>
    </xf>
    <xf numFmtId="0" fontId="15" fillId="0" borderId="4" xfId="0" applyFont="1" applyFill="1" applyBorder="1" applyAlignment="1" applyProtection="1">
      <alignment vertical="center" shrinkToFit="1"/>
      <protection hidden="1"/>
    </xf>
    <xf numFmtId="0" fontId="15" fillId="0" borderId="5" xfId="0" applyFont="1" applyFill="1" applyBorder="1" applyAlignment="1" applyProtection="1">
      <alignment vertical="center" shrinkToFit="1"/>
      <protection hidden="1"/>
    </xf>
    <xf numFmtId="0" fontId="9" fillId="0" borderId="36" xfId="0" applyFont="1" applyFill="1" applyBorder="1" applyAlignment="1" applyProtection="1">
      <alignment horizontal="center" vertical="center"/>
      <protection hidden="1"/>
    </xf>
    <xf numFmtId="0" fontId="10" fillId="4" borderId="2" xfId="0" applyFont="1" applyFill="1" applyBorder="1" applyAlignment="1" applyProtection="1">
      <alignment vertical="center" shrinkToFit="1"/>
      <protection locked="0" hidden="1"/>
    </xf>
    <xf numFmtId="0" fontId="10" fillId="0" borderId="1" xfId="0" applyFont="1" applyFill="1" applyBorder="1" applyAlignment="1" applyProtection="1">
      <alignment horizontal="center" vertical="center"/>
      <protection hidden="1"/>
    </xf>
    <xf numFmtId="0" fontId="10" fillId="0" borderId="2" xfId="0" applyFont="1" applyFill="1" applyBorder="1" applyAlignment="1" applyProtection="1">
      <alignment horizontal="center" vertical="center"/>
      <protection hidden="1"/>
    </xf>
    <xf numFmtId="0" fontId="10" fillId="0" borderId="3" xfId="0" applyFont="1" applyFill="1" applyBorder="1" applyAlignment="1" applyProtection="1">
      <alignment horizontal="center" vertical="center"/>
      <protection hidden="1"/>
    </xf>
    <xf numFmtId="0" fontId="5" fillId="4" borderId="1" xfId="0" applyFont="1" applyFill="1" applyBorder="1" applyAlignment="1" applyProtection="1">
      <alignment vertical="center" shrinkToFit="1"/>
      <protection hidden="1"/>
    </xf>
    <xf numFmtId="0" fontId="5" fillId="4" borderId="2" xfId="0" applyFont="1" applyFill="1" applyBorder="1" applyAlignment="1" applyProtection="1">
      <alignment vertical="center" shrinkToFit="1"/>
      <protection hidden="1"/>
    </xf>
    <xf numFmtId="0" fontId="5" fillId="4" borderId="3" xfId="0" applyFont="1" applyFill="1" applyBorder="1" applyAlignment="1" applyProtection="1">
      <alignment vertical="center" shrinkToFit="1"/>
      <protection hidden="1"/>
    </xf>
    <xf numFmtId="177" fontId="11" fillId="4" borderId="43" xfId="4" applyNumberFormat="1" applyFont="1" applyFill="1" applyBorder="1" applyAlignment="1" applyProtection="1">
      <alignment vertical="center" shrinkToFit="1"/>
      <protection hidden="1"/>
    </xf>
    <xf numFmtId="177" fontId="11" fillId="4" borderId="44" xfId="4" applyNumberFormat="1" applyFont="1" applyFill="1" applyBorder="1" applyAlignment="1" applyProtection="1">
      <alignment vertical="center" shrinkToFit="1"/>
      <protection hidden="1"/>
    </xf>
    <xf numFmtId="0" fontId="11" fillId="4" borderId="46" xfId="0" applyFont="1" applyFill="1" applyBorder="1" applyAlignment="1" applyProtection="1">
      <alignment vertical="center" shrinkToFit="1"/>
      <protection hidden="1"/>
    </xf>
    <xf numFmtId="0" fontId="6" fillId="0" borderId="1" xfId="0" applyFont="1" applyFill="1" applyBorder="1" applyAlignment="1" applyProtection="1">
      <alignment horizontal="center" vertical="center"/>
      <protection hidden="1"/>
    </xf>
    <xf numFmtId="0" fontId="14" fillId="0" borderId="1" xfId="0" applyFont="1" applyFill="1" applyBorder="1" applyAlignment="1" applyProtection="1">
      <alignment horizontal="left" vertical="center" wrapText="1"/>
      <protection hidden="1"/>
    </xf>
    <xf numFmtId="0" fontId="11" fillId="0" borderId="0" xfId="0" applyFont="1" applyFill="1" applyBorder="1" applyAlignment="1" applyProtection="1">
      <alignment horizontal="left" vertical="center" wrapText="1"/>
      <protection hidden="1"/>
    </xf>
    <xf numFmtId="0" fontId="11" fillId="0" borderId="10" xfId="0" applyFont="1" applyFill="1" applyBorder="1" applyAlignment="1" applyProtection="1">
      <alignment horizontal="left" vertical="center" wrapText="1"/>
      <protection hidden="1"/>
    </xf>
    <xf numFmtId="0" fontId="11" fillId="0" borderId="8" xfId="0" applyFont="1" applyFill="1" applyBorder="1" applyAlignment="1" applyProtection="1">
      <alignment horizontal="left" vertical="center" wrapText="1"/>
      <protection hidden="1"/>
    </xf>
    <xf numFmtId="0" fontId="11" fillId="0" borderId="12" xfId="0" applyFont="1" applyFill="1" applyBorder="1" applyAlignment="1" applyProtection="1">
      <alignment horizontal="left" vertical="center" wrapText="1"/>
      <protection hidden="1"/>
    </xf>
    <xf numFmtId="0" fontId="12" fillId="0" borderId="8" xfId="0" applyFont="1" applyFill="1" applyBorder="1" applyAlignment="1" applyProtection="1">
      <alignment vertical="center" wrapText="1"/>
      <protection hidden="1"/>
    </xf>
    <xf numFmtId="0" fontId="5" fillId="0" borderId="18" xfId="0" applyFont="1" applyFill="1" applyBorder="1" applyAlignment="1" applyProtection="1">
      <alignment horizontal="center" vertical="center" textRotation="255"/>
      <protection hidden="1"/>
    </xf>
    <xf numFmtId="0" fontId="5" fillId="0" borderId="19" xfId="0" applyFont="1" applyFill="1" applyBorder="1" applyAlignment="1" applyProtection="1">
      <alignment horizontal="center" vertical="center" textRotation="255"/>
      <protection hidden="1"/>
    </xf>
    <xf numFmtId="0" fontId="5" fillId="0" borderId="20" xfId="0" applyFont="1" applyFill="1" applyBorder="1" applyAlignment="1" applyProtection="1">
      <alignment horizontal="center" vertical="center" textRotation="255"/>
      <protection hidden="1"/>
    </xf>
    <xf numFmtId="0" fontId="10" fillId="0" borderId="4" xfId="0" applyFont="1" applyFill="1" applyBorder="1" applyAlignment="1" applyProtection="1">
      <alignment vertical="center"/>
      <protection hidden="1"/>
    </xf>
    <xf numFmtId="0" fontId="10" fillId="0" borderId="5" xfId="0" applyFont="1" applyFill="1" applyBorder="1" applyAlignment="1" applyProtection="1">
      <alignment vertical="center"/>
      <protection hidden="1"/>
    </xf>
    <xf numFmtId="0" fontId="10" fillId="0" borderId="6" xfId="0" applyFont="1" applyFill="1" applyBorder="1" applyAlignment="1" applyProtection="1">
      <alignment vertical="center"/>
      <protection hidden="1"/>
    </xf>
    <xf numFmtId="0" fontId="10" fillId="0" borderId="11" xfId="0" applyFont="1" applyFill="1" applyBorder="1" applyAlignment="1" applyProtection="1">
      <alignment vertical="center"/>
      <protection hidden="1"/>
    </xf>
    <xf numFmtId="0" fontId="10" fillId="0" borderId="8" xfId="0" applyFont="1" applyFill="1" applyBorder="1" applyAlignment="1" applyProtection="1">
      <alignment vertical="center"/>
      <protection hidden="1"/>
    </xf>
    <xf numFmtId="0" fontId="10" fillId="0" borderId="12" xfId="0" applyFont="1" applyFill="1" applyBorder="1" applyAlignment="1" applyProtection="1">
      <alignment vertical="center"/>
      <protection hidden="1"/>
    </xf>
    <xf numFmtId="0" fontId="11" fillId="4" borderId="47" xfId="0" applyFont="1" applyFill="1" applyBorder="1" applyAlignment="1" applyProtection="1">
      <alignment vertical="center" shrinkToFit="1"/>
      <protection hidden="1"/>
    </xf>
    <xf numFmtId="0" fontId="11" fillId="4" borderId="48" xfId="0" applyFont="1" applyFill="1" applyBorder="1" applyAlignment="1" applyProtection="1">
      <alignment vertical="center" shrinkToFit="1"/>
      <protection hidden="1"/>
    </xf>
    <xf numFmtId="0" fontId="11" fillId="4" borderId="49" xfId="0" applyFont="1" applyFill="1" applyBorder="1" applyAlignment="1" applyProtection="1">
      <alignment vertical="center" shrinkToFit="1"/>
      <protection hidden="1"/>
    </xf>
    <xf numFmtId="177" fontId="11" fillId="4" borderId="47" xfId="4" applyNumberFormat="1" applyFont="1" applyFill="1" applyBorder="1" applyAlignment="1" applyProtection="1">
      <alignment vertical="center" shrinkToFit="1"/>
      <protection hidden="1"/>
    </xf>
    <xf numFmtId="177" fontId="11" fillId="4" borderId="48" xfId="4" applyNumberFormat="1" applyFont="1" applyFill="1" applyBorder="1" applyAlignment="1" applyProtection="1">
      <alignment vertical="center" shrinkToFit="1"/>
      <protection hidden="1"/>
    </xf>
    <xf numFmtId="0" fontId="11" fillId="4" borderId="50" xfId="0" applyFont="1" applyFill="1" applyBorder="1" applyAlignment="1" applyProtection="1">
      <alignment vertical="center" shrinkToFit="1"/>
      <protection hidden="1"/>
    </xf>
    <xf numFmtId="49" fontId="12" fillId="0" borderId="4" xfId="0" applyNumberFormat="1" applyFont="1" applyFill="1" applyBorder="1" applyAlignment="1" applyProtection="1">
      <alignment horizontal="center" vertical="center" wrapText="1"/>
      <protection hidden="1"/>
    </xf>
    <xf numFmtId="49" fontId="12" fillId="0" borderId="5" xfId="0" applyNumberFormat="1" applyFont="1" applyFill="1" applyBorder="1" applyAlignment="1" applyProtection="1">
      <alignment horizontal="center" vertical="center" wrapText="1"/>
      <protection hidden="1"/>
    </xf>
    <xf numFmtId="49" fontId="12" fillId="0" borderId="6" xfId="0" applyNumberFormat="1" applyFont="1" applyFill="1" applyBorder="1" applyAlignment="1" applyProtection="1">
      <alignment horizontal="center" vertical="center" wrapText="1"/>
      <protection hidden="1"/>
    </xf>
    <xf numFmtId="49" fontId="12" fillId="0" borderId="9" xfId="0" applyNumberFormat="1" applyFont="1" applyFill="1" applyBorder="1" applyAlignment="1" applyProtection="1">
      <alignment horizontal="center" vertical="center" wrapText="1"/>
      <protection hidden="1"/>
    </xf>
    <xf numFmtId="49" fontId="12" fillId="0" borderId="0" xfId="0" applyNumberFormat="1" applyFont="1" applyFill="1" applyBorder="1" applyAlignment="1" applyProtection="1">
      <alignment horizontal="center" vertical="center" wrapText="1"/>
      <protection hidden="1"/>
    </xf>
    <xf numFmtId="49" fontId="12" fillId="0" borderId="10" xfId="0" applyNumberFormat="1" applyFont="1" applyFill="1" applyBorder="1" applyAlignment="1" applyProtection="1">
      <alignment horizontal="center" vertical="center" wrapText="1"/>
      <protection hidden="1"/>
    </xf>
    <xf numFmtId="177" fontId="11" fillId="4" borderId="39" xfId="4" applyNumberFormat="1" applyFont="1" applyFill="1" applyBorder="1" applyAlignment="1" applyProtection="1">
      <alignment vertical="center" shrinkToFit="1"/>
      <protection hidden="1"/>
    </xf>
    <xf numFmtId="177" fontId="11" fillId="4" borderId="40" xfId="4" applyNumberFormat="1" applyFont="1" applyFill="1" applyBorder="1" applyAlignment="1" applyProtection="1">
      <alignment vertical="center" shrinkToFit="1"/>
      <protection hidden="1"/>
    </xf>
    <xf numFmtId="0" fontId="11" fillId="4" borderId="42" xfId="0" applyFont="1" applyFill="1" applyBorder="1" applyAlignment="1" applyProtection="1">
      <alignment vertical="center" shrinkToFit="1"/>
      <protection hidden="1"/>
    </xf>
    <xf numFmtId="0" fontId="14" fillId="0" borderId="0" xfId="0" applyFont="1" applyFill="1" applyAlignment="1" applyProtection="1">
      <alignment vertical="center" wrapText="1"/>
      <protection hidden="1"/>
    </xf>
    <xf numFmtId="0" fontId="10" fillId="4" borderId="2" xfId="0" applyFont="1" applyFill="1" applyBorder="1" applyAlignment="1" applyProtection="1">
      <alignment horizontal="center" vertical="center"/>
      <protection hidden="1"/>
    </xf>
    <xf numFmtId="0" fontId="11" fillId="4" borderId="39" xfId="0" applyFont="1" applyFill="1" applyBorder="1" applyAlignment="1" applyProtection="1">
      <alignment vertical="center" shrinkToFit="1"/>
      <protection hidden="1"/>
    </xf>
    <xf numFmtId="0" fontId="11" fillId="4" borderId="40" xfId="0" applyFont="1" applyFill="1" applyBorder="1" applyAlignment="1" applyProtection="1">
      <alignment vertical="center" shrinkToFit="1"/>
      <protection hidden="1"/>
    </xf>
    <xf numFmtId="0" fontId="11" fillId="4" borderId="41" xfId="0" applyFont="1" applyFill="1" applyBorder="1" applyAlignment="1" applyProtection="1">
      <alignment vertical="center" shrinkToFit="1"/>
      <protection hidden="1"/>
    </xf>
    <xf numFmtId="0" fontId="9" fillId="0" borderId="86" xfId="0" applyFont="1" applyFill="1" applyBorder="1" applyAlignment="1" applyProtection="1">
      <alignment vertical="center"/>
      <protection hidden="1"/>
    </xf>
    <xf numFmtId="0" fontId="11" fillId="4" borderId="54" xfId="0" applyFont="1" applyFill="1" applyBorder="1" applyAlignment="1" applyProtection="1">
      <alignment vertical="center" shrinkToFit="1"/>
      <protection hidden="1"/>
    </xf>
    <xf numFmtId="0" fontId="11" fillId="4" borderId="51" xfId="0" applyFont="1" applyFill="1" applyBorder="1" applyAlignment="1" applyProtection="1">
      <alignment vertical="center" shrinkToFit="1"/>
      <protection hidden="1"/>
    </xf>
    <xf numFmtId="0" fontId="11" fillId="4" borderId="52" xfId="0" applyFont="1" applyFill="1" applyBorder="1" applyAlignment="1" applyProtection="1">
      <alignment vertical="center" shrinkToFit="1"/>
      <protection hidden="1"/>
    </xf>
    <xf numFmtId="0" fontId="11" fillId="4" borderId="53" xfId="0" applyFont="1" applyFill="1" applyBorder="1" applyAlignment="1" applyProtection="1">
      <alignment vertical="center" shrinkToFit="1"/>
      <protection hidden="1"/>
    </xf>
    <xf numFmtId="177" fontId="11" fillId="4" borderId="51" xfId="4" applyNumberFormat="1" applyFont="1" applyFill="1" applyBorder="1" applyAlignment="1" applyProtection="1">
      <alignment vertical="center" shrinkToFit="1"/>
      <protection hidden="1"/>
    </xf>
    <xf numFmtId="177" fontId="11" fillId="4" borderId="52" xfId="4" applyNumberFormat="1" applyFont="1" applyFill="1" applyBorder="1" applyAlignment="1" applyProtection="1">
      <alignment vertical="center" shrinkToFit="1"/>
      <protection hidden="1"/>
    </xf>
    <xf numFmtId="0" fontId="11" fillId="4" borderId="67" xfId="0" applyFont="1" applyFill="1" applyBorder="1" applyAlignment="1" applyProtection="1">
      <alignment vertical="center" shrinkToFit="1"/>
      <protection hidden="1"/>
    </xf>
    <xf numFmtId="0" fontId="11" fillId="4" borderId="68" xfId="0" applyFont="1" applyFill="1" applyBorder="1" applyAlignment="1" applyProtection="1">
      <alignment vertical="center" shrinkToFit="1"/>
      <protection hidden="1"/>
    </xf>
    <xf numFmtId="0" fontId="11" fillId="4" borderId="69" xfId="0" applyFont="1" applyFill="1" applyBorder="1" applyAlignment="1" applyProtection="1">
      <alignment vertical="center" shrinkToFit="1"/>
      <protection hidden="1"/>
    </xf>
    <xf numFmtId="177" fontId="11" fillId="4" borderId="67" xfId="4" applyNumberFormat="1" applyFont="1" applyFill="1" applyBorder="1" applyAlignment="1" applyProtection="1">
      <alignment vertical="center" shrinkToFit="1"/>
      <protection hidden="1"/>
    </xf>
    <xf numFmtId="177" fontId="11" fillId="4" borderId="68" xfId="4" applyNumberFormat="1" applyFont="1" applyFill="1" applyBorder="1" applyAlignment="1" applyProtection="1">
      <alignment vertical="center" shrinkToFit="1"/>
      <protection hidden="1"/>
    </xf>
    <xf numFmtId="0" fontId="11" fillId="4" borderId="70" xfId="0" applyFont="1" applyFill="1" applyBorder="1" applyAlignment="1" applyProtection="1">
      <alignment vertical="center" shrinkToFit="1"/>
      <protection hidden="1"/>
    </xf>
    <xf numFmtId="0" fontId="11" fillId="4" borderId="55" xfId="0" applyFont="1" applyFill="1" applyBorder="1" applyAlignment="1" applyProtection="1">
      <alignment vertical="center" shrinkToFit="1"/>
      <protection hidden="1"/>
    </xf>
    <xf numFmtId="0" fontId="11" fillId="4" borderId="56" xfId="0" applyFont="1" applyFill="1" applyBorder="1" applyAlignment="1" applyProtection="1">
      <alignment vertical="center" shrinkToFit="1"/>
      <protection hidden="1"/>
    </xf>
    <xf numFmtId="0" fontId="11" fillId="4" borderId="57" xfId="0" applyFont="1" applyFill="1" applyBorder="1" applyAlignment="1" applyProtection="1">
      <alignment vertical="center" shrinkToFit="1"/>
      <protection hidden="1"/>
    </xf>
    <xf numFmtId="177" fontId="11" fillId="4" borderId="55" xfId="4" applyNumberFormat="1" applyFont="1" applyFill="1" applyBorder="1" applyAlignment="1" applyProtection="1">
      <alignment vertical="center" shrinkToFit="1"/>
      <protection hidden="1"/>
    </xf>
    <xf numFmtId="177" fontId="11" fillId="4" borderId="56" xfId="4" applyNumberFormat="1" applyFont="1" applyFill="1" applyBorder="1" applyAlignment="1" applyProtection="1">
      <alignment vertical="center" shrinkToFit="1"/>
      <protection hidden="1"/>
    </xf>
    <xf numFmtId="0" fontId="11" fillId="4" borderId="58" xfId="0" applyFont="1" applyFill="1" applyBorder="1" applyAlignment="1" applyProtection="1">
      <alignment vertical="center" shrinkToFit="1"/>
      <protection hidden="1"/>
    </xf>
    <xf numFmtId="49" fontId="12" fillId="0" borderId="64" xfId="0" applyNumberFormat="1" applyFont="1" applyFill="1" applyBorder="1" applyAlignment="1" applyProtection="1">
      <alignment horizontal="center" vertical="center" wrapText="1"/>
      <protection hidden="1"/>
    </xf>
    <xf numFmtId="49" fontId="12" fillId="0" borderId="65" xfId="0" applyNumberFormat="1" applyFont="1" applyFill="1" applyBorder="1" applyAlignment="1" applyProtection="1">
      <alignment horizontal="center" vertical="center" wrapText="1"/>
      <protection hidden="1"/>
    </xf>
    <xf numFmtId="49" fontId="12" fillId="0" borderId="66" xfId="0" applyNumberFormat="1" applyFont="1" applyFill="1" applyBorder="1" applyAlignment="1" applyProtection="1">
      <alignment horizontal="center" vertical="center" wrapText="1"/>
      <protection hidden="1"/>
    </xf>
    <xf numFmtId="0" fontId="22" fillId="0" borderId="18" xfId="5" applyFont="1" applyBorder="1">
      <alignment vertical="center"/>
    </xf>
    <xf numFmtId="0" fontId="22" fillId="0" borderId="19" xfId="5" applyFont="1" applyBorder="1">
      <alignment vertical="center"/>
    </xf>
    <xf numFmtId="0" fontId="22" fillId="0" borderId="20" xfId="5" applyFont="1" applyBorder="1">
      <alignment vertical="center"/>
    </xf>
    <xf numFmtId="0" fontId="22" fillId="0" borderId="4" xfId="0" applyFont="1" applyBorder="1" applyAlignment="1">
      <alignment horizontal="right" vertical="center"/>
    </xf>
    <xf numFmtId="0" fontId="22" fillId="0" borderId="5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9" xfId="0" applyFont="1" applyBorder="1" applyAlignment="1">
      <alignment horizontal="right" vertical="center"/>
    </xf>
    <xf numFmtId="0" fontId="22" fillId="0" borderId="0" xfId="0" applyFont="1" applyBorder="1" applyAlignment="1">
      <alignment horizontal="right" vertical="center"/>
    </xf>
    <xf numFmtId="0" fontId="22" fillId="0" borderId="10" xfId="0" applyFont="1" applyBorder="1" applyAlignment="1">
      <alignment horizontal="right" vertical="center"/>
    </xf>
    <xf numFmtId="0" fontId="22" fillId="0" borderId="18" xfId="3" applyFont="1" applyBorder="1" applyAlignment="1">
      <alignment horizontal="left" vertical="top" wrapText="1"/>
    </xf>
    <xf numFmtId="0" fontId="22" fillId="0" borderId="20" xfId="3" applyFont="1" applyBorder="1" applyAlignment="1">
      <alignment horizontal="left" vertical="top" wrapText="1"/>
    </xf>
    <xf numFmtId="0" fontId="22" fillId="0" borderId="18" xfId="0" applyFont="1" applyBorder="1" applyAlignment="1">
      <alignment horizontal="left" vertical="top" wrapText="1"/>
    </xf>
    <xf numFmtId="0" fontId="22" fillId="0" borderId="20" xfId="0" applyFont="1" applyBorder="1" applyAlignment="1">
      <alignment horizontal="left" vertical="top" wrapText="1"/>
    </xf>
    <xf numFmtId="0" fontId="22" fillId="0" borderId="18" xfId="0" applyFont="1" applyBorder="1" applyAlignment="1">
      <alignment vertical="top" wrapText="1"/>
    </xf>
    <xf numFmtId="0" fontId="22" fillId="0" borderId="20" xfId="0" applyFont="1" applyBorder="1" applyAlignment="1">
      <alignment vertical="top" wrapText="1"/>
    </xf>
  </cellXfs>
  <cellStyles count="7">
    <cellStyle name="パーセント 2" xfId="2" xr:uid="{00000000-0005-0000-0000-000000000000}"/>
    <cellStyle name="桁区切り" xfId="4" builtinId="6"/>
    <cellStyle name="桁区切り 2" xfId="1" xr:uid="{00000000-0005-0000-0000-000002000000}"/>
    <cellStyle name="標準" xfId="0" builtinId="0"/>
    <cellStyle name="標準 2" xfId="3" xr:uid="{00000000-0005-0000-0000-000004000000}"/>
    <cellStyle name="標準 3" xfId="5" xr:uid="{00000000-0005-0000-0000-000005000000}"/>
    <cellStyle name="標準 4" xfId="6" xr:uid="{00000000-0005-0000-0000-000006000000}"/>
  </cellStyles>
  <dxfs count="0"/>
  <tableStyles count="0" defaultTableStyle="TableStyleMedium2" defaultPivotStyle="PivotStyleLight16"/>
  <colors>
    <mruColors>
      <color rgb="FFFFFFCC"/>
      <color rgb="FFCCFFCC"/>
      <color rgb="FFCD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8</xdr:row>
          <xdr:rowOff>257175</xdr:rowOff>
        </xdr:from>
        <xdr:to>
          <xdr:col>9</xdr:col>
          <xdr:colOff>28575</xdr:colOff>
          <xdr:row>10</xdr:row>
          <xdr:rowOff>28575</xdr:rowOff>
        </xdr:to>
        <xdr:sp macro="" textlink="">
          <xdr:nvSpPr>
            <xdr:cNvPr id="24634" name="Check Box 58" hidden="1">
              <a:extLst>
                <a:ext uri="{63B3BB69-23CF-44E3-9099-C40C66FF867C}">
                  <a14:compatExt spid="_x0000_s24634"/>
                </a:ext>
                <a:ext uri="{FF2B5EF4-FFF2-40B4-BE49-F238E27FC236}">
                  <a16:creationId xmlns:a16="http://schemas.microsoft.com/office/drawing/2014/main" id="{00000000-0008-0000-0200-00003A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9</xdr:row>
          <xdr:rowOff>219075</xdr:rowOff>
        </xdr:from>
        <xdr:to>
          <xdr:col>9</xdr:col>
          <xdr:colOff>28575</xdr:colOff>
          <xdr:row>11</xdr:row>
          <xdr:rowOff>19050</xdr:rowOff>
        </xdr:to>
        <xdr:sp macro="" textlink="">
          <xdr:nvSpPr>
            <xdr:cNvPr id="24635" name="Check Box 59" hidden="1">
              <a:extLst>
                <a:ext uri="{63B3BB69-23CF-44E3-9099-C40C66FF867C}">
                  <a14:compatExt spid="_x0000_s24635"/>
                </a:ext>
                <a:ext uri="{FF2B5EF4-FFF2-40B4-BE49-F238E27FC236}">
                  <a16:creationId xmlns:a16="http://schemas.microsoft.com/office/drawing/2014/main" id="{00000000-0008-0000-0200-00003B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57150</xdr:colOff>
      <xdr:row>14</xdr:row>
      <xdr:rowOff>107950</xdr:rowOff>
    </xdr:from>
    <xdr:to>
      <xdr:col>1</xdr:col>
      <xdr:colOff>130302</xdr:colOff>
      <xdr:row>18</xdr:row>
      <xdr:rowOff>127350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28600" y="3448050"/>
          <a:ext cx="73152" cy="75600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20</xdr:row>
          <xdr:rowOff>400050</xdr:rowOff>
        </xdr:from>
        <xdr:to>
          <xdr:col>2</xdr:col>
          <xdr:colOff>38100</xdr:colOff>
          <xdr:row>22</xdr:row>
          <xdr:rowOff>9525</xdr:rowOff>
        </xdr:to>
        <xdr:sp macro="" textlink="">
          <xdr:nvSpPr>
            <xdr:cNvPr id="24640" name="Check Box 64" hidden="1">
              <a:extLst>
                <a:ext uri="{63B3BB69-23CF-44E3-9099-C40C66FF867C}">
                  <a14:compatExt spid="_x0000_s24640"/>
                </a:ext>
                <a:ext uri="{FF2B5EF4-FFF2-40B4-BE49-F238E27FC236}">
                  <a16:creationId xmlns:a16="http://schemas.microsoft.com/office/drawing/2014/main" id="{00000000-0008-0000-0200-000040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171450</xdr:colOff>
          <xdr:row>20</xdr:row>
          <xdr:rowOff>400050</xdr:rowOff>
        </xdr:from>
        <xdr:to>
          <xdr:col>15</xdr:col>
          <xdr:colOff>47625</xdr:colOff>
          <xdr:row>22</xdr:row>
          <xdr:rowOff>9525</xdr:rowOff>
        </xdr:to>
        <xdr:sp macro="" textlink="">
          <xdr:nvSpPr>
            <xdr:cNvPr id="24641" name="Check Box 65" hidden="1">
              <a:extLst>
                <a:ext uri="{63B3BB69-23CF-44E3-9099-C40C66FF867C}">
                  <a14:compatExt spid="_x0000_s24641"/>
                </a:ext>
                <a:ext uri="{FF2B5EF4-FFF2-40B4-BE49-F238E27FC236}">
                  <a16:creationId xmlns:a16="http://schemas.microsoft.com/office/drawing/2014/main" id="{00000000-0008-0000-0200-00004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171450</xdr:colOff>
          <xdr:row>21</xdr:row>
          <xdr:rowOff>0</xdr:rowOff>
        </xdr:from>
        <xdr:to>
          <xdr:col>26</xdr:col>
          <xdr:colOff>47625</xdr:colOff>
          <xdr:row>22</xdr:row>
          <xdr:rowOff>19050</xdr:rowOff>
        </xdr:to>
        <xdr:sp macro="" textlink="">
          <xdr:nvSpPr>
            <xdr:cNvPr id="24642" name="Check Box 66" hidden="1">
              <a:extLst>
                <a:ext uri="{63B3BB69-23CF-44E3-9099-C40C66FF867C}">
                  <a14:compatExt spid="_x0000_s24642"/>
                </a:ext>
                <a:ext uri="{FF2B5EF4-FFF2-40B4-BE49-F238E27FC236}">
                  <a16:creationId xmlns:a16="http://schemas.microsoft.com/office/drawing/2014/main" id="{00000000-0008-0000-0200-000042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171450</xdr:colOff>
          <xdr:row>21</xdr:row>
          <xdr:rowOff>0</xdr:rowOff>
        </xdr:from>
        <xdr:to>
          <xdr:col>34</xdr:col>
          <xdr:colOff>47625</xdr:colOff>
          <xdr:row>22</xdr:row>
          <xdr:rowOff>19050</xdr:rowOff>
        </xdr:to>
        <xdr:sp macro="" textlink="">
          <xdr:nvSpPr>
            <xdr:cNvPr id="24643" name="Check Box 67" hidden="1">
              <a:extLst>
                <a:ext uri="{63B3BB69-23CF-44E3-9099-C40C66FF867C}">
                  <a14:compatExt spid="_x0000_s24643"/>
                </a:ext>
                <a:ext uri="{FF2B5EF4-FFF2-40B4-BE49-F238E27FC236}">
                  <a16:creationId xmlns:a16="http://schemas.microsoft.com/office/drawing/2014/main" id="{00000000-0008-0000-0200-000043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21</xdr:row>
          <xdr:rowOff>228600</xdr:rowOff>
        </xdr:from>
        <xdr:to>
          <xdr:col>2</xdr:col>
          <xdr:colOff>38100</xdr:colOff>
          <xdr:row>23</xdr:row>
          <xdr:rowOff>0</xdr:rowOff>
        </xdr:to>
        <xdr:sp macro="" textlink="">
          <xdr:nvSpPr>
            <xdr:cNvPr id="24644" name="Check Box 68" hidden="1">
              <a:extLst>
                <a:ext uri="{63B3BB69-23CF-44E3-9099-C40C66FF867C}">
                  <a14:compatExt spid="_x0000_s24644"/>
                </a:ext>
                <a:ext uri="{FF2B5EF4-FFF2-40B4-BE49-F238E27FC236}">
                  <a16:creationId xmlns:a16="http://schemas.microsoft.com/office/drawing/2014/main" id="{00000000-0008-0000-0200-000044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171450</xdr:colOff>
          <xdr:row>22</xdr:row>
          <xdr:rowOff>0</xdr:rowOff>
        </xdr:from>
        <xdr:to>
          <xdr:col>15</xdr:col>
          <xdr:colOff>47625</xdr:colOff>
          <xdr:row>23</xdr:row>
          <xdr:rowOff>19050</xdr:rowOff>
        </xdr:to>
        <xdr:sp macro="" textlink="">
          <xdr:nvSpPr>
            <xdr:cNvPr id="24646" name="Check Box 70" hidden="1">
              <a:extLst>
                <a:ext uri="{63B3BB69-23CF-44E3-9099-C40C66FF867C}">
                  <a14:compatExt spid="_x0000_s24646"/>
                </a:ext>
                <a:ext uri="{FF2B5EF4-FFF2-40B4-BE49-F238E27FC236}">
                  <a16:creationId xmlns:a16="http://schemas.microsoft.com/office/drawing/2014/main" id="{00000000-0008-0000-0200-000046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171450</xdr:colOff>
          <xdr:row>22</xdr:row>
          <xdr:rowOff>0</xdr:rowOff>
        </xdr:from>
        <xdr:to>
          <xdr:col>27</xdr:col>
          <xdr:colOff>47625</xdr:colOff>
          <xdr:row>23</xdr:row>
          <xdr:rowOff>19050</xdr:rowOff>
        </xdr:to>
        <xdr:sp macro="" textlink="">
          <xdr:nvSpPr>
            <xdr:cNvPr id="24649" name="Check Box 73" hidden="1">
              <a:extLst>
                <a:ext uri="{63B3BB69-23CF-44E3-9099-C40C66FF867C}">
                  <a14:compatExt spid="_x0000_s24649"/>
                </a:ext>
                <a:ext uri="{FF2B5EF4-FFF2-40B4-BE49-F238E27FC236}">
                  <a16:creationId xmlns:a16="http://schemas.microsoft.com/office/drawing/2014/main" id="{00000000-0008-0000-0200-000049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171450</xdr:colOff>
          <xdr:row>22</xdr:row>
          <xdr:rowOff>0</xdr:rowOff>
        </xdr:from>
        <xdr:to>
          <xdr:col>35</xdr:col>
          <xdr:colOff>47625</xdr:colOff>
          <xdr:row>23</xdr:row>
          <xdr:rowOff>19050</xdr:rowOff>
        </xdr:to>
        <xdr:sp macro="" textlink="">
          <xdr:nvSpPr>
            <xdr:cNvPr id="24650" name="Check Box 74" hidden="1">
              <a:extLst>
                <a:ext uri="{63B3BB69-23CF-44E3-9099-C40C66FF867C}">
                  <a14:compatExt spid="_x0000_s24650"/>
                </a:ext>
                <a:ext uri="{FF2B5EF4-FFF2-40B4-BE49-F238E27FC236}">
                  <a16:creationId xmlns:a16="http://schemas.microsoft.com/office/drawing/2014/main" id="{00000000-0008-0000-0200-00004A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23</xdr:row>
          <xdr:rowOff>0</xdr:rowOff>
        </xdr:from>
        <xdr:to>
          <xdr:col>2</xdr:col>
          <xdr:colOff>38100</xdr:colOff>
          <xdr:row>24</xdr:row>
          <xdr:rowOff>9525</xdr:rowOff>
        </xdr:to>
        <xdr:sp macro="" textlink="">
          <xdr:nvSpPr>
            <xdr:cNvPr id="24651" name="Check Box 75" hidden="1">
              <a:extLst>
                <a:ext uri="{63B3BB69-23CF-44E3-9099-C40C66FF867C}">
                  <a14:compatExt spid="_x0000_s24651"/>
                </a:ext>
                <a:ext uri="{FF2B5EF4-FFF2-40B4-BE49-F238E27FC236}">
                  <a16:creationId xmlns:a16="http://schemas.microsoft.com/office/drawing/2014/main" id="{00000000-0008-0000-0200-00004B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24</xdr:row>
          <xdr:rowOff>390525</xdr:rowOff>
        </xdr:from>
        <xdr:to>
          <xdr:col>2</xdr:col>
          <xdr:colOff>38100</xdr:colOff>
          <xdr:row>25</xdr:row>
          <xdr:rowOff>228600</xdr:rowOff>
        </xdr:to>
        <xdr:sp macro="" textlink="">
          <xdr:nvSpPr>
            <xdr:cNvPr id="24653" name="Check Box 77" hidden="1">
              <a:extLst>
                <a:ext uri="{63B3BB69-23CF-44E3-9099-C40C66FF867C}">
                  <a14:compatExt spid="_x0000_s24653"/>
                </a:ext>
                <a:ext uri="{FF2B5EF4-FFF2-40B4-BE49-F238E27FC236}">
                  <a16:creationId xmlns:a16="http://schemas.microsoft.com/office/drawing/2014/main" id="{00000000-0008-0000-0200-00004D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171450</xdr:colOff>
          <xdr:row>25</xdr:row>
          <xdr:rowOff>114300</xdr:rowOff>
        </xdr:from>
        <xdr:to>
          <xdr:col>15</xdr:col>
          <xdr:colOff>47625</xdr:colOff>
          <xdr:row>25</xdr:row>
          <xdr:rowOff>361950</xdr:rowOff>
        </xdr:to>
        <xdr:sp macro="" textlink="">
          <xdr:nvSpPr>
            <xdr:cNvPr id="24654" name="Check Box 78" hidden="1">
              <a:extLst>
                <a:ext uri="{63B3BB69-23CF-44E3-9099-C40C66FF867C}">
                  <a14:compatExt spid="_x0000_s24654"/>
                </a:ext>
                <a:ext uri="{FF2B5EF4-FFF2-40B4-BE49-F238E27FC236}">
                  <a16:creationId xmlns:a16="http://schemas.microsoft.com/office/drawing/2014/main" id="{00000000-0008-0000-0200-00004E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34</xdr:row>
          <xdr:rowOff>0</xdr:rowOff>
        </xdr:from>
        <xdr:to>
          <xdr:col>2</xdr:col>
          <xdr:colOff>28575</xdr:colOff>
          <xdr:row>35</xdr:row>
          <xdr:rowOff>9525</xdr:rowOff>
        </xdr:to>
        <xdr:sp macro="" textlink="">
          <xdr:nvSpPr>
            <xdr:cNvPr id="24672" name="Check Box 96" hidden="1">
              <a:extLst>
                <a:ext uri="{63B3BB69-23CF-44E3-9099-C40C66FF867C}">
                  <a14:compatExt spid="_x0000_s24672"/>
                </a:ext>
                <a:ext uri="{FF2B5EF4-FFF2-40B4-BE49-F238E27FC236}">
                  <a16:creationId xmlns:a16="http://schemas.microsoft.com/office/drawing/2014/main" id="{00000000-0008-0000-0200-000060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33</xdr:row>
          <xdr:rowOff>228600</xdr:rowOff>
        </xdr:from>
        <xdr:to>
          <xdr:col>15</xdr:col>
          <xdr:colOff>28575</xdr:colOff>
          <xdr:row>35</xdr:row>
          <xdr:rowOff>9525</xdr:rowOff>
        </xdr:to>
        <xdr:sp macro="" textlink="">
          <xdr:nvSpPr>
            <xdr:cNvPr id="24673" name="Check Box 97" hidden="1">
              <a:extLst>
                <a:ext uri="{63B3BB69-23CF-44E3-9099-C40C66FF867C}">
                  <a14:compatExt spid="_x0000_s24673"/>
                </a:ext>
                <a:ext uri="{FF2B5EF4-FFF2-40B4-BE49-F238E27FC236}">
                  <a16:creationId xmlns:a16="http://schemas.microsoft.com/office/drawing/2014/main" id="{00000000-0008-0000-0200-00006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142875</xdr:colOff>
          <xdr:row>33</xdr:row>
          <xdr:rowOff>228600</xdr:rowOff>
        </xdr:from>
        <xdr:to>
          <xdr:col>27</xdr:col>
          <xdr:colOff>19050</xdr:colOff>
          <xdr:row>35</xdr:row>
          <xdr:rowOff>9525</xdr:rowOff>
        </xdr:to>
        <xdr:sp macro="" textlink="">
          <xdr:nvSpPr>
            <xdr:cNvPr id="24674" name="Check Box 98" hidden="1">
              <a:extLst>
                <a:ext uri="{63B3BB69-23CF-44E3-9099-C40C66FF867C}">
                  <a14:compatExt spid="_x0000_s24674"/>
                </a:ext>
                <a:ext uri="{FF2B5EF4-FFF2-40B4-BE49-F238E27FC236}">
                  <a16:creationId xmlns:a16="http://schemas.microsoft.com/office/drawing/2014/main" id="{00000000-0008-0000-0200-000062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161925</xdr:colOff>
          <xdr:row>34</xdr:row>
          <xdr:rowOff>0</xdr:rowOff>
        </xdr:from>
        <xdr:to>
          <xdr:col>35</xdr:col>
          <xdr:colOff>38100</xdr:colOff>
          <xdr:row>35</xdr:row>
          <xdr:rowOff>19050</xdr:rowOff>
        </xdr:to>
        <xdr:sp macro="" textlink="">
          <xdr:nvSpPr>
            <xdr:cNvPr id="24675" name="Check Box 99" hidden="1">
              <a:extLst>
                <a:ext uri="{63B3BB69-23CF-44E3-9099-C40C66FF867C}">
                  <a14:compatExt spid="_x0000_s24675"/>
                </a:ext>
                <a:ext uri="{FF2B5EF4-FFF2-40B4-BE49-F238E27FC236}">
                  <a16:creationId xmlns:a16="http://schemas.microsoft.com/office/drawing/2014/main" id="{00000000-0008-0000-0200-000063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35</xdr:row>
          <xdr:rowOff>0</xdr:rowOff>
        </xdr:from>
        <xdr:to>
          <xdr:col>2</xdr:col>
          <xdr:colOff>28575</xdr:colOff>
          <xdr:row>36</xdr:row>
          <xdr:rowOff>9525</xdr:rowOff>
        </xdr:to>
        <xdr:sp macro="" textlink="">
          <xdr:nvSpPr>
            <xdr:cNvPr id="24676" name="Check Box 100" hidden="1">
              <a:extLst>
                <a:ext uri="{63B3BB69-23CF-44E3-9099-C40C66FF867C}">
                  <a14:compatExt spid="_x0000_s24676"/>
                </a:ext>
                <a:ext uri="{FF2B5EF4-FFF2-40B4-BE49-F238E27FC236}">
                  <a16:creationId xmlns:a16="http://schemas.microsoft.com/office/drawing/2014/main" id="{00000000-0008-0000-0200-000064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37</xdr:row>
          <xdr:rowOff>0</xdr:rowOff>
        </xdr:from>
        <xdr:to>
          <xdr:col>2</xdr:col>
          <xdr:colOff>28575</xdr:colOff>
          <xdr:row>38</xdr:row>
          <xdr:rowOff>9525</xdr:rowOff>
        </xdr:to>
        <xdr:sp macro="" textlink="">
          <xdr:nvSpPr>
            <xdr:cNvPr id="24677" name="Check Box 101" hidden="1">
              <a:extLst>
                <a:ext uri="{63B3BB69-23CF-44E3-9099-C40C66FF867C}">
                  <a14:compatExt spid="_x0000_s24677"/>
                </a:ext>
                <a:ext uri="{FF2B5EF4-FFF2-40B4-BE49-F238E27FC236}">
                  <a16:creationId xmlns:a16="http://schemas.microsoft.com/office/drawing/2014/main" id="{00000000-0008-0000-0200-000065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25</xdr:row>
          <xdr:rowOff>438150</xdr:rowOff>
        </xdr:from>
        <xdr:to>
          <xdr:col>2</xdr:col>
          <xdr:colOff>38100</xdr:colOff>
          <xdr:row>26</xdr:row>
          <xdr:rowOff>209550</xdr:rowOff>
        </xdr:to>
        <xdr:sp macro="" textlink="">
          <xdr:nvSpPr>
            <xdr:cNvPr id="24691" name="Check Box 115" hidden="1">
              <a:extLst>
                <a:ext uri="{63B3BB69-23CF-44E3-9099-C40C66FF867C}">
                  <a14:compatExt spid="_x0000_s24691"/>
                </a:ext>
                <a:ext uri="{FF2B5EF4-FFF2-40B4-BE49-F238E27FC236}">
                  <a16:creationId xmlns:a16="http://schemas.microsoft.com/office/drawing/2014/main" id="{00000000-0008-0000-0200-000073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161925</xdr:colOff>
          <xdr:row>25</xdr:row>
          <xdr:rowOff>114300</xdr:rowOff>
        </xdr:from>
        <xdr:to>
          <xdr:col>25</xdr:col>
          <xdr:colOff>28575</xdr:colOff>
          <xdr:row>25</xdr:row>
          <xdr:rowOff>361950</xdr:rowOff>
        </xdr:to>
        <xdr:sp macro="" textlink="">
          <xdr:nvSpPr>
            <xdr:cNvPr id="24692" name="Check Box 116" hidden="1">
              <a:extLst>
                <a:ext uri="{63B3BB69-23CF-44E3-9099-C40C66FF867C}">
                  <a14:compatExt spid="_x0000_s24692"/>
                </a:ext>
                <a:ext uri="{FF2B5EF4-FFF2-40B4-BE49-F238E27FC236}">
                  <a16:creationId xmlns:a16="http://schemas.microsoft.com/office/drawing/2014/main" id="{00000000-0008-0000-0200-000074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152400</xdr:colOff>
          <xdr:row>25</xdr:row>
          <xdr:rowOff>104775</xdr:rowOff>
        </xdr:from>
        <xdr:to>
          <xdr:col>35</xdr:col>
          <xdr:colOff>28575</xdr:colOff>
          <xdr:row>25</xdr:row>
          <xdr:rowOff>361950</xdr:rowOff>
        </xdr:to>
        <xdr:sp macro="" textlink="">
          <xdr:nvSpPr>
            <xdr:cNvPr id="24693" name="Check Box 117" hidden="1">
              <a:extLst>
                <a:ext uri="{63B3BB69-23CF-44E3-9099-C40C66FF867C}">
                  <a14:compatExt spid="_x0000_s24693"/>
                </a:ext>
                <a:ext uri="{FF2B5EF4-FFF2-40B4-BE49-F238E27FC236}">
                  <a16:creationId xmlns:a16="http://schemas.microsoft.com/office/drawing/2014/main" id="{00000000-0008-0000-0200-000075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28</xdr:row>
          <xdr:rowOff>9525</xdr:rowOff>
        </xdr:from>
        <xdr:to>
          <xdr:col>2</xdr:col>
          <xdr:colOff>47625</xdr:colOff>
          <xdr:row>29</xdr:row>
          <xdr:rowOff>19050</xdr:rowOff>
        </xdr:to>
        <xdr:sp macro="" textlink="">
          <xdr:nvSpPr>
            <xdr:cNvPr id="24695" name="Check Box 119" hidden="1">
              <a:extLst>
                <a:ext uri="{63B3BB69-23CF-44E3-9099-C40C66FF867C}">
                  <a14:compatExt spid="_x0000_s24695"/>
                </a:ext>
                <a:ext uri="{FF2B5EF4-FFF2-40B4-BE49-F238E27FC236}">
                  <a16:creationId xmlns:a16="http://schemas.microsoft.com/office/drawing/2014/main" id="{00000000-0008-0000-0200-000077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4</xdr:col>
      <xdr:colOff>16565</xdr:colOff>
      <xdr:row>5</xdr:row>
      <xdr:rowOff>8282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CxnSpPr/>
      </xdr:nvCxnSpPr>
      <xdr:spPr>
        <a:xfrm>
          <a:off x="422413" y="546652"/>
          <a:ext cx="3901109" cy="1457739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AM52"/>
  <sheetViews>
    <sheetView view="pageBreakPreview" topLeftCell="A13" zoomScale="120" zoomScaleNormal="120" zoomScaleSheetLayoutView="120" workbookViewId="0">
      <selection activeCell="AR7" sqref="AR7"/>
    </sheetView>
  </sheetViews>
  <sheetFormatPr defaultColWidth="2.25" defaultRowHeight="12" x14ac:dyDescent="0.15"/>
  <cols>
    <col min="1" max="1" width="2.625" style="1" customWidth="1"/>
    <col min="2" max="16384" width="2.25" style="1"/>
  </cols>
  <sheetData>
    <row r="1" spans="1:39" ht="13.5" customHeight="1" x14ac:dyDescent="0.15">
      <c r="A1" s="30" t="s">
        <v>213</v>
      </c>
      <c r="B1" s="2"/>
      <c r="C1" s="265"/>
      <c r="D1" s="265"/>
      <c r="AK1" s="386"/>
      <c r="AL1" s="386"/>
      <c r="AM1" s="386"/>
    </row>
    <row r="2" spans="1:39" ht="18" customHeight="1" x14ac:dyDescent="0.15">
      <c r="A2" s="30"/>
      <c r="B2" s="2"/>
      <c r="C2" s="265"/>
      <c r="D2" s="265"/>
    </row>
    <row r="3" spans="1:39" ht="18" customHeight="1" x14ac:dyDescent="0.15">
      <c r="A3" s="314" t="s">
        <v>246</v>
      </c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  <c r="N3" s="314"/>
      <c r="O3" s="314"/>
      <c r="P3" s="314"/>
      <c r="Q3" s="314"/>
      <c r="R3" s="314"/>
      <c r="S3" s="314"/>
      <c r="T3" s="314"/>
      <c r="U3" s="314"/>
      <c r="V3" s="314"/>
      <c r="W3" s="314"/>
      <c r="X3" s="314"/>
      <c r="Y3" s="314"/>
      <c r="Z3" s="314"/>
      <c r="AA3" s="314"/>
      <c r="AB3" s="314"/>
      <c r="AC3" s="314"/>
      <c r="AD3" s="314"/>
      <c r="AE3" s="314"/>
      <c r="AF3" s="314"/>
      <c r="AG3" s="314"/>
      <c r="AH3" s="314"/>
      <c r="AI3" s="314"/>
      <c r="AJ3" s="314"/>
      <c r="AK3" s="314"/>
      <c r="AL3" s="314"/>
      <c r="AM3" s="314"/>
    </row>
    <row r="4" spans="1:39" ht="18" customHeight="1" x14ac:dyDescent="0.15">
      <c r="A4" s="314" t="s">
        <v>171</v>
      </c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  <c r="N4" s="314"/>
      <c r="O4" s="314"/>
      <c r="P4" s="314"/>
      <c r="Q4" s="314"/>
      <c r="R4" s="314"/>
      <c r="S4" s="314"/>
      <c r="T4" s="314"/>
      <c r="U4" s="314"/>
      <c r="V4" s="314"/>
      <c r="W4" s="314"/>
      <c r="X4" s="314"/>
      <c r="Y4" s="314"/>
      <c r="Z4" s="314"/>
      <c r="AA4" s="314"/>
      <c r="AB4" s="314"/>
      <c r="AC4" s="314"/>
      <c r="AD4" s="314"/>
      <c r="AE4" s="314"/>
      <c r="AF4" s="314"/>
      <c r="AG4" s="314"/>
      <c r="AH4" s="314"/>
      <c r="AI4" s="314"/>
      <c r="AJ4" s="314"/>
      <c r="AK4" s="314"/>
      <c r="AL4" s="314"/>
      <c r="AM4" s="314"/>
    </row>
    <row r="5" spans="1:39" ht="12" customHeight="1" x14ac:dyDescent="0.15">
      <c r="A5" s="263"/>
      <c r="B5" s="263"/>
      <c r="C5" s="263"/>
      <c r="D5" s="263"/>
      <c r="E5" s="263"/>
      <c r="F5" s="263"/>
      <c r="G5" s="263"/>
      <c r="H5" s="263"/>
      <c r="I5" s="263"/>
      <c r="J5" s="263"/>
      <c r="K5" s="263"/>
      <c r="L5" s="263"/>
      <c r="M5" s="263"/>
      <c r="N5" s="263"/>
      <c r="O5" s="263"/>
      <c r="P5" s="263"/>
      <c r="Q5" s="263"/>
      <c r="R5" s="263"/>
      <c r="S5" s="263"/>
      <c r="T5" s="263"/>
      <c r="U5" s="263"/>
      <c r="V5" s="263"/>
      <c r="W5" s="263"/>
      <c r="X5" s="263"/>
      <c r="Y5" s="263"/>
      <c r="Z5" s="263"/>
      <c r="AA5" s="263"/>
      <c r="AB5" s="263"/>
      <c r="AC5" s="263"/>
      <c r="AD5" s="263"/>
      <c r="AE5" s="263"/>
      <c r="AF5" s="263"/>
      <c r="AG5" s="263"/>
      <c r="AH5" s="263"/>
      <c r="AI5" s="263"/>
      <c r="AJ5" s="263"/>
      <c r="AK5" s="263"/>
      <c r="AL5" s="263"/>
      <c r="AM5" s="263"/>
    </row>
    <row r="6" spans="1:39" x14ac:dyDescent="0.15">
      <c r="B6" s="2"/>
      <c r="C6" s="265"/>
      <c r="D6" s="265"/>
      <c r="AB6" s="40"/>
      <c r="AC6" s="3" t="s">
        <v>86</v>
      </c>
      <c r="AD6" s="337"/>
      <c r="AE6" s="337"/>
      <c r="AF6" s="263" t="s">
        <v>4</v>
      </c>
      <c r="AG6" s="337"/>
      <c r="AH6" s="337"/>
      <c r="AI6" s="263" t="s">
        <v>3</v>
      </c>
      <c r="AJ6" s="337"/>
      <c r="AK6" s="337"/>
      <c r="AL6" s="263" t="s">
        <v>2</v>
      </c>
      <c r="AM6" s="263"/>
    </row>
    <row r="7" spans="1:39" ht="18" customHeight="1" x14ac:dyDescent="0.15">
      <c r="A7" s="338" t="s">
        <v>245</v>
      </c>
      <c r="B7" s="338"/>
      <c r="C7" s="338"/>
      <c r="D7" s="338"/>
      <c r="E7" s="338"/>
      <c r="F7" s="338"/>
      <c r="G7" s="338"/>
      <c r="H7" s="338"/>
      <c r="I7" s="338"/>
      <c r="J7" s="338"/>
      <c r="K7" s="338"/>
      <c r="L7" s="1" t="s">
        <v>1</v>
      </c>
    </row>
    <row r="8" spans="1:39" ht="18" customHeight="1" x14ac:dyDescent="0.15">
      <c r="B8" s="2"/>
      <c r="C8" s="265"/>
      <c r="D8" s="265"/>
    </row>
    <row r="9" spans="1:39" x14ac:dyDescent="0.15">
      <c r="A9" s="1" t="s">
        <v>206</v>
      </c>
      <c r="B9" s="2"/>
      <c r="C9" s="265"/>
      <c r="D9" s="265"/>
    </row>
    <row r="10" spans="1:39" ht="11.25" customHeight="1" x14ac:dyDescent="0.15">
      <c r="B10" s="2"/>
      <c r="C10" s="265"/>
      <c r="D10" s="265"/>
    </row>
    <row r="11" spans="1:39" ht="13.5" customHeight="1" x14ac:dyDescent="0.15">
      <c r="A11" s="311" t="s">
        <v>55</v>
      </c>
      <c r="B11" s="13" t="s">
        <v>5</v>
      </c>
      <c r="C11" s="14"/>
      <c r="D11" s="14"/>
      <c r="E11" s="15"/>
      <c r="F11" s="15"/>
      <c r="G11" s="15"/>
      <c r="H11" s="15"/>
      <c r="I11" s="15"/>
      <c r="J11" s="15"/>
      <c r="K11" s="16"/>
      <c r="L11" s="325"/>
      <c r="M11" s="326"/>
      <c r="N11" s="326"/>
      <c r="O11" s="326"/>
      <c r="P11" s="326"/>
      <c r="Q11" s="326"/>
      <c r="R11" s="326"/>
      <c r="S11" s="326"/>
      <c r="T11" s="326"/>
      <c r="U11" s="326"/>
      <c r="V11" s="326"/>
      <c r="W11" s="326"/>
      <c r="X11" s="326"/>
      <c r="Y11" s="326"/>
      <c r="Z11" s="326"/>
      <c r="AA11" s="326"/>
      <c r="AB11" s="326"/>
      <c r="AC11" s="326"/>
      <c r="AD11" s="326"/>
      <c r="AE11" s="326"/>
      <c r="AF11" s="326"/>
      <c r="AG11" s="326"/>
      <c r="AH11" s="326"/>
      <c r="AI11" s="326"/>
      <c r="AJ11" s="326"/>
      <c r="AK11" s="326"/>
      <c r="AL11" s="326"/>
      <c r="AM11" s="327"/>
    </row>
    <row r="12" spans="1:39" ht="21" customHeight="1" x14ac:dyDescent="0.15">
      <c r="A12" s="312"/>
      <c r="B12" s="12" t="s">
        <v>6</v>
      </c>
      <c r="C12" s="7"/>
      <c r="D12" s="7"/>
      <c r="E12" s="8"/>
      <c r="F12" s="8"/>
      <c r="G12" s="8"/>
      <c r="H12" s="8"/>
      <c r="I12" s="8"/>
      <c r="J12" s="8"/>
      <c r="K12" s="9"/>
      <c r="L12" s="322"/>
      <c r="M12" s="323"/>
      <c r="N12" s="323"/>
      <c r="O12" s="323"/>
      <c r="P12" s="323"/>
      <c r="Q12" s="323"/>
      <c r="R12" s="323"/>
      <c r="S12" s="323"/>
      <c r="T12" s="323"/>
      <c r="U12" s="323"/>
      <c r="V12" s="323"/>
      <c r="W12" s="323"/>
      <c r="X12" s="323"/>
      <c r="Y12" s="323"/>
      <c r="Z12" s="323"/>
      <c r="AA12" s="323"/>
      <c r="AB12" s="323"/>
      <c r="AC12" s="323"/>
      <c r="AD12" s="323"/>
      <c r="AE12" s="323"/>
      <c r="AF12" s="323"/>
      <c r="AG12" s="323"/>
      <c r="AH12" s="323"/>
      <c r="AI12" s="323"/>
      <c r="AJ12" s="323"/>
      <c r="AK12" s="323"/>
      <c r="AL12" s="323"/>
      <c r="AM12" s="324"/>
    </row>
    <row r="13" spans="1:39" x14ac:dyDescent="0.15">
      <c r="A13" s="312"/>
      <c r="B13" s="328" t="s">
        <v>56</v>
      </c>
      <c r="C13" s="329"/>
      <c r="D13" s="329"/>
      <c r="E13" s="329"/>
      <c r="F13" s="329"/>
      <c r="G13" s="329"/>
      <c r="H13" s="329"/>
      <c r="I13" s="329"/>
      <c r="J13" s="329"/>
      <c r="K13" s="330"/>
      <c r="L13" s="10" t="s">
        <v>7</v>
      </c>
      <c r="M13" s="10"/>
      <c r="N13" s="10"/>
      <c r="O13" s="10"/>
      <c r="P13" s="10"/>
      <c r="Q13" s="315"/>
      <c r="R13" s="315"/>
      <c r="S13" s="10" t="s">
        <v>8</v>
      </c>
      <c r="T13" s="315"/>
      <c r="U13" s="315"/>
      <c r="V13" s="315"/>
      <c r="W13" s="10" t="s">
        <v>9</v>
      </c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1"/>
    </row>
    <row r="14" spans="1:39" ht="13.5" customHeight="1" x14ac:dyDescent="0.15">
      <c r="A14" s="312"/>
      <c r="B14" s="331"/>
      <c r="C14" s="332"/>
      <c r="D14" s="332"/>
      <c r="E14" s="332"/>
      <c r="F14" s="332"/>
      <c r="G14" s="332"/>
      <c r="H14" s="332"/>
      <c r="I14" s="332"/>
      <c r="J14" s="332"/>
      <c r="K14" s="333"/>
      <c r="L14" s="316"/>
      <c r="M14" s="317"/>
      <c r="N14" s="317"/>
      <c r="O14" s="317"/>
      <c r="P14" s="317"/>
      <c r="Q14" s="317"/>
      <c r="R14" s="317"/>
      <c r="S14" s="317"/>
      <c r="T14" s="317"/>
      <c r="U14" s="317"/>
      <c r="V14" s="317"/>
      <c r="W14" s="317"/>
      <c r="X14" s="317"/>
      <c r="Y14" s="317"/>
      <c r="Z14" s="317"/>
      <c r="AA14" s="317"/>
      <c r="AB14" s="317"/>
      <c r="AC14" s="317"/>
      <c r="AD14" s="317"/>
      <c r="AE14" s="317"/>
      <c r="AF14" s="317"/>
      <c r="AG14" s="317"/>
      <c r="AH14" s="317"/>
      <c r="AI14" s="317"/>
      <c r="AJ14" s="317"/>
      <c r="AK14" s="317"/>
      <c r="AL14" s="317"/>
      <c r="AM14" s="318"/>
    </row>
    <row r="15" spans="1:39" ht="13.5" customHeight="1" x14ac:dyDescent="0.15">
      <c r="A15" s="312"/>
      <c r="B15" s="334"/>
      <c r="C15" s="335"/>
      <c r="D15" s="335"/>
      <c r="E15" s="335"/>
      <c r="F15" s="335"/>
      <c r="G15" s="335"/>
      <c r="H15" s="335"/>
      <c r="I15" s="335"/>
      <c r="J15" s="335"/>
      <c r="K15" s="336"/>
      <c r="L15" s="319"/>
      <c r="M15" s="320"/>
      <c r="N15" s="320"/>
      <c r="O15" s="320"/>
      <c r="P15" s="320"/>
      <c r="Q15" s="320"/>
      <c r="R15" s="320"/>
      <c r="S15" s="320"/>
      <c r="T15" s="320"/>
      <c r="U15" s="320"/>
      <c r="V15" s="320"/>
      <c r="W15" s="320"/>
      <c r="X15" s="320"/>
      <c r="Y15" s="320"/>
      <c r="Z15" s="320"/>
      <c r="AA15" s="320"/>
      <c r="AB15" s="320"/>
      <c r="AC15" s="320"/>
      <c r="AD15" s="320"/>
      <c r="AE15" s="320"/>
      <c r="AF15" s="320"/>
      <c r="AG15" s="320"/>
      <c r="AH15" s="320"/>
      <c r="AI15" s="320"/>
      <c r="AJ15" s="320"/>
      <c r="AK15" s="320"/>
      <c r="AL15" s="320"/>
      <c r="AM15" s="321"/>
    </row>
    <row r="16" spans="1:39" ht="18" customHeight="1" x14ac:dyDescent="0.15">
      <c r="A16" s="312"/>
      <c r="B16" s="4" t="s">
        <v>10</v>
      </c>
      <c r="C16" s="264"/>
      <c r="D16" s="264"/>
      <c r="E16" s="5"/>
      <c r="F16" s="5"/>
      <c r="G16" s="5"/>
      <c r="H16" s="5"/>
      <c r="I16" s="5"/>
      <c r="J16" s="5"/>
      <c r="K16" s="5"/>
      <c r="L16" s="4" t="s">
        <v>11</v>
      </c>
      <c r="M16" s="5"/>
      <c r="N16" s="5"/>
      <c r="O16" s="5"/>
      <c r="P16" s="5"/>
      <c r="Q16" s="5"/>
      <c r="R16" s="6"/>
      <c r="S16" s="308"/>
      <c r="T16" s="309"/>
      <c r="U16" s="309"/>
      <c r="V16" s="309"/>
      <c r="W16" s="309"/>
      <c r="X16" s="309"/>
      <c r="Y16" s="310"/>
      <c r="Z16" s="4" t="s">
        <v>57</v>
      </c>
      <c r="AA16" s="5"/>
      <c r="AB16" s="5"/>
      <c r="AC16" s="5"/>
      <c r="AD16" s="5"/>
      <c r="AE16" s="5"/>
      <c r="AF16" s="6"/>
      <c r="AG16" s="308"/>
      <c r="AH16" s="309"/>
      <c r="AI16" s="309"/>
      <c r="AJ16" s="309"/>
      <c r="AK16" s="309"/>
      <c r="AL16" s="309"/>
      <c r="AM16" s="310"/>
    </row>
    <row r="17" spans="1:39" ht="18" customHeight="1" x14ac:dyDescent="0.15">
      <c r="A17" s="312"/>
      <c r="B17" s="4" t="s">
        <v>12</v>
      </c>
      <c r="C17" s="264"/>
      <c r="D17" s="264"/>
      <c r="E17" s="5"/>
      <c r="F17" s="5"/>
      <c r="G17" s="5"/>
      <c r="H17" s="5"/>
      <c r="I17" s="5"/>
      <c r="J17" s="5"/>
      <c r="K17" s="5"/>
      <c r="L17" s="4" t="s">
        <v>13</v>
      </c>
      <c r="M17" s="5"/>
      <c r="N17" s="5"/>
      <c r="O17" s="5"/>
      <c r="P17" s="5"/>
      <c r="Q17" s="5"/>
      <c r="R17" s="6"/>
      <c r="S17" s="308"/>
      <c r="T17" s="309"/>
      <c r="U17" s="309"/>
      <c r="V17" s="309"/>
      <c r="W17" s="309"/>
      <c r="X17" s="309"/>
      <c r="Y17" s="310"/>
      <c r="Z17" s="4" t="s">
        <v>14</v>
      </c>
      <c r="AA17" s="5"/>
      <c r="AB17" s="5"/>
      <c r="AC17" s="5"/>
      <c r="AD17" s="5"/>
      <c r="AE17" s="5"/>
      <c r="AF17" s="6"/>
      <c r="AG17" s="308"/>
      <c r="AH17" s="309"/>
      <c r="AI17" s="309"/>
      <c r="AJ17" s="309"/>
      <c r="AK17" s="309"/>
      <c r="AL17" s="309"/>
      <c r="AM17" s="310"/>
    </row>
    <row r="18" spans="1:39" ht="18.75" customHeight="1" x14ac:dyDescent="0.15">
      <c r="A18" s="313"/>
      <c r="B18" s="4" t="s">
        <v>15</v>
      </c>
      <c r="C18" s="264"/>
      <c r="D18" s="264"/>
      <c r="E18" s="5"/>
      <c r="F18" s="5"/>
      <c r="G18" s="5"/>
      <c r="H18" s="5"/>
      <c r="I18" s="5"/>
      <c r="J18" s="5"/>
      <c r="K18" s="5"/>
      <c r="L18" s="4" t="s">
        <v>13</v>
      </c>
      <c r="M18" s="5"/>
      <c r="N18" s="5"/>
      <c r="O18" s="5"/>
      <c r="P18" s="5"/>
      <c r="Q18" s="5"/>
      <c r="R18" s="6"/>
      <c r="S18" s="308"/>
      <c r="T18" s="309"/>
      <c r="U18" s="309"/>
      <c r="V18" s="309"/>
      <c r="W18" s="309"/>
      <c r="X18" s="309"/>
      <c r="Y18" s="310"/>
      <c r="Z18" s="4" t="s">
        <v>14</v>
      </c>
      <c r="AA18" s="5"/>
      <c r="AB18" s="5"/>
      <c r="AC18" s="5"/>
      <c r="AD18" s="5"/>
      <c r="AE18" s="5"/>
      <c r="AF18" s="6"/>
      <c r="AG18" s="308"/>
      <c r="AH18" s="309"/>
      <c r="AI18" s="309"/>
      <c r="AJ18" s="309"/>
      <c r="AK18" s="309"/>
      <c r="AL18" s="309"/>
      <c r="AM18" s="310"/>
    </row>
    <row r="19" spans="1:39" ht="18" customHeight="1" x14ac:dyDescent="0.15">
      <c r="A19" s="4" t="s">
        <v>51</v>
      </c>
      <c r="B19" s="5"/>
      <c r="C19" s="5"/>
      <c r="D19" s="5"/>
      <c r="E19" s="5"/>
      <c r="F19" s="5"/>
      <c r="G19" s="28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</row>
    <row r="20" spans="1:39" ht="22.5" customHeight="1" x14ac:dyDescent="0.15">
      <c r="A20" s="374" t="s">
        <v>20</v>
      </c>
      <c r="B20" s="375"/>
      <c r="C20" s="375"/>
      <c r="D20" s="375"/>
      <c r="E20" s="375"/>
      <c r="F20" s="375"/>
      <c r="G20" s="375"/>
      <c r="H20" s="375"/>
      <c r="I20" s="375"/>
      <c r="J20" s="375"/>
      <c r="K20" s="375"/>
      <c r="L20" s="375"/>
      <c r="M20" s="375"/>
      <c r="N20" s="375"/>
      <c r="O20" s="375"/>
      <c r="P20" s="375"/>
      <c r="Q20" s="375"/>
      <c r="R20" s="375"/>
      <c r="S20" s="376"/>
      <c r="T20" s="354" t="s">
        <v>132</v>
      </c>
      <c r="U20" s="355"/>
      <c r="V20" s="355"/>
      <c r="W20" s="355"/>
      <c r="X20" s="355"/>
      <c r="Y20" s="355"/>
      <c r="Z20" s="355"/>
      <c r="AA20" s="355"/>
      <c r="AB20" s="355"/>
      <c r="AC20" s="356"/>
      <c r="AD20" s="354" t="s">
        <v>133</v>
      </c>
      <c r="AE20" s="355"/>
      <c r="AF20" s="355"/>
      <c r="AG20" s="355"/>
      <c r="AH20" s="355"/>
      <c r="AI20" s="355"/>
      <c r="AJ20" s="355"/>
      <c r="AK20" s="355"/>
      <c r="AL20" s="355"/>
      <c r="AM20" s="356"/>
    </row>
    <row r="21" spans="1:39" ht="12.75" customHeight="1" x14ac:dyDescent="0.15">
      <c r="A21" s="377"/>
      <c r="B21" s="378"/>
      <c r="C21" s="378"/>
      <c r="D21" s="378"/>
      <c r="E21" s="378"/>
      <c r="F21" s="378"/>
      <c r="G21" s="378"/>
      <c r="H21" s="378"/>
      <c r="I21" s="378"/>
      <c r="J21" s="378"/>
      <c r="K21" s="378"/>
      <c r="L21" s="378"/>
      <c r="M21" s="378"/>
      <c r="N21" s="378"/>
      <c r="O21" s="378"/>
      <c r="P21" s="378"/>
      <c r="Q21" s="378"/>
      <c r="R21" s="378"/>
      <c r="S21" s="379"/>
      <c r="T21" s="345" t="s">
        <v>58</v>
      </c>
      <c r="U21" s="346"/>
      <c r="V21" s="346"/>
      <c r="W21" s="347"/>
      <c r="X21" s="363" t="s">
        <v>16</v>
      </c>
      <c r="Y21" s="363"/>
      <c r="Z21" s="363"/>
      <c r="AA21" s="363"/>
      <c r="AB21" s="363"/>
      <c r="AC21" s="364"/>
      <c r="AD21" s="345" t="s">
        <v>58</v>
      </c>
      <c r="AE21" s="346"/>
      <c r="AF21" s="346"/>
      <c r="AG21" s="347"/>
      <c r="AH21" s="361" t="s">
        <v>16</v>
      </c>
      <c r="AI21" s="361"/>
      <c r="AJ21" s="361"/>
      <c r="AK21" s="361"/>
      <c r="AL21" s="361"/>
      <c r="AM21" s="362"/>
    </row>
    <row r="22" spans="1:39" ht="12.75" customHeight="1" x14ac:dyDescent="0.15">
      <c r="A22" s="311" t="s">
        <v>98</v>
      </c>
      <c r="B22" s="13" t="s">
        <v>99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6"/>
      <c r="T22" s="359">
        <f ca="1">COUNTIFS('申請額一覧 '!$E$6:$E$20,B22,'申請額一覧 '!$H$6:$H$20,"&gt;0")</f>
        <v>0</v>
      </c>
      <c r="U22" s="360"/>
      <c r="V22" s="357" t="s">
        <v>17</v>
      </c>
      <c r="W22" s="358"/>
      <c r="X22" s="365">
        <f ca="1">SUMIF('申請額一覧 '!$E$6:$E$20,B22,'申請額一覧 '!$H$6:$H$20)</f>
        <v>0</v>
      </c>
      <c r="Y22" s="366"/>
      <c r="Z22" s="366"/>
      <c r="AA22" s="366"/>
      <c r="AB22" s="33" t="s">
        <v>70</v>
      </c>
      <c r="AC22" s="24"/>
      <c r="AD22" s="359">
        <f ca="1">COUNTIFS('申請額一覧 '!$E$6:$E$20,B22,'申請額一覧 '!$K$6:$K$20,"&gt;0")</f>
        <v>0</v>
      </c>
      <c r="AE22" s="360"/>
      <c r="AF22" s="357" t="s">
        <v>17</v>
      </c>
      <c r="AG22" s="358"/>
      <c r="AH22" s="294">
        <f ca="1">SUMIF('申請額一覧 '!$E$6:$E$20,B22,'申請額一覧 '!$K$6:$K$20)</f>
        <v>0</v>
      </c>
      <c r="AI22" s="295"/>
      <c r="AJ22" s="295"/>
      <c r="AK22" s="295"/>
      <c r="AL22" s="33" t="s">
        <v>70</v>
      </c>
      <c r="AM22" s="24"/>
    </row>
    <row r="23" spans="1:39" ht="12.75" customHeight="1" x14ac:dyDescent="0.15">
      <c r="A23" s="312"/>
      <c r="B23" s="17" t="s">
        <v>100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9"/>
      <c r="T23" s="339">
        <f ca="1">COUNTIFS('申請額一覧 '!$E$6:$E$20,B23,'申請額一覧 '!$H$6:$H$20,"&gt;0")</f>
        <v>0</v>
      </c>
      <c r="U23" s="340"/>
      <c r="V23" s="348" t="s">
        <v>17</v>
      </c>
      <c r="W23" s="349"/>
      <c r="X23" s="292">
        <f ca="1">SUMIF('申請額一覧 '!$E$6:$E$20,B23,'申請額一覧 '!$H$6:$H$20)</f>
        <v>0</v>
      </c>
      <c r="Y23" s="293"/>
      <c r="Z23" s="293"/>
      <c r="AA23" s="293"/>
      <c r="AB23" s="34" t="s">
        <v>70</v>
      </c>
      <c r="AC23" s="25"/>
      <c r="AD23" s="339">
        <f ca="1">COUNTIFS('申請額一覧 '!$E$6:$E$20,B23,'申請額一覧 '!$K$6:$K$20,"&gt;0")</f>
        <v>0</v>
      </c>
      <c r="AE23" s="340"/>
      <c r="AF23" s="348" t="s">
        <v>17</v>
      </c>
      <c r="AG23" s="349"/>
      <c r="AH23" s="292">
        <f ca="1">SUMIF('申請額一覧 '!$E$6:$E$20,B23,'申請額一覧 '!$K$6:$K$20)</f>
        <v>0</v>
      </c>
      <c r="AI23" s="293"/>
      <c r="AJ23" s="293"/>
      <c r="AK23" s="293"/>
      <c r="AL23" s="34" t="s">
        <v>70</v>
      </c>
      <c r="AM23" s="25"/>
    </row>
    <row r="24" spans="1:39" ht="12.75" customHeight="1" x14ac:dyDescent="0.15">
      <c r="A24" s="312"/>
      <c r="B24" s="17" t="s">
        <v>101</v>
      </c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9"/>
      <c r="T24" s="339">
        <f ca="1">COUNTIFS('申請額一覧 '!$E$6:$E$20,B24,'申請額一覧 '!$H$6:$H$20,"&gt;0")</f>
        <v>0</v>
      </c>
      <c r="U24" s="340"/>
      <c r="V24" s="348" t="s">
        <v>17</v>
      </c>
      <c r="W24" s="349"/>
      <c r="X24" s="292">
        <f ca="1">SUMIF('申請額一覧 '!$E$6:$E$20,B24,'申請額一覧 '!$H$6:$H$20)</f>
        <v>0</v>
      </c>
      <c r="Y24" s="293"/>
      <c r="Z24" s="293"/>
      <c r="AA24" s="293"/>
      <c r="AB24" s="34" t="s">
        <v>70</v>
      </c>
      <c r="AC24" s="25"/>
      <c r="AD24" s="339">
        <f ca="1">COUNTIFS('申請額一覧 '!$E$6:$E$20,B24,'申請額一覧 '!$K$6:$K$20,"&gt;0")</f>
        <v>0</v>
      </c>
      <c r="AE24" s="340"/>
      <c r="AF24" s="348" t="s">
        <v>17</v>
      </c>
      <c r="AG24" s="349"/>
      <c r="AH24" s="292">
        <f ca="1">SUMIF('申請額一覧 '!$E$6:$E$20,B24,'申請額一覧 '!$K$6:$K$20)</f>
        <v>0</v>
      </c>
      <c r="AI24" s="293"/>
      <c r="AJ24" s="293"/>
      <c r="AK24" s="293"/>
      <c r="AL24" s="34" t="s">
        <v>70</v>
      </c>
      <c r="AM24" s="25"/>
    </row>
    <row r="25" spans="1:39" ht="12.75" customHeight="1" x14ac:dyDescent="0.15">
      <c r="A25" s="312"/>
      <c r="B25" s="17" t="s">
        <v>102</v>
      </c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339">
        <f ca="1">COUNTIFS('申請額一覧 '!$E$6:$E$20,B25,'申請額一覧 '!$H$6:$H$20,"&gt;0")</f>
        <v>0</v>
      </c>
      <c r="U25" s="340"/>
      <c r="V25" s="348" t="s">
        <v>17</v>
      </c>
      <c r="W25" s="349"/>
      <c r="X25" s="292">
        <f ca="1">SUMIF('申請額一覧 '!$E$6:$E$20,B25,'申請額一覧 '!$H$6:$H$20)</f>
        <v>0</v>
      </c>
      <c r="Y25" s="293"/>
      <c r="Z25" s="293"/>
      <c r="AA25" s="293"/>
      <c r="AB25" s="36" t="s">
        <v>70</v>
      </c>
      <c r="AC25" s="25"/>
      <c r="AD25" s="339">
        <f ca="1">COUNTIFS('申請額一覧 '!$E$6:$E$20,B25,'申請額一覧 '!$K$6:$K$20,"&gt;0")</f>
        <v>0</v>
      </c>
      <c r="AE25" s="340"/>
      <c r="AF25" s="348" t="s">
        <v>17</v>
      </c>
      <c r="AG25" s="349"/>
      <c r="AH25" s="292">
        <f ca="1">SUMIF('申請額一覧 '!$E$6:$E$20,B25,'申請額一覧 '!$K$6:$K$20)</f>
        <v>0</v>
      </c>
      <c r="AI25" s="293"/>
      <c r="AJ25" s="293"/>
      <c r="AK25" s="293"/>
      <c r="AL25" s="36" t="s">
        <v>70</v>
      </c>
      <c r="AM25" s="25"/>
    </row>
    <row r="26" spans="1:39" ht="12.75" customHeight="1" x14ac:dyDescent="0.15">
      <c r="A26" s="312"/>
      <c r="B26" s="17" t="s">
        <v>103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339">
        <f ca="1">COUNTIFS('申請額一覧 '!$E$6:$E$20,B26,'申請額一覧 '!$H$6:$H$20,"&gt;0")</f>
        <v>0</v>
      </c>
      <c r="U26" s="340"/>
      <c r="V26" s="348" t="s">
        <v>17</v>
      </c>
      <c r="W26" s="349"/>
      <c r="X26" s="296">
        <f ca="1">SUMIF('申請額一覧 '!$E$6:$E$20,B26,'申請額一覧 '!$H$6:$H$20)</f>
        <v>0</v>
      </c>
      <c r="Y26" s="297"/>
      <c r="Z26" s="297"/>
      <c r="AA26" s="297"/>
      <c r="AB26" s="36" t="s">
        <v>70</v>
      </c>
      <c r="AC26" s="25"/>
      <c r="AD26" s="339">
        <f ca="1">COUNTIFS('申請額一覧 '!$E$6:$E$20,B26,'申請額一覧 '!$K$6:$K$20,"&gt;0")</f>
        <v>0</v>
      </c>
      <c r="AE26" s="340"/>
      <c r="AF26" s="348" t="s">
        <v>17</v>
      </c>
      <c r="AG26" s="349"/>
      <c r="AH26" s="292">
        <f ca="1">SUMIF('申請額一覧 '!$E$6:$E$20,B26,'申請額一覧 '!$K$6:$K$20)</f>
        <v>0</v>
      </c>
      <c r="AI26" s="293"/>
      <c r="AJ26" s="293"/>
      <c r="AK26" s="293"/>
      <c r="AL26" s="36" t="s">
        <v>70</v>
      </c>
      <c r="AM26" s="25"/>
    </row>
    <row r="27" spans="1:39" ht="12.75" customHeight="1" x14ac:dyDescent="0.15">
      <c r="A27" s="312"/>
      <c r="B27" s="17" t="s">
        <v>104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339">
        <f ca="1">COUNTIFS('申請額一覧 '!$E$6:$E$20,B27,'申請額一覧 '!$H$6:$H$20,"&gt;0")</f>
        <v>0</v>
      </c>
      <c r="U27" s="340"/>
      <c r="V27" s="348" t="s">
        <v>17</v>
      </c>
      <c r="W27" s="349"/>
      <c r="X27" s="298">
        <f ca="1">SUMIF('申請額一覧 '!$E$6:$E$20,B27,'申請額一覧 '!$H$6:$H$20)</f>
        <v>0</v>
      </c>
      <c r="Y27" s="299"/>
      <c r="Z27" s="299"/>
      <c r="AA27" s="299"/>
      <c r="AB27" s="34" t="s">
        <v>70</v>
      </c>
      <c r="AC27" s="25"/>
      <c r="AD27" s="339">
        <f ca="1">COUNTIFS('申請額一覧 '!$E$6:$E$20,B27,'申請額一覧 '!$K$6:$K$20,"&gt;0")</f>
        <v>0</v>
      </c>
      <c r="AE27" s="340"/>
      <c r="AF27" s="348" t="s">
        <v>17</v>
      </c>
      <c r="AG27" s="349"/>
      <c r="AH27" s="292">
        <f ca="1">SUMIF('申請額一覧 '!$E$6:$E$20,B27,'申請額一覧 '!$K$6:$K$20)</f>
        <v>0</v>
      </c>
      <c r="AI27" s="293"/>
      <c r="AJ27" s="293"/>
      <c r="AK27" s="293"/>
      <c r="AL27" s="34" t="s">
        <v>70</v>
      </c>
      <c r="AM27" s="25"/>
    </row>
    <row r="28" spans="1:39" ht="12.75" customHeight="1" x14ac:dyDescent="0.15">
      <c r="A28" s="312"/>
      <c r="B28" s="17" t="s">
        <v>105</v>
      </c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339">
        <f ca="1">COUNTIFS('申請額一覧 '!$E$6:$E$20,B28,'申請額一覧 '!$H$6:$H$20,"&gt;0")</f>
        <v>0</v>
      </c>
      <c r="U28" s="340"/>
      <c r="V28" s="348" t="s">
        <v>17</v>
      </c>
      <c r="W28" s="349"/>
      <c r="X28" s="298">
        <f ca="1">SUMIF('申請額一覧 '!$E$6:$E$20,B28,'申請額一覧 '!$H$6:$H$20)</f>
        <v>0</v>
      </c>
      <c r="Y28" s="299"/>
      <c r="Z28" s="299"/>
      <c r="AA28" s="299"/>
      <c r="AB28" s="34" t="s">
        <v>70</v>
      </c>
      <c r="AC28" s="25"/>
      <c r="AD28" s="339">
        <f ca="1">COUNTIFS('申請額一覧 '!$E$6:$E$20,B28,'申請額一覧 '!$K$6:$K$20,"&gt;0")</f>
        <v>0</v>
      </c>
      <c r="AE28" s="340"/>
      <c r="AF28" s="348" t="s">
        <v>17</v>
      </c>
      <c r="AG28" s="349"/>
      <c r="AH28" s="292">
        <f ca="1">SUMIF('申請額一覧 '!$E$6:$E$20,B28,'申請額一覧 '!$K$6:$K$20)</f>
        <v>0</v>
      </c>
      <c r="AI28" s="293"/>
      <c r="AJ28" s="293"/>
      <c r="AK28" s="293"/>
      <c r="AL28" s="34" t="s">
        <v>70</v>
      </c>
      <c r="AM28" s="25"/>
    </row>
    <row r="29" spans="1:39" ht="12.75" customHeight="1" x14ac:dyDescent="0.15">
      <c r="A29" s="312"/>
      <c r="B29" s="22" t="s">
        <v>106</v>
      </c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65"/>
      <c r="T29" s="341">
        <f ca="1">COUNTIFS('申請額一覧 '!$E$6:$E$20,B29,'申請額一覧 '!$H$6:$H$20,"&gt;0")</f>
        <v>0</v>
      </c>
      <c r="U29" s="342"/>
      <c r="V29" s="352" t="s">
        <v>17</v>
      </c>
      <c r="W29" s="353"/>
      <c r="X29" s="298">
        <f ca="1">SUMIF('申請額一覧 '!$E$6:$E$20,B29,'申請額一覧 '!$H$6:$H$20)</f>
        <v>0</v>
      </c>
      <c r="Y29" s="299"/>
      <c r="Z29" s="299"/>
      <c r="AA29" s="299"/>
      <c r="AB29" s="35" t="s">
        <v>70</v>
      </c>
      <c r="AC29" s="26"/>
      <c r="AD29" s="341">
        <f ca="1">COUNTIFS('申請額一覧 '!$E$6:$E$20,B29,'申請額一覧 '!$K$6:$K$20,"&gt;0")</f>
        <v>0</v>
      </c>
      <c r="AE29" s="342"/>
      <c r="AF29" s="352" t="s">
        <v>17</v>
      </c>
      <c r="AG29" s="353"/>
      <c r="AH29" s="298">
        <f ca="1">SUMIF('申請額一覧 '!$E$6:$E$20,B29,'申請額一覧 '!$K$6:$K$20)</f>
        <v>0</v>
      </c>
      <c r="AI29" s="299"/>
      <c r="AJ29" s="299"/>
      <c r="AK29" s="299"/>
      <c r="AL29" s="35" t="s">
        <v>70</v>
      </c>
      <c r="AM29" s="26"/>
    </row>
    <row r="30" spans="1:39" ht="12.75" customHeight="1" x14ac:dyDescent="0.15">
      <c r="A30" s="312"/>
      <c r="B30" s="66" t="s">
        <v>107</v>
      </c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367">
        <f ca="1">COUNTIFS('申請額一覧 '!$E$6:$E$20,B30,'申請額一覧 '!$H$6:$H$20,"&gt;0")</f>
        <v>0</v>
      </c>
      <c r="U30" s="368"/>
      <c r="V30" s="369" t="s">
        <v>17</v>
      </c>
      <c r="W30" s="370"/>
      <c r="X30" s="298">
        <f ca="1">SUMIF('申請額一覧 '!$E$6:$E$20,B30,'申請額一覧 '!$H$6:$H$20)</f>
        <v>0</v>
      </c>
      <c r="Y30" s="299"/>
      <c r="Z30" s="299"/>
      <c r="AA30" s="299"/>
      <c r="AB30" s="34" t="s">
        <v>70</v>
      </c>
      <c r="AC30" s="25"/>
      <c r="AD30" s="339">
        <f ca="1">COUNTIFS('申請額一覧 '!$E$6:$E$20,B30,'申請額一覧 '!$K$6:$K$20,"&gt;0")</f>
        <v>0</v>
      </c>
      <c r="AE30" s="340"/>
      <c r="AF30" s="348" t="s">
        <v>17</v>
      </c>
      <c r="AG30" s="349"/>
      <c r="AH30" s="292">
        <f ca="1">SUMIF('申請額一覧 '!$E$6:$E$20,B30,'申請額一覧 '!$K$6:$K$20)</f>
        <v>0</v>
      </c>
      <c r="AI30" s="293"/>
      <c r="AJ30" s="293"/>
      <c r="AK30" s="293"/>
      <c r="AL30" s="34" t="s">
        <v>70</v>
      </c>
      <c r="AM30" s="25"/>
    </row>
    <row r="31" spans="1:39" ht="12.75" customHeight="1" x14ac:dyDescent="0.15">
      <c r="A31" s="312"/>
      <c r="B31" s="17" t="s">
        <v>108</v>
      </c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339">
        <f ca="1">COUNTIFS('申請額一覧 '!$E$6:$E$20,B31,'申請額一覧 '!$H$6:$H$20,"&gt;0")</f>
        <v>0</v>
      </c>
      <c r="U31" s="340"/>
      <c r="V31" s="348" t="s">
        <v>17</v>
      </c>
      <c r="W31" s="349"/>
      <c r="X31" s="292">
        <f ca="1">SUMIF('申請額一覧 '!$E$6:$E$20,B31,'申請額一覧 '!$H$6:$H$20)</f>
        <v>0</v>
      </c>
      <c r="Y31" s="293"/>
      <c r="Z31" s="293"/>
      <c r="AA31" s="293"/>
      <c r="AB31" s="34" t="s">
        <v>70</v>
      </c>
      <c r="AC31" s="25"/>
      <c r="AD31" s="339">
        <f ca="1">COUNTIFS('申請額一覧 '!$E$6:$E$20,B31,'申請額一覧 '!$K$6:$K$20,"&gt;0")</f>
        <v>0</v>
      </c>
      <c r="AE31" s="340"/>
      <c r="AF31" s="348" t="s">
        <v>17</v>
      </c>
      <c r="AG31" s="349"/>
      <c r="AH31" s="292">
        <f ca="1">SUMIF('申請額一覧 '!$E$6:$E$20,B31,'申請額一覧 '!$K$6:$K$20)</f>
        <v>0</v>
      </c>
      <c r="AI31" s="293"/>
      <c r="AJ31" s="293"/>
      <c r="AK31" s="293"/>
      <c r="AL31" s="34" t="s">
        <v>70</v>
      </c>
      <c r="AM31" s="25"/>
    </row>
    <row r="32" spans="1:39" ht="12.75" customHeight="1" x14ac:dyDescent="0.15">
      <c r="A32" s="312"/>
      <c r="B32" s="17" t="s">
        <v>109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339">
        <f ca="1">COUNTIFS('申請額一覧 '!$E$6:$E$20,B32,'申請額一覧 '!$H$6:$H$20,"&gt;0")</f>
        <v>0</v>
      </c>
      <c r="U32" s="340"/>
      <c r="V32" s="348" t="s">
        <v>17</v>
      </c>
      <c r="W32" s="349"/>
      <c r="X32" s="296">
        <f ca="1">SUMIF('申請額一覧 '!$E$6:$E$20,B32,'申請額一覧 '!$H$6:$H$20)</f>
        <v>0</v>
      </c>
      <c r="Y32" s="297"/>
      <c r="Z32" s="297"/>
      <c r="AA32" s="297"/>
      <c r="AB32" s="34" t="s">
        <v>70</v>
      </c>
      <c r="AC32" s="25"/>
      <c r="AD32" s="339">
        <f ca="1">COUNTIFS('申請額一覧 '!$E$6:$E$20,B32,'申請額一覧 '!$K$6:$K$20,"&gt;0")</f>
        <v>0</v>
      </c>
      <c r="AE32" s="340"/>
      <c r="AF32" s="348" t="s">
        <v>17</v>
      </c>
      <c r="AG32" s="349"/>
      <c r="AH32" s="292">
        <f ca="1">SUMIF('申請額一覧 '!$E$6:$E$20,B32,'申請額一覧 '!$K$6:$K$20)</f>
        <v>0</v>
      </c>
      <c r="AI32" s="293"/>
      <c r="AJ32" s="293"/>
      <c r="AK32" s="293"/>
      <c r="AL32" s="34" t="s">
        <v>70</v>
      </c>
      <c r="AM32" s="25"/>
    </row>
    <row r="33" spans="1:39" ht="12.75" customHeight="1" x14ac:dyDescent="0.15">
      <c r="A33" s="313"/>
      <c r="B33" s="20" t="s">
        <v>110</v>
      </c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380">
        <f ca="1">COUNTIFS('申請額一覧 '!$E$6:$E$20,B33,'申請額一覧 '!$H$6:$H$20,"&gt;0")</f>
        <v>0</v>
      </c>
      <c r="U33" s="381"/>
      <c r="V33" s="382" t="s">
        <v>17</v>
      </c>
      <c r="W33" s="383"/>
      <c r="X33" s="304">
        <f ca="1">SUMIF('申請額一覧 '!$E$6:$E$20,B33,'申請額一覧 '!$H$6:$H$20)</f>
        <v>0</v>
      </c>
      <c r="Y33" s="305"/>
      <c r="Z33" s="305"/>
      <c r="AA33" s="305"/>
      <c r="AB33" s="35" t="s">
        <v>70</v>
      </c>
      <c r="AC33" s="26"/>
      <c r="AD33" s="341">
        <f ca="1">COUNTIFS('申請額一覧 '!$E$6:$E$20,B33,'申請額一覧 '!$K$6:$K$20,"&gt;0")</f>
        <v>0</v>
      </c>
      <c r="AE33" s="342"/>
      <c r="AF33" s="352" t="s">
        <v>17</v>
      </c>
      <c r="AG33" s="353"/>
      <c r="AH33" s="298">
        <f ca="1">SUMIF('申請額一覧 '!$E$6:$E$20,B33,'申請額一覧 '!$K$6:$K$20)</f>
        <v>0</v>
      </c>
      <c r="AI33" s="299"/>
      <c r="AJ33" s="299"/>
      <c r="AK33" s="299"/>
      <c r="AL33" s="35" t="s">
        <v>70</v>
      </c>
      <c r="AM33" s="26"/>
    </row>
    <row r="34" spans="1:39" ht="21.75" customHeight="1" x14ac:dyDescent="0.15">
      <c r="A34" s="67" t="s">
        <v>128</v>
      </c>
      <c r="B34" s="4" t="s">
        <v>111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343">
        <f ca="1">COUNTIFS('申請額一覧 '!$E$6:$E$20,B34,'申請額一覧 '!$H$6:$H$20,"&gt;0")</f>
        <v>0</v>
      </c>
      <c r="U34" s="344"/>
      <c r="V34" s="350" t="s">
        <v>17</v>
      </c>
      <c r="W34" s="351"/>
      <c r="X34" s="294">
        <f ca="1">SUMIF('申請額一覧 '!$E$6:$E$20,B34,'申請額一覧 '!$H$6:$H$20)</f>
        <v>0</v>
      </c>
      <c r="Y34" s="295"/>
      <c r="Z34" s="295"/>
      <c r="AA34" s="295"/>
      <c r="AB34" s="262" t="s">
        <v>70</v>
      </c>
      <c r="AC34" s="32"/>
      <c r="AD34" s="343">
        <f ca="1">COUNTIFS('申請額一覧 '!$E$6:$E$20,B34,'申請額一覧 '!$K$6:$K$20,"&gt;0")</f>
        <v>0</v>
      </c>
      <c r="AE34" s="344"/>
      <c r="AF34" s="350" t="s">
        <v>17</v>
      </c>
      <c r="AG34" s="351"/>
      <c r="AH34" s="306">
        <f ca="1">SUMIF('申請額一覧 '!$E$6:$E$20,B34,'申請額一覧 '!$K$6:$K$20)</f>
        <v>0</v>
      </c>
      <c r="AI34" s="307"/>
      <c r="AJ34" s="307"/>
      <c r="AK34" s="307"/>
      <c r="AL34" s="262" t="s">
        <v>70</v>
      </c>
      <c r="AM34" s="32"/>
    </row>
    <row r="35" spans="1:39" ht="12.75" customHeight="1" x14ac:dyDescent="0.15">
      <c r="A35" s="312" t="s">
        <v>112</v>
      </c>
      <c r="B35" s="64" t="s">
        <v>113</v>
      </c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367">
        <f ca="1">COUNTIFS('申請額一覧 '!$E$6:$E$20,B35,'申請額一覧 '!$H$6:$H$20,"&gt;0")</f>
        <v>0</v>
      </c>
      <c r="U35" s="368"/>
      <c r="V35" s="369" t="s">
        <v>17</v>
      </c>
      <c r="W35" s="370"/>
      <c r="X35" s="365">
        <f ca="1">SUMIF('申請額一覧 '!$E$6:$E$20,B35,'申請額一覧 '!$H$6:$H$20)</f>
        <v>0</v>
      </c>
      <c r="Y35" s="366"/>
      <c r="Z35" s="366"/>
      <c r="AA35" s="366"/>
      <c r="AB35" s="38" t="s">
        <v>70</v>
      </c>
      <c r="AC35" s="27"/>
      <c r="AD35" s="367">
        <f ca="1">COUNTIFS('申請額一覧 '!$E$6:$E$20,B35,'申請額一覧 '!$K$6:$K$20,"&gt;0")</f>
        <v>0</v>
      </c>
      <c r="AE35" s="368"/>
      <c r="AF35" s="369" t="s">
        <v>17</v>
      </c>
      <c r="AG35" s="370"/>
      <c r="AH35" s="302">
        <f ca="1">SUMIF('申請額一覧 '!$E$6:$E$20,B35,'申請額一覧 '!$K$6:$K$20)</f>
        <v>0</v>
      </c>
      <c r="AI35" s="303"/>
      <c r="AJ35" s="303"/>
      <c r="AK35" s="303"/>
      <c r="AL35" s="38" t="s">
        <v>70</v>
      </c>
      <c r="AM35" s="27"/>
    </row>
    <row r="36" spans="1:39" ht="12.75" customHeight="1" x14ac:dyDescent="0.15">
      <c r="A36" s="312"/>
      <c r="B36" s="18" t="s">
        <v>114</v>
      </c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339">
        <f ca="1">COUNTIFS('申請額一覧 '!$E$6:$E$20,B36,'申請額一覧 '!$H$6:$H$20,"&gt;0")</f>
        <v>0</v>
      </c>
      <c r="U36" s="340"/>
      <c r="V36" s="348" t="s">
        <v>17</v>
      </c>
      <c r="W36" s="349"/>
      <c r="X36" s="298">
        <f ca="1">SUMIF('申請額一覧 '!$E$6:$E$20,B36,'申請額一覧 '!$H$6:$H$20)</f>
        <v>0</v>
      </c>
      <c r="Y36" s="299"/>
      <c r="Z36" s="299"/>
      <c r="AA36" s="299"/>
      <c r="AB36" s="34" t="s">
        <v>70</v>
      </c>
      <c r="AC36" s="25"/>
      <c r="AD36" s="339">
        <f ca="1">COUNTIFS('申請額一覧 '!$E$6:$E$20,B36,'申請額一覧 '!$K$6:$K$20,"&gt;0")</f>
        <v>0</v>
      </c>
      <c r="AE36" s="340"/>
      <c r="AF36" s="348" t="s">
        <v>17</v>
      </c>
      <c r="AG36" s="349"/>
      <c r="AH36" s="292">
        <f ca="1">SUMIF('申請額一覧 '!$E$6:$E$20,B36,'申請額一覧 '!$K$6:$K$20)</f>
        <v>0</v>
      </c>
      <c r="AI36" s="293"/>
      <c r="AJ36" s="293"/>
      <c r="AK36" s="293"/>
      <c r="AL36" s="34" t="s">
        <v>70</v>
      </c>
      <c r="AM36" s="25"/>
    </row>
    <row r="37" spans="1:39" ht="12.75" customHeight="1" x14ac:dyDescent="0.15">
      <c r="A37" s="312"/>
      <c r="B37" s="18" t="s">
        <v>115</v>
      </c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339">
        <f ca="1">COUNTIFS('申請額一覧 '!$E$6:$E$20,B37,'申請額一覧 '!$H$6:$H$20,"&gt;0")</f>
        <v>0</v>
      </c>
      <c r="U37" s="340"/>
      <c r="V37" s="348" t="s">
        <v>17</v>
      </c>
      <c r="W37" s="349"/>
      <c r="X37" s="298">
        <f ca="1">SUMIF('申請額一覧 '!$E$6:$E$20,B37,'申請額一覧 '!$H$6:$H$20)</f>
        <v>0</v>
      </c>
      <c r="Y37" s="299"/>
      <c r="Z37" s="299"/>
      <c r="AA37" s="299"/>
      <c r="AB37" s="34" t="s">
        <v>70</v>
      </c>
      <c r="AC37" s="25"/>
      <c r="AD37" s="339">
        <f ca="1">COUNTIFS('申請額一覧 '!$E$6:$E$20,B37,'申請額一覧 '!$K$6:$K$20,"&gt;0")</f>
        <v>0</v>
      </c>
      <c r="AE37" s="340"/>
      <c r="AF37" s="348" t="s">
        <v>17</v>
      </c>
      <c r="AG37" s="349"/>
      <c r="AH37" s="292">
        <f ca="1">SUMIF('申請額一覧 '!$E$6:$E$20,B37,'申請額一覧 '!$K$6:$K$20)</f>
        <v>0</v>
      </c>
      <c r="AI37" s="293"/>
      <c r="AJ37" s="293"/>
      <c r="AK37" s="293"/>
      <c r="AL37" s="34" t="s">
        <v>70</v>
      </c>
      <c r="AM37" s="25"/>
    </row>
    <row r="38" spans="1:39" ht="12.75" customHeight="1" x14ac:dyDescent="0.15">
      <c r="A38" s="312"/>
      <c r="B38" s="18" t="s">
        <v>116</v>
      </c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339">
        <f ca="1">COUNTIFS('申請額一覧 '!$E$6:$E$20,B38,'申請額一覧 '!$H$6:$H$20,"&gt;0")</f>
        <v>0</v>
      </c>
      <c r="U38" s="340"/>
      <c r="V38" s="348" t="s">
        <v>17</v>
      </c>
      <c r="W38" s="349"/>
      <c r="X38" s="298">
        <f ca="1">SUMIF('申請額一覧 '!$E$6:$E$20,B38,'申請額一覧 '!$H$6:$H$20)</f>
        <v>0</v>
      </c>
      <c r="Y38" s="299"/>
      <c r="Z38" s="299"/>
      <c r="AA38" s="299"/>
      <c r="AB38" s="34" t="s">
        <v>70</v>
      </c>
      <c r="AC38" s="25"/>
      <c r="AD38" s="339">
        <f ca="1">COUNTIFS('申請額一覧 '!$E$6:$E$20,B38,'申請額一覧 '!$K$6:$K$20,"&gt;0")</f>
        <v>0</v>
      </c>
      <c r="AE38" s="340"/>
      <c r="AF38" s="348" t="s">
        <v>17</v>
      </c>
      <c r="AG38" s="349"/>
      <c r="AH38" s="292">
        <f ca="1">SUMIF('申請額一覧 '!$E$6:$E$20,B38,'申請額一覧 '!$K$6:$K$20)</f>
        <v>0</v>
      </c>
      <c r="AI38" s="293"/>
      <c r="AJ38" s="293"/>
      <c r="AK38" s="293"/>
      <c r="AL38" s="34" t="s">
        <v>70</v>
      </c>
      <c r="AM38" s="25"/>
    </row>
    <row r="39" spans="1:39" ht="12.75" customHeight="1" x14ac:dyDescent="0.15">
      <c r="A39" s="312"/>
      <c r="B39" s="18" t="s">
        <v>117</v>
      </c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339">
        <f ca="1">COUNTIFS('申請額一覧 '!$E$6:$E$20,B39,'申請額一覧 '!$H$6:$H$20,"&gt;0")</f>
        <v>0</v>
      </c>
      <c r="U39" s="340"/>
      <c r="V39" s="348" t="s">
        <v>17</v>
      </c>
      <c r="W39" s="349"/>
      <c r="X39" s="292">
        <f ca="1">SUMIF('申請額一覧 '!$E$6:$E$20,B39,'申請額一覧 '!$H$6:$H$20)</f>
        <v>0</v>
      </c>
      <c r="Y39" s="293"/>
      <c r="Z39" s="293"/>
      <c r="AA39" s="293"/>
      <c r="AB39" s="34" t="s">
        <v>70</v>
      </c>
      <c r="AC39" s="25"/>
      <c r="AD39" s="339">
        <f ca="1">COUNTIFS('申請額一覧 '!$E$6:$E$20,B39,'申請額一覧 '!$K$6:$K$20,"&gt;0")</f>
        <v>0</v>
      </c>
      <c r="AE39" s="340"/>
      <c r="AF39" s="348" t="s">
        <v>17</v>
      </c>
      <c r="AG39" s="349"/>
      <c r="AH39" s="292">
        <f ca="1">SUMIF('申請額一覧 '!$E$6:$E$20,B39,'申請額一覧 '!$K$6:$K$20)</f>
        <v>0</v>
      </c>
      <c r="AI39" s="293"/>
      <c r="AJ39" s="293"/>
      <c r="AK39" s="293"/>
      <c r="AL39" s="34" t="s">
        <v>70</v>
      </c>
      <c r="AM39" s="25"/>
    </row>
    <row r="40" spans="1:39" ht="12.75" customHeight="1" x14ac:dyDescent="0.15">
      <c r="A40" s="313"/>
      <c r="B40" s="18" t="s">
        <v>129</v>
      </c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339">
        <f ca="1">COUNTIFS('申請額一覧 '!$E$6:$E$20,B40,'申請額一覧 '!$H$6:$H$20,"&gt;0")</f>
        <v>0</v>
      </c>
      <c r="U40" s="340"/>
      <c r="V40" s="348" t="s">
        <v>17</v>
      </c>
      <c r="W40" s="349"/>
      <c r="X40" s="302">
        <f ca="1">SUMIF('申請額一覧 '!$E$6:$E$20,B40,'申請額一覧 '!$H$6:$H$20)</f>
        <v>0</v>
      </c>
      <c r="Y40" s="303"/>
      <c r="Z40" s="303"/>
      <c r="AA40" s="303"/>
      <c r="AB40" s="34" t="s">
        <v>70</v>
      </c>
      <c r="AC40" s="25"/>
      <c r="AD40" s="339">
        <f ca="1">COUNTIFS('申請額一覧 '!$E$6:$E$20,B40,'申請額一覧 '!$K$6:$K$20,"&gt;0")</f>
        <v>0</v>
      </c>
      <c r="AE40" s="340"/>
      <c r="AF40" s="348" t="s">
        <v>17</v>
      </c>
      <c r="AG40" s="349"/>
      <c r="AH40" s="292">
        <f ca="1">SUMIF('申請額一覧 '!$E$6:$E$20,B40,'申請額一覧 '!$K$6:$K$20)</f>
        <v>0</v>
      </c>
      <c r="AI40" s="293"/>
      <c r="AJ40" s="293"/>
      <c r="AK40" s="293"/>
      <c r="AL40" s="34" t="s">
        <v>70</v>
      </c>
      <c r="AM40" s="25"/>
    </row>
    <row r="41" spans="1:39" ht="12.75" customHeight="1" x14ac:dyDescent="0.15">
      <c r="A41" s="387" t="s">
        <v>18</v>
      </c>
      <c r="B41" s="15" t="s">
        <v>118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359">
        <f ca="1">COUNTIFS('申請額一覧 '!$E$6:$E$20,B41,'申請額一覧 '!$H$6:$H$20,"&gt;0")</f>
        <v>0</v>
      </c>
      <c r="U41" s="360"/>
      <c r="V41" s="357" t="s">
        <v>17</v>
      </c>
      <c r="W41" s="358"/>
      <c r="X41" s="365">
        <f ca="1">SUMIF('申請額一覧 '!$E$6:$E$20,B41,'申請額一覧 '!$H$6:$H$20)</f>
        <v>0</v>
      </c>
      <c r="Y41" s="366"/>
      <c r="Z41" s="366"/>
      <c r="AA41" s="366"/>
      <c r="AB41" s="37" t="s">
        <v>70</v>
      </c>
      <c r="AC41" s="24"/>
      <c r="AD41" s="359">
        <f ca="1">COUNTIFS('申請額一覧 '!$E$6:$E$20,B41,'申請額一覧 '!$K$6:$K$20,"&gt;0")</f>
        <v>0</v>
      </c>
      <c r="AE41" s="360"/>
      <c r="AF41" s="357" t="s">
        <v>17</v>
      </c>
      <c r="AG41" s="358"/>
      <c r="AH41" s="294">
        <f ca="1">SUMIF('申請額一覧 '!$E$6:$E$20,B41,'申請額一覧 '!$K$6:$K$20)</f>
        <v>0</v>
      </c>
      <c r="AI41" s="295"/>
      <c r="AJ41" s="295"/>
      <c r="AK41" s="295"/>
      <c r="AL41" s="37" t="s">
        <v>70</v>
      </c>
      <c r="AM41" s="24"/>
    </row>
    <row r="42" spans="1:39" ht="12.75" customHeight="1" x14ac:dyDescent="0.15">
      <c r="A42" s="388"/>
      <c r="B42" s="2" t="s">
        <v>119</v>
      </c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341">
        <f ca="1">COUNTIFS('申請額一覧 '!$E$6:$E$20,B42,'申請額一覧 '!$H$6:$H$20,"&gt;0")</f>
        <v>0</v>
      </c>
      <c r="U42" s="342"/>
      <c r="V42" s="352" t="s">
        <v>17</v>
      </c>
      <c r="W42" s="353"/>
      <c r="X42" s="298">
        <f ca="1">SUMIF('申請額一覧 '!$E$6:$E$20,B42,'申請額一覧 '!$H$6:$H$20)</f>
        <v>0</v>
      </c>
      <c r="Y42" s="299"/>
      <c r="Z42" s="299"/>
      <c r="AA42" s="299"/>
      <c r="AB42" s="35" t="s">
        <v>70</v>
      </c>
      <c r="AC42" s="26"/>
      <c r="AD42" s="341">
        <f ca="1">COUNTIFS('申請額一覧 '!$E$6:$E$20,B42,'申請額一覧 '!$K$6:$K$20,"&gt;0")</f>
        <v>0</v>
      </c>
      <c r="AE42" s="342"/>
      <c r="AF42" s="352" t="s">
        <v>17</v>
      </c>
      <c r="AG42" s="353"/>
      <c r="AH42" s="298">
        <f ca="1">SUMIF('申請額一覧 '!$E$6:$E$20,B42,'申請額一覧 '!$K$6:$K$20)</f>
        <v>0</v>
      </c>
      <c r="AI42" s="299"/>
      <c r="AJ42" s="299"/>
      <c r="AK42" s="299"/>
      <c r="AL42" s="35" t="s">
        <v>70</v>
      </c>
      <c r="AM42" s="26"/>
    </row>
    <row r="43" spans="1:39" ht="12.75" customHeight="1" x14ac:dyDescent="0.15">
      <c r="A43" s="388"/>
      <c r="B43" s="59" t="s">
        <v>120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331">
        <f ca="1">COUNTIFS('申請額一覧 '!$E$6:$E$20,B43,'申請額一覧 '!$H$6:$H$20,"&gt;0")</f>
        <v>0</v>
      </c>
      <c r="U43" s="332"/>
      <c r="V43" s="384" t="s">
        <v>17</v>
      </c>
      <c r="W43" s="385"/>
      <c r="X43" s="298">
        <f ca="1">SUMIF('申請額一覧 '!$E$6:$E$20,B43,'申請額一覧 '!$H$6:$H$20)</f>
        <v>0</v>
      </c>
      <c r="Y43" s="299"/>
      <c r="Z43" s="299"/>
      <c r="AA43" s="299"/>
      <c r="AB43" s="60" t="s">
        <v>70</v>
      </c>
      <c r="AC43" s="61"/>
      <c r="AD43" s="331">
        <f ca="1">COUNTIFS('申請額一覧 '!$E$6:$E$20,B43,'申請額一覧 '!$K$6:$K$20,"&gt;0")</f>
        <v>0</v>
      </c>
      <c r="AE43" s="332"/>
      <c r="AF43" s="384" t="s">
        <v>17</v>
      </c>
      <c r="AG43" s="385"/>
      <c r="AH43" s="296">
        <f ca="1">SUMIF('申請額一覧 '!$E$6:$E$20,B43,'申請額一覧 '!$K$6:$K$20)</f>
        <v>0</v>
      </c>
      <c r="AI43" s="297"/>
      <c r="AJ43" s="297"/>
      <c r="AK43" s="297"/>
      <c r="AL43" s="60" t="s">
        <v>70</v>
      </c>
      <c r="AM43" s="61"/>
    </row>
    <row r="44" spans="1:39" ht="12.75" customHeight="1" x14ac:dyDescent="0.15">
      <c r="A44" s="388"/>
      <c r="B44" s="2" t="s">
        <v>121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331">
        <f ca="1">COUNTIFS('申請額一覧 '!$E$6:$E$20,B44,'申請額一覧 '!$H$6:$H$20,"&gt;0")</f>
        <v>0</v>
      </c>
      <c r="U44" s="332"/>
      <c r="V44" s="384" t="s">
        <v>17</v>
      </c>
      <c r="W44" s="385"/>
      <c r="X44" s="292">
        <f ca="1">SUMIF('申請額一覧 '!$E$6:$E$20,B44,'申請額一覧 '!$H$6:$H$20)</f>
        <v>0</v>
      </c>
      <c r="Y44" s="293"/>
      <c r="Z44" s="293"/>
      <c r="AA44" s="293"/>
      <c r="AB44" s="60" t="s">
        <v>70</v>
      </c>
      <c r="AC44" s="61"/>
      <c r="AD44" s="331">
        <f ca="1">COUNTIFS('申請額一覧 '!$E$6:$E$20,B44,'申請額一覧 '!$K$6:$K$20,"&gt;0")</f>
        <v>0</v>
      </c>
      <c r="AE44" s="332"/>
      <c r="AF44" s="384" t="s">
        <v>17</v>
      </c>
      <c r="AG44" s="385"/>
      <c r="AH44" s="296">
        <f ca="1">SUMIF('申請額一覧 '!$E$6:$E$20,B44,'申請額一覧 '!$K$6:$K$20)</f>
        <v>0</v>
      </c>
      <c r="AI44" s="297"/>
      <c r="AJ44" s="297"/>
      <c r="AK44" s="297"/>
      <c r="AL44" s="60" t="s">
        <v>70</v>
      </c>
      <c r="AM44" s="61"/>
    </row>
    <row r="45" spans="1:39" ht="12.75" customHeight="1" x14ac:dyDescent="0.15">
      <c r="A45" s="388"/>
      <c r="B45" s="66" t="s">
        <v>122</v>
      </c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367">
        <f ca="1">COUNTIFS('申請額一覧 '!$E$6:$E$20,B45,'申請額一覧 '!$H$6:$H$20,"&gt;0")</f>
        <v>0</v>
      </c>
      <c r="U45" s="368"/>
      <c r="V45" s="369" t="s">
        <v>17</v>
      </c>
      <c r="W45" s="370"/>
      <c r="X45" s="302">
        <f ca="1">SUMIF('申請額一覧 '!$E$6:$E$20,B45,'申請額一覧 '!$H$6:$H$20)</f>
        <v>0</v>
      </c>
      <c r="Y45" s="303"/>
      <c r="Z45" s="303"/>
      <c r="AA45" s="303"/>
      <c r="AB45" s="38" t="s">
        <v>70</v>
      </c>
      <c r="AC45" s="27"/>
      <c r="AD45" s="367">
        <f ca="1">COUNTIFS('申請額一覧 '!$E$6:$E$20,B45,'申請額一覧 '!$K$6:$K$20,"&gt;0")</f>
        <v>0</v>
      </c>
      <c r="AE45" s="368"/>
      <c r="AF45" s="369" t="s">
        <v>17</v>
      </c>
      <c r="AG45" s="370"/>
      <c r="AH45" s="302">
        <f ca="1">SUMIF('申請額一覧 '!$E$6:$E$20,B45,'申請額一覧 '!$K$6:$K$20)</f>
        <v>0</v>
      </c>
      <c r="AI45" s="303"/>
      <c r="AJ45" s="303"/>
      <c r="AK45" s="303"/>
      <c r="AL45" s="38" t="s">
        <v>70</v>
      </c>
      <c r="AM45" s="27"/>
    </row>
    <row r="46" spans="1:39" ht="12.75" customHeight="1" x14ac:dyDescent="0.15">
      <c r="A46" s="388"/>
      <c r="B46" s="22" t="s">
        <v>123</v>
      </c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341">
        <f ca="1">COUNTIFS('申請額一覧 '!$E$6:$E$20,B46,'申請額一覧 '!$H$6:$H$20,"&gt;0")</f>
        <v>0</v>
      </c>
      <c r="U46" s="342"/>
      <c r="V46" s="352" t="s">
        <v>17</v>
      </c>
      <c r="W46" s="353"/>
      <c r="X46" s="302">
        <f ca="1">SUMIF('申請額一覧 '!$E$6:$E$20,B46,'申請額一覧 '!$H$6:$H$20)</f>
        <v>0</v>
      </c>
      <c r="Y46" s="303"/>
      <c r="Z46" s="303"/>
      <c r="AA46" s="303"/>
      <c r="AB46" s="35" t="s">
        <v>70</v>
      </c>
      <c r="AC46" s="26"/>
      <c r="AD46" s="341">
        <f ca="1">COUNTIFS('申請額一覧 '!$E$6:$E$20,B46,'申請額一覧 '!$K$6:$K$20,"&gt;0")</f>
        <v>0</v>
      </c>
      <c r="AE46" s="342"/>
      <c r="AF46" s="352" t="s">
        <v>17</v>
      </c>
      <c r="AG46" s="353"/>
      <c r="AH46" s="298">
        <f ca="1">SUMIF('申請額一覧 '!$E$6:$E$20,B46,'申請額一覧 '!$K$6:$K$20)</f>
        <v>0</v>
      </c>
      <c r="AI46" s="299"/>
      <c r="AJ46" s="299"/>
      <c r="AK46" s="299"/>
      <c r="AL46" s="35" t="s">
        <v>70</v>
      </c>
      <c r="AM46" s="26"/>
    </row>
    <row r="47" spans="1:39" ht="12.75" customHeight="1" x14ac:dyDescent="0.15">
      <c r="A47" s="311" t="s">
        <v>130</v>
      </c>
      <c r="B47" s="13" t="s">
        <v>124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359">
        <f ca="1">COUNTIFS('申請額一覧 '!$E$6:$E$20,B47,'申請額一覧 '!$H$6:$H$20,"&gt;0")</f>
        <v>0</v>
      </c>
      <c r="U47" s="360"/>
      <c r="V47" s="357" t="s">
        <v>17</v>
      </c>
      <c r="W47" s="358"/>
      <c r="X47" s="365">
        <f ca="1">SUMIF('申請額一覧 '!$E$6:$E$20,B47,'申請額一覧 '!$H$6:$H$20)</f>
        <v>0</v>
      </c>
      <c r="Y47" s="366"/>
      <c r="Z47" s="366"/>
      <c r="AA47" s="366"/>
      <c r="AB47" s="37" t="s">
        <v>70</v>
      </c>
      <c r="AC47" s="24"/>
      <c r="AD47" s="359">
        <f ca="1">COUNTIFS('申請額一覧 '!$E$6:$E$20,B47,'申請額一覧 '!$K$6:$K$20,"&gt;0")</f>
        <v>0</v>
      </c>
      <c r="AE47" s="360"/>
      <c r="AF47" s="357" t="s">
        <v>17</v>
      </c>
      <c r="AG47" s="358"/>
      <c r="AH47" s="294">
        <f ca="1">SUMIF('申請額一覧 '!$E$6:$E$20,B47,'申請額一覧 '!$K$6:$K$20)</f>
        <v>0</v>
      </c>
      <c r="AI47" s="295"/>
      <c r="AJ47" s="295"/>
      <c r="AK47" s="295"/>
      <c r="AL47" s="37" t="s">
        <v>70</v>
      </c>
      <c r="AM47" s="24"/>
    </row>
    <row r="48" spans="1:39" ht="12.75" customHeight="1" x14ac:dyDescent="0.15">
      <c r="A48" s="312"/>
      <c r="B48" s="17" t="s">
        <v>125</v>
      </c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339">
        <f ca="1">COUNTIFS('申請額一覧 '!$E$6:$E$20,B48,'申請額一覧 '!$H$6:$H$20,"&gt;0")</f>
        <v>0</v>
      </c>
      <c r="U48" s="340"/>
      <c r="V48" s="348" t="s">
        <v>17</v>
      </c>
      <c r="W48" s="349"/>
      <c r="X48" s="298">
        <f ca="1">SUMIF('申請額一覧 '!$E$6:$E$20,B48,'申請額一覧 '!$H$6:$H$20)</f>
        <v>0</v>
      </c>
      <c r="Y48" s="299"/>
      <c r="Z48" s="299"/>
      <c r="AA48" s="299"/>
      <c r="AB48" s="34" t="s">
        <v>70</v>
      </c>
      <c r="AC48" s="25"/>
      <c r="AD48" s="339">
        <f ca="1">COUNTIFS('申請額一覧 '!$E$6:$E$20,B48,'申請額一覧 '!$K$6:$K$20,"&gt;0")</f>
        <v>0</v>
      </c>
      <c r="AE48" s="340"/>
      <c r="AF48" s="348" t="s">
        <v>17</v>
      </c>
      <c r="AG48" s="349"/>
      <c r="AH48" s="292">
        <f ca="1">SUMIF('申請額一覧 '!$E$6:$E$20,B48,'申請額一覧 '!$K$6:$K$20)</f>
        <v>0</v>
      </c>
      <c r="AI48" s="293"/>
      <c r="AJ48" s="293"/>
      <c r="AK48" s="293"/>
      <c r="AL48" s="34" t="s">
        <v>70</v>
      </c>
      <c r="AM48" s="25"/>
    </row>
    <row r="49" spans="1:39" ht="12.75" customHeight="1" x14ac:dyDescent="0.15">
      <c r="A49" s="312"/>
      <c r="B49" s="17" t="s">
        <v>126</v>
      </c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339">
        <f ca="1">COUNTIFS('申請額一覧 '!$E$6:$E$20,B49,'申請額一覧 '!$H$6:$H$20,"&gt;0")</f>
        <v>0</v>
      </c>
      <c r="U49" s="340"/>
      <c r="V49" s="348" t="s">
        <v>17</v>
      </c>
      <c r="W49" s="349"/>
      <c r="X49" s="298">
        <f ca="1">SUMIF('申請額一覧 '!$E$6:$E$20,B49,'申請額一覧 '!$H$6:$H$20)</f>
        <v>0</v>
      </c>
      <c r="Y49" s="299"/>
      <c r="Z49" s="299"/>
      <c r="AA49" s="299"/>
      <c r="AB49" s="34" t="s">
        <v>70</v>
      </c>
      <c r="AC49" s="25"/>
      <c r="AD49" s="339">
        <f ca="1">COUNTIFS('申請額一覧 '!$E$6:$E$20,B49,'申請額一覧 '!$K$6:$K$20,"&gt;0")</f>
        <v>0</v>
      </c>
      <c r="AE49" s="340"/>
      <c r="AF49" s="348" t="s">
        <v>17</v>
      </c>
      <c r="AG49" s="349"/>
      <c r="AH49" s="292">
        <f ca="1">SUMIF('申請額一覧 '!$E$6:$E$20,B49,'申請額一覧 '!$K$6:$K$20)</f>
        <v>0</v>
      </c>
      <c r="AI49" s="293"/>
      <c r="AJ49" s="293"/>
      <c r="AK49" s="293"/>
      <c r="AL49" s="34" t="s">
        <v>70</v>
      </c>
      <c r="AM49" s="25"/>
    </row>
    <row r="50" spans="1:39" ht="12.75" customHeight="1" x14ac:dyDescent="0.15">
      <c r="A50" s="313"/>
      <c r="B50" s="20" t="s">
        <v>127</v>
      </c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380">
        <f ca="1">COUNTIFS('申請額一覧 '!$E$6:$E$20,B50,'申請額一覧 '!$H$6:$H$20,"&gt;0")</f>
        <v>0</v>
      </c>
      <c r="U50" s="381"/>
      <c r="V50" s="382" t="s">
        <v>17</v>
      </c>
      <c r="W50" s="383"/>
      <c r="X50" s="304">
        <f ca="1">SUMIF('申請額一覧 '!$E$6:$E$20,B50,'申請額一覧 '!$H$6:$H$20)</f>
        <v>0</v>
      </c>
      <c r="Y50" s="305"/>
      <c r="Z50" s="305"/>
      <c r="AA50" s="305"/>
      <c r="AB50" s="62" t="s">
        <v>70</v>
      </c>
      <c r="AC50" s="63"/>
      <c r="AD50" s="380">
        <f ca="1">COUNTIFS('申請額一覧 '!$E$6:$E$20,B50,'申請額一覧 '!$K$6:$K$20,"&gt;0")</f>
        <v>0</v>
      </c>
      <c r="AE50" s="381"/>
      <c r="AF50" s="382" t="s">
        <v>17</v>
      </c>
      <c r="AG50" s="383"/>
      <c r="AH50" s="304">
        <f ca="1">SUMIF('申請額一覧 '!$E$6:$E$20,B50,'申請額一覧 '!$K$6:$K$20)</f>
        <v>0</v>
      </c>
      <c r="AI50" s="305"/>
      <c r="AJ50" s="305"/>
      <c r="AK50" s="305"/>
      <c r="AL50" s="62" t="s">
        <v>70</v>
      </c>
      <c r="AM50" s="63"/>
    </row>
    <row r="51" spans="1:39" ht="15.75" customHeight="1" x14ac:dyDescent="0.15">
      <c r="A51" s="371" t="s">
        <v>19</v>
      </c>
      <c r="B51" s="372"/>
      <c r="C51" s="372"/>
      <c r="D51" s="372"/>
      <c r="E51" s="372"/>
      <c r="F51" s="372"/>
      <c r="G51" s="372"/>
      <c r="H51" s="372"/>
      <c r="I51" s="372"/>
      <c r="J51" s="372"/>
      <c r="K51" s="372"/>
      <c r="L51" s="372"/>
      <c r="M51" s="372"/>
      <c r="N51" s="372"/>
      <c r="O51" s="372"/>
      <c r="P51" s="372"/>
      <c r="Q51" s="372"/>
      <c r="R51" s="372"/>
      <c r="S51" s="373"/>
      <c r="T51" s="343">
        <f ca="1">SUM(T22:U50)</f>
        <v>0</v>
      </c>
      <c r="U51" s="344"/>
      <c r="V51" s="350" t="s">
        <v>17</v>
      </c>
      <c r="W51" s="351"/>
      <c r="X51" s="294">
        <f ca="1">SUM(X22:AA50)</f>
        <v>0</v>
      </c>
      <c r="Y51" s="295"/>
      <c r="Z51" s="295"/>
      <c r="AA51" s="295"/>
      <c r="AB51" s="262" t="s">
        <v>70</v>
      </c>
      <c r="AC51" s="32"/>
      <c r="AD51" s="343">
        <f ca="1">SUM(AD22:AE50)</f>
        <v>0</v>
      </c>
      <c r="AE51" s="344"/>
      <c r="AF51" s="350" t="s">
        <v>17</v>
      </c>
      <c r="AG51" s="351"/>
      <c r="AH51" s="306">
        <f ca="1">SUM(AH22:AK50)</f>
        <v>0</v>
      </c>
      <c r="AI51" s="307"/>
      <c r="AJ51" s="307"/>
      <c r="AK51" s="307"/>
      <c r="AL51" s="262" t="s">
        <v>70</v>
      </c>
      <c r="AM51" s="32"/>
    </row>
    <row r="52" spans="1:39" ht="15.75" customHeight="1" x14ac:dyDescent="0.15">
      <c r="A52" s="371" t="s">
        <v>134</v>
      </c>
      <c r="B52" s="372"/>
      <c r="C52" s="372"/>
      <c r="D52" s="372"/>
      <c r="E52" s="372"/>
      <c r="F52" s="372"/>
      <c r="G52" s="372"/>
      <c r="H52" s="372"/>
      <c r="I52" s="372"/>
      <c r="J52" s="372"/>
      <c r="K52" s="372"/>
      <c r="L52" s="372"/>
      <c r="M52" s="372"/>
      <c r="N52" s="372"/>
      <c r="O52" s="372"/>
      <c r="P52" s="372"/>
      <c r="Q52" s="372"/>
      <c r="R52" s="372"/>
      <c r="S52" s="373"/>
      <c r="T52" s="300">
        <f ca="1">X51+AH51</f>
        <v>0</v>
      </c>
      <c r="U52" s="301"/>
      <c r="V52" s="301"/>
      <c r="W52" s="301"/>
      <c r="X52" s="301"/>
      <c r="Y52" s="301"/>
      <c r="Z52" s="301"/>
      <c r="AA52" s="301"/>
      <c r="AB52" s="301"/>
      <c r="AC52" s="301"/>
      <c r="AD52" s="301"/>
      <c r="AE52" s="301"/>
      <c r="AF52" s="301"/>
      <c r="AG52" s="301"/>
      <c r="AH52" s="301"/>
      <c r="AI52" s="301"/>
      <c r="AJ52" s="301"/>
      <c r="AK52" s="301"/>
      <c r="AL52" s="262" t="s">
        <v>70</v>
      </c>
      <c r="AM52" s="32"/>
    </row>
  </sheetData>
  <mergeCells count="215">
    <mergeCell ref="A41:A46"/>
    <mergeCell ref="A22:A33"/>
    <mergeCell ref="A35:A40"/>
    <mergeCell ref="A47:A50"/>
    <mergeCell ref="T33:U33"/>
    <mergeCell ref="V33:W33"/>
    <mergeCell ref="X33:AA33"/>
    <mergeCell ref="AD33:AE33"/>
    <mergeCell ref="AF33:AG33"/>
    <mergeCell ref="X42:AA42"/>
    <mergeCell ref="AD42:AE42"/>
    <mergeCell ref="AF42:AG42"/>
    <mergeCell ref="T43:U43"/>
    <mergeCell ref="V43:W43"/>
    <mergeCell ref="X43:AA43"/>
    <mergeCell ref="AD43:AE43"/>
    <mergeCell ref="AF43:AG43"/>
    <mergeCell ref="X41:AA41"/>
    <mergeCell ref="X44:AA44"/>
    <mergeCell ref="T40:U40"/>
    <mergeCell ref="V40:W40"/>
    <mergeCell ref="AD40:AE40"/>
    <mergeCell ref="AF40:AG40"/>
    <mergeCell ref="X40:AA40"/>
    <mergeCell ref="AK1:AM1"/>
    <mergeCell ref="X51:AA51"/>
    <mergeCell ref="AH51:AK51"/>
    <mergeCell ref="AD47:AE47"/>
    <mergeCell ref="AF47:AG47"/>
    <mergeCell ref="T46:U46"/>
    <mergeCell ref="V46:W46"/>
    <mergeCell ref="AD46:AE46"/>
    <mergeCell ref="AF46:AG46"/>
    <mergeCell ref="T45:U45"/>
    <mergeCell ref="V45:W45"/>
    <mergeCell ref="AD45:AE45"/>
    <mergeCell ref="AF45:AG45"/>
    <mergeCell ref="X45:AA45"/>
    <mergeCell ref="AF49:AG49"/>
    <mergeCell ref="T48:U48"/>
    <mergeCell ref="V48:W48"/>
    <mergeCell ref="AD48:AE48"/>
    <mergeCell ref="AF48:AG48"/>
    <mergeCell ref="T47:U47"/>
    <mergeCell ref="V47:W47"/>
    <mergeCell ref="AF41:AG41"/>
    <mergeCell ref="T42:U42"/>
    <mergeCell ref="V42:W42"/>
    <mergeCell ref="A51:S51"/>
    <mergeCell ref="A20:S21"/>
    <mergeCell ref="A52:S52"/>
    <mergeCell ref="T51:U51"/>
    <mergeCell ref="V51:W51"/>
    <mergeCell ref="AD51:AE51"/>
    <mergeCell ref="AF51:AG51"/>
    <mergeCell ref="T50:U50"/>
    <mergeCell ref="V50:W50"/>
    <mergeCell ref="AD50:AE50"/>
    <mergeCell ref="AF50:AG50"/>
    <mergeCell ref="T49:U49"/>
    <mergeCell ref="V49:W49"/>
    <mergeCell ref="AD49:AE49"/>
    <mergeCell ref="X46:AA46"/>
    <mergeCell ref="X47:AA47"/>
    <mergeCell ref="T44:U44"/>
    <mergeCell ref="V44:W44"/>
    <mergeCell ref="AD44:AE44"/>
    <mergeCell ref="AF44:AG44"/>
    <mergeCell ref="T41:U41"/>
    <mergeCell ref="V41:W41"/>
    <mergeCell ref="AD41:AE41"/>
    <mergeCell ref="V27:W27"/>
    <mergeCell ref="AD27:AE27"/>
    <mergeCell ref="AF27:AG27"/>
    <mergeCell ref="X35:AA35"/>
    <mergeCell ref="X36:AA36"/>
    <mergeCell ref="T39:U39"/>
    <mergeCell ref="V39:W39"/>
    <mergeCell ref="AD39:AE39"/>
    <mergeCell ref="AF39:AG39"/>
    <mergeCell ref="T38:U38"/>
    <mergeCell ref="V38:W38"/>
    <mergeCell ref="AD38:AE38"/>
    <mergeCell ref="AF38:AG38"/>
    <mergeCell ref="T37:U37"/>
    <mergeCell ref="V37:W37"/>
    <mergeCell ref="AD37:AE37"/>
    <mergeCell ref="AF37:AG37"/>
    <mergeCell ref="X37:AA37"/>
    <mergeCell ref="X38:AA38"/>
    <mergeCell ref="X39:AA39"/>
    <mergeCell ref="T32:U32"/>
    <mergeCell ref="V32:W32"/>
    <mergeCell ref="X32:AA32"/>
    <mergeCell ref="AD32:AE32"/>
    <mergeCell ref="AD29:AE29"/>
    <mergeCell ref="AF29:AG29"/>
    <mergeCell ref="V28:W28"/>
    <mergeCell ref="AD28:AE28"/>
    <mergeCell ref="AF28:AG28"/>
    <mergeCell ref="T36:U36"/>
    <mergeCell ref="V36:W36"/>
    <mergeCell ref="AD36:AE36"/>
    <mergeCell ref="AF36:AG36"/>
    <mergeCell ref="T35:U35"/>
    <mergeCell ref="V35:W35"/>
    <mergeCell ref="AD35:AE35"/>
    <mergeCell ref="AF35:AG35"/>
    <mergeCell ref="AF32:AG32"/>
    <mergeCell ref="T30:U30"/>
    <mergeCell ref="V30:W30"/>
    <mergeCell ref="X30:AA30"/>
    <mergeCell ref="AD30:AE30"/>
    <mergeCell ref="AF30:AG30"/>
    <mergeCell ref="T31:U31"/>
    <mergeCell ref="V31:W31"/>
    <mergeCell ref="X31:AA31"/>
    <mergeCell ref="AD31:AE31"/>
    <mergeCell ref="AF31:AG31"/>
    <mergeCell ref="T20:AC20"/>
    <mergeCell ref="AD20:AM20"/>
    <mergeCell ref="AF23:AG23"/>
    <mergeCell ref="AD23:AE23"/>
    <mergeCell ref="AF22:AG22"/>
    <mergeCell ref="AD22:AE22"/>
    <mergeCell ref="T22:U22"/>
    <mergeCell ref="V22:W22"/>
    <mergeCell ref="T25:U25"/>
    <mergeCell ref="AH25:AK25"/>
    <mergeCell ref="V24:W24"/>
    <mergeCell ref="AD24:AE24"/>
    <mergeCell ref="AF24:AG24"/>
    <mergeCell ref="T23:U23"/>
    <mergeCell ref="AH21:AM21"/>
    <mergeCell ref="X21:AC21"/>
    <mergeCell ref="T21:W21"/>
    <mergeCell ref="X22:AA22"/>
    <mergeCell ref="X23:AA23"/>
    <mergeCell ref="X24:AA24"/>
    <mergeCell ref="AH22:AK22"/>
    <mergeCell ref="AH23:AK23"/>
    <mergeCell ref="AH24:AK24"/>
    <mergeCell ref="T26:U26"/>
    <mergeCell ref="T27:U27"/>
    <mergeCell ref="T28:U28"/>
    <mergeCell ref="T29:U29"/>
    <mergeCell ref="T34:U34"/>
    <mergeCell ref="AD21:AG21"/>
    <mergeCell ref="V23:W23"/>
    <mergeCell ref="V25:W25"/>
    <mergeCell ref="AD25:AE25"/>
    <mergeCell ref="AF25:AG25"/>
    <mergeCell ref="T24:U24"/>
    <mergeCell ref="X25:AA25"/>
    <mergeCell ref="X26:AA26"/>
    <mergeCell ref="X27:AA27"/>
    <mergeCell ref="X28:AA28"/>
    <mergeCell ref="X29:AA29"/>
    <mergeCell ref="X34:AA34"/>
    <mergeCell ref="V26:W26"/>
    <mergeCell ref="AD26:AE26"/>
    <mergeCell ref="AF26:AG26"/>
    <mergeCell ref="V34:W34"/>
    <mergeCell ref="AD34:AE34"/>
    <mergeCell ref="AF34:AG34"/>
    <mergeCell ref="V29:W29"/>
    <mergeCell ref="S18:Y18"/>
    <mergeCell ref="AG18:AM18"/>
    <mergeCell ref="A11:A18"/>
    <mergeCell ref="S16:Y16"/>
    <mergeCell ref="AG16:AM16"/>
    <mergeCell ref="S17:Y17"/>
    <mergeCell ref="AG17:AM17"/>
    <mergeCell ref="A3:AM3"/>
    <mergeCell ref="A4:AM4"/>
    <mergeCell ref="Q13:R13"/>
    <mergeCell ref="T13:V13"/>
    <mergeCell ref="L14:AM14"/>
    <mergeCell ref="L15:AM15"/>
    <mergeCell ref="L12:AM12"/>
    <mergeCell ref="L11:AM11"/>
    <mergeCell ref="B13:K15"/>
    <mergeCell ref="AJ6:AK6"/>
    <mergeCell ref="AG6:AH6"/>
    <mergeCell ref="AD6:AE6"/>
    <mergeCell ref="A7:K7"/>
    <mergeCell ref="AH26:AK26"/>
    <mergeCell ref="AH27:AK27"/>
    <mergeCell ref="AH28:AK28"/>
    <mergeCell ref="AH29:AK29"/>
    <mergeCell ref="AH34:AK34"/>
    <mergeCell ref="AH35:AK35"/>
    <mergeCell ref="AH36:AK36"/>
    <mergeCell ref="AH37:AK37"/>
    <mergeCell ref="AH38:AK38"/>
    <mergeCell ref="AH33:AK33"/>
    <mergeCell ref="AH32:AK32"/>
    <mergeCell ref="AH30:AK30"/>
    <mergeCell ref="AH31:AK31"/>
    <mergeCell ref="AH39:AK39"/>
    <mergeCell ref="AH40:AK40"/>
    <mergeCell ref="AH41:AK41"/>
    <mergeCell ref="AH44:AK44"/>
    <mergeCell ref="AH42:AK42"/>
    <mergeCell ref="AH43:AK43"/>
    <mergeCell ref="T52:AK52"/>
    <mergeCell ref="AH45:AK45"/>
    <mergeCell ref="AH46:AK46"/>
    <mergeCell ref="AH47:AK47"/>
    <mergeCell ref="AH48:AK48"/>
    <mergeCell ref="AH49:AK49"/>
    <mergeCell ref="AH50:AK50"/>
    <mergeCell ref="X48:AA48"/>
    <mergeCell ref="X49:AA49"/>
    <mergeCell ref="X50:AA50"/>
  </mergeCells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M39"/>
  <sheetViews>
    <sheetView view="pageBreakPreview" zoomScale="85" zoomScaleNormal="140" zoomScaleSheetLayoutView="85" workbookViewId="0">
      <selection activeCell="M6" sqref="M6"/>
    </sheetView>
  </sheetViews>
  <sheetFormatPr defaultColWidth="2.25" defaultRowHeight="13.5" x14ac:dyDescent="0.15"/>
  <cols>
    <col min="1" max="1" width="2.25" style="31"/>
    <col min="2" max="2" width="3.125" style="31" customWidth="1"/>
    <col min="3" max="3" width="12.125" style="31" customWidth="1"/>
    <col min="4" max="4" width="31.75" style="31" customWidth="1"/>
    <col min="5" max="5" width="14.625" style="31" customWidth="1"/>
    <col min="6" max="11" width="11.25" style="31" customWidth="1"/>
    <col min="12" max="12" width="13.625" style="31" customWidth="1"/>
    <col min="13" max="13" width="32.875" style="31" customWidth="1"/>
    <col min="14" max="16384" width="2.25" style="31"/>
  </cols>
  <sheetData>
    <row r="1" spans="1:13" x14ac:dyDescent="0.15">
      <c r="A1" s="31" t="s">
        <v>228</v>
      </c>
    </row>
    <row r="3" spans="1:13" ht="18" customHeight="1" thickBot="1" x14ac:dyDescent="0.2">
      <c r="B3" s="29"/>
      <c r="M3" s="39" t="s">
        <v>85</v>
      </c>
    </row>
    <row r="4" spans="1:13" ht="61.5" customHeight="1" thickBot="1" x14ac:dyDescent="0.2">
      <c r="B4" s="393" t="s">
        <v>75</v>
      </c>
      <c r="C4" s="394" t="s">
        <v>97</v>
      </c>
      <c r="D4" s="395" t="s">
        <v>65</v>
      </c>
      <c r="E4" s="396" t="s">
        <v>71</v>
      </c>
      <c r="F4" s="397" t="s">
        <v>185</v>
      </c>
      <c r="G4" s="397"/>
      <c r="H4" s="398"/>
      <c r="I4" s="397" t="s">
        <v>229</v>
      </c>
      <c r="J4" s="397"/>
      <c r="K4" s="398"/>
      <c r="L4" s="391" t="s">
        <v>81</v>
      </c>
      <c r="M4" s="392" t="s">
        <v>83</v>
      </c>
    </row>
    <row r="5" spans="1:13" ht="27.75" customHeight="1" x14ac:dyDescent="0.15">
      <c r="B5" s="393"/>
      <c r="C5" s="394"/>
      <c r="D5" s="395"/>
      <c r="E5" s="396"/>
      <c r="F5" s="267" t="s">
        <v>67</v>
      </c>
      <c r="G5" s="267" t="s">
        <v>68</v>
      </c>
      <c r="H5" s="43" t="s">
        <v>69</v>
      </c>
      <c r="I5" s="41" t="s">
        <v>77</v>
      </c>
      <c r="J5" s="267" t="s">
        <v>78</v>
      </c>
      <c r="K5" s="266" t="s">
        <v>79</v>
      </c>
      <c r="L5" s="392"/>
      <c r="M5" s="392"/>
    </row>
    <row r="6" spans="1:13" ht="22.5" customHeight="1" x14ac:dyDescent="0.15">
      <c r="B6" s="216">
        <v>1</v>
      </c>
      <c r="C6" s="217">
        <f ca="1">IFERROR(INDIRECT("個票"&amp;$B6&amp;"！$AG$4"),"")</f>
        <v>0</v>
      </c>
      <c r="D6" s="217">
        <f ca="1">IFERROR(INDIRECT("個票"&amp;$B6&amp;"！$L$4"),"")</f>
        <v>0</v>
      </c>
      <c r="E6" s="216">
        <f ca="1">IFERROR(INDIRECT("個票"&amp;$B6&amp;"！$L$5"),"")</f>
        <v>0</v>
      </c>
      <c r="F6" s="218">
        <f ca="1">IF(G6&lt;&gt;0,IFERROR(INDIRECT("個票"&amp;$B6&amp;"！$AA$13"),""),0)</f>
        <v>0</v>
      </c>
      <c r="G6" s="218">
        <f ca="1">IFERROR(INDIRECT("個票"&amp;$B6&amp;"！$AI$13"),"")</f>
        <v>0</v>
      </c>
      <c r="H6" s="219">
        <f ca="1">MIN(F6:G6)</f>
        <v>0</v>
      </c>
      <c r="I6" s="220">
        <f ca="1">IF(J6&lt;&gt;0,IFERROR(INDIRECT("個票"&amp;$B6&amp;"！$AA$31"),""),0)</f>
        <v>0</v>
      </c>
      <c r="J6" s="218">
        <f ca="1">IFERROR(INDIRECT("個票"&amp;$B6&amp;"！$AI$31"),"")</f>
        <v>0</v>
      </c>
      <c r="K6" s="221">
        <f ca="1">MIN(I6:J6)</f>
        <v>0</v>
      </c>
      <c r="L6" s="221">
        <f ca="1">SUM(H6,K6)</f>
        <v>0</v>
      </c>
      <c r="M6" s="222"/>
    </row>
    <row r="7" spans="1:13" ht="22.5" customHeight="1" x14ac:dyDescent="0.15">
      <c r="B7" s="216">
        <v>2</v>
      </c>
      <c r="C7" s="217" t="str">
        <f t="shared" ref="C7:C20" ca="1" si="0">IFERROR(INDIRECT("個票"&amp;$B7&amp;"！$AG$4"),"")</f>
        <v/>
      </c>
      <c r="D7" s="217" t="str">
        <f t="shared" ref="D7:D20" ca="1" si="1">IFERROR(INDIRECT("個票"&amp;$B7&amp;"！$L$4"),"")</f>
        <v/>
      </c>
      <c r="E7" s="216" t="str">
        <f t="shared" ref="E7:E20" ca="1" si="2">IFERROR(INDIRECT("個票"&amp;$B7&amp;"！$L$5"),"")</f>
        <v/>
      </c>
      <c r="F7" s="218" t="str">
        <f t="shared" ref="F7:F20" ca="1" si="3">IF(G7&lt;&gt;0,IFERROR(INDIRECT("個票"&amp;$B7&amp;"！$AA$13"),""),0)</f>
        <v/>
      </c>
      <c r="G7" s="218" t="str">
        <f t="shared" ref="G7:G20" ca="1" si="4">IFERROR(INDIRECT("個票"&amp;$B7&amp;"！$AI$13"),"")</f>
        <v/>
      </c>
      <c r="H7" s="219">
        <f ca="1">MIN(F7:G7)</f>
        <v>0</v>
      </c>
      <c r="I7" s="220" t="str">
        <f t="shared" ref="I7:I19" ca="1" si="5">IF(J7&lt;&gt;0,IFERROR(INDIRECT("個票"&amp;$B7&amp;"！$AA$31"),""),0)</f>
        <v/>
      </c>
      <c r="J7" s="218" t="str">
        <f t="shared" ref="J7:J19" ca="1" si="6">IFERROR(INDIRECT("個票"&amp;$B7&amp;"！$AI$31"),"")</f>
        <v/>
      </c>
      <c r="K7" s="221">
        <f t="shared" ref="K7:K19" ca="1" si="7">MIN(I7:J7)</f>
        <v>0</v>
      </c>
      <c r="L7" s="221">
        <f t="shared" ref="L7:L20" ca="1" si="8">SUM(H7,K7)</f>
        <v>0</v>
      </c>
      <c r="M7" s="222"/>
    </row>
    <row r="8" spans="1:13" ht="22.5" customHeight="1" x14ac:dyDescent="0.15">
      <c r="B8" s="216">
        <v>3</v>
      </c>
      <c r="C8" s="217" t="str">
        <f t="shared" ca="1" si="0"/>
        <v/>
      </c>
      <c r="D8" s="217" t="str">
        <f t="shared" ca="1" si="1"/>
        <v/>
      </c>
      <c r="E8" s="216" t="str">
        <f t="shared" ca="1" si="2"/>
        <v/>
      </c>
      <c r="F8" s="218" t="str">
        <f t="shared" ca="1" si="3"/>
        <v/>
      </c>
      <c r="G8" s="218" t="str">
        <f t="shared" ca="1" si="4"/>
        <v/>
      </c>
      <c r="H8" s="219">
        <f t="shared" ref="H8:H20" ca="1" si="9">MIN(F8:G8)</f>
        <v>0</v>
      </c>
      <c r="I8" s="220" t="str">
        <f t="shared" ca="1" si="5"/>
        <v/>
      </c>
      <c r="J8" s="218" t="str">
        <f t="shared" ca="1" si="6"/>
        <v/>
      </c>
      <c r="K8" s="221">
        <f t="shared" ca="1" si="7"/>
        <v>0</v>
      </c>
      <c r="L8" s="221">
        <f t="shared" ca="1" si="8"/>
        <v>0</v>
      </c>
      <c r="M8" s="222"/>
    </row>
    <row r="9" spans="1:13" ht="22.5" customHeight="1" x14ac:dyDescent="0.15">
      <c r="B9" s="216">
        <v>4</v>
      </c>
      <c r="C9" s="217" t="str">
        <f t="shared" ca="1" si="0"/>
        <v/>
      </c>
      <c r="D9" s="217" t="str">
        <f t="shared" ca="1" si="1"/>
        <v/>
      </c>
      <c r="E9" s="216" t="str">
        <f t="shared" ca="1" si="2"/>
        <v/>
      </c>
      <c r="F9" s="218" t="str">
        <f t="shared" ca="1" si="3"/>
        <v/>
      </c>
      <c r="G9" s="218" t="str">
        <f t="shared" ca="1" si="4"/>
        <v/>
      </c>
      <c r="H9" s="219">
        <f t="shared" ca="1" si="9"/>
        <v>0</v>
      </c>
      <c r="I9" s="220" t="str">
        <f t="shared" ca="1" si="5"/>
        <v/>
      </c>
      <c r="J9" s="218" t="str">
        <f t="shared" ca="1" si="6"/>
        <v/>
      </c>
      <c r="K9" s="221">
        <f t="shared" ca="1" si="7"/>
        <v>0</v>
      </c>
      <c r="L9" s="221">
        <f t="shared" ca="1" si="8"/>
        <v>0</v>
      </c>
      <c r="M9" s="222"/>
    </row>
    <row r="10" spans="1:13" ht="22.5" customHeight="1" x14ac:dyDescent="0.15">
      <c r="B10" s="216">
        <v>5</v>
      </c>
      <c r="C10" s="217" t="str">
        <f t="shared" ca="1" si="0"/>
        <v/>
      </c>
      <c r="D10" s="217" t="str">
        <f t="shared" ca="1" si="1"/>
        <v/>
      </c>
      <c r="E10" s="216" t="str">
        <f t="shared" ca="1" si="2"/>
        <v/>
      </c>
      <c r="F10" s="218" t="str">
        <f t="shared" ca="1" si="3"/>
        <v/>
      </c>
      <c r="G10" s="218" t="str">
        <f t="shared" ca="1" si="4"/>
        <v/>
      </c>
      <c r="H10" s="219">
        <f t="shared" ca="1" si="9"/>
        <v>0</v>
      </c>
      <c r="I10" s="220" t="str">
        <f t="shared" ca="1" si="5"/>
        <v/>
      </c>
      <c r="J10" s="218" t="str">
        <f t="shared" ca="1" si="6"/>
        <v/>
      </c>
      <c r="K10" s="221">
        <f t="shared" ca="1" si="7"/>
        <v>0</v>
      </c>
      <c r="L10" s="221">
        <f t="shared" ca="1" si="8"/>
        <v>0</v>
      </c>
      <c r="M10" s="222"/>
    </row>
    <row r="11" spans="1:13" ht="22.5" customHeight="1" x14ac:dyDescent="0.15">
      <c r="B11" s="216">
        <v>6</v>
      </c>
      <c r="C11" s="217" t="str">
        <f t="shared" ca="1" si="0"/>
        <v/>
      </c>
      <c r="D11" s="217" t="str">
        <f t="shared" ca="1" si="1"/>
        <v/>
      </c>
      <c r="E11" s="216" t="str">
        <f t="shared" ca="1" si="2"/>
        <v/>
      </c>
      <c r="F11" s="218" t="str">
        <f t="shared" ca="1" si="3"/>
        <v/>
      </c>
      <c r="G11" s="218" t="str">
        <f t="shared" ca="1" si="4"/>
        <v/>
      </c>
      <c r="H11" s="219">
        <f t="shared" ca="1" si="9"/>
        <v>0</v>
      </c>
      <c r="I11" s="220" t="str">
        <f t="shared" ca="1" si="5"/>
        <v/>
      </c>
      <c r="J11" s="218" t="str">
        <f t="shared" ca="1" si="6"/>
        <v/>
      </c>
      <c r="K11" s="221">
        <f t="shared" ca="1" si="7"/>
        <v>0</v>
      </c>
      <c r="L11" s="221">
        <f t="shared" ca="1" si="8"/>
        <v>0</v>
      </c>
      <c r="M11" s="222"/>
    </row>
    <row r="12" spans="1:13" ht="22.5" customHeight="1" x14ac:dyDescent="0.15">
      <c r="B12" s="216">
        <v>7</v>
      </c>
      <c r="C12" s="217" t="str">
        <f t="shared" ca="1" si="0"/>
        <v/>
      </c>
      <c r="D12" s="217" t="str">
        <f t="shared" ca="1" si="1"/>
        <v/>
      </c>
      <c r="E12" s="216" t="str">
        <f t="shared" ca="1" si="2"/>
        <v/>
      </c>
      <c r="F12" s="218" t="str">
        <f t="shared" ca="1" si="3"/>
        <v/>
      </c>
      <c r="G12" s="218" t="str">
        <f t="shared" ca="1" si="4"/>
        <v/>
      </c>
      <c r="H12" s="219">
        <f ca="1">MIN(F12:G12)</f>
        <v>0</v>
      </c>
      <c r="I12" s="220" t="str">
        <f t="shared" ca="1" si="5"/>
        <v/>
      </c>
      <c r="J12" s="218" t="str">
        <f t="shared" ca="1" si="6"/>
        <v/>
      </c>
      <c r="K12" s="221">
        <f t="shared" ca="1" si="7"/>
        <v>0</v>
      </c>
      <c r="L12" s="221">
        <f t="shared" ca="1" si="8"/>
        <v>0</v>
      </c>
      <c r="M12" s="222"/>
    </row>
    <row r="13" spans="1:13" ht="22.5" customHeight="1" x14ac:dyDescent="0.15">
      <c r="B13" s="216">
        <v>8</v>
      </c>
      <c r="C13" s="217" t="str">
        <f t="shared" ca="1" si="0"/>
        <v/>
      </c>
      <c r="D13" s="217" t="str">
        <f t="shared" ca="1" si="1"/>
        <v/>
      </c>
      <c r="E13" s="216" t="str">
        <f t="shared" ca="1" si="2"/>
        <v/>
      </c>
      <c r="F13" s="218" t="str">
        <f t="shared" ca="1" si="3"/>
        <v/>
      </c>
      <c r="G13" s="218" t="str">
        <f t="shared" ca="1" si="4"/>
        <v/>
      </c>
      <c r="H13" s="219">
        <f t="shared" ca="1" si="9"/>
        <v>0</v>
      </c>
      <c r="I13" s="220" t="str">
        <f t="shared" ca="1" si="5"/>
        <v/>
      </c>
      <c r="J13" s="218" t="str">
        <f t="shared" ca="1" si="6"/>
        <v/>
      </c>
      <c r="K13" s="221">
        <f t="shared" ca="1" si="7"/>
        <v>0</v>
      </c>
      <c r="L13" s="221">
        <f t="shared" ca="1" si="8"/>
        <v>0</v>
      </c>
      <c r="M13" s="222"/>
    </row>
    <row r="14" spans="1:13" ht="22.5" customHeight="1" x14ac:dyDescent="0.15">
      <c r="B14" s="216">
        <v>9</v>
      </c>
      <c r="C14" s="217" t="str">
        <f t="shared" ca="1" si="0"/>
        <v/>
      </c>
      <c r="D14" s="217" t="str">
        <f t="shared" ca="1" si="1"/>
        <v/>
      </c>
      <c r="E14" s="216" t="str">
        <f t="shared" ca="1" si="2"/>
        <v/>
      </c>
      <c r="F14" s="218" t="str">
        <f t="shared" ca="1" si="3"/>
        <v/>
      </c>
      <c r="G14" s="218" t="str">
        <f t="shared" ca="1" si="4"/>
        <v/>
      </c>
      <c r="H14" s="219">
        <f t="shared" ca="1" si="9"/>
        <v>0</v>
      </c>
      <c r="I14" s="220" t="str">
        <f t="shared" ca="1" si="5"/>
        <v/>
      </c>
      <c r="J14" s="218" t="str">
        <f t="shared" ca="1" si="6"/>
        <v/>
      </c>
      <c r="K14" s="221">
        <f t="shared" ca="1" si="7"/>
        <v>0</v>
      </c>
      <c r="L14" s="221">
        <f t="shared" ca="1" si="8"/>
        <v>0</v>
      </c>
      <c r="M14" s="222"/>
    </row>
    <row r="15" spans="1:13" ht="22.5" customHeight="1" x14ac:dyDescent="0.15">
      <c r="B15" s="216">
        <v>10</v>
      </c>
      <c r="C15" s="217" t="str">
        <f t="shared" ca="1" si="0"/>
        <v/>
      </c>
      <c r="D15" s="217" t="str">
        <f t="shared" ca="1" si="1"/>
        <v/>
      </c>
      <c r="E15" s="216" t="str">
        <f t="shared" ca="1" si="2"/>
        <v/>
      </c>
      <c r="F15" s="218" t="str">
        <f t="shared" ca="1" si="3"/>
        <v/>
      </c>
      <c r="G15" s="218" t="str">
        <f t="shared" ca="1" si="4"/>
        <v/>
      </c>
      <c r="H15" s="219">
        <f t="shared" ca="1" si="9"/>
        <v>0</v>
      </c>
      <c r="I15" s="220" t="str">
        <f t="shared" ca="1" si="5"/>
        <v/>
      </c>
      <c r="J15" s="218" t="str">
        <f t="shared" ca="1" si="6"/>
        <v/>
      </c>
      <c r="K15" s="221">
        <f t="shared" ca="1" si="7"/>
        <v>0</v>
      </c>
      <c r="L15" s="221">
        <f t="shared" ca="1" si="8"/>
        <v>0</v>
      </c>
      <c r="M15" s="222"/>
    </row>
    <row r="16" spans="1:13" ht="22.5" customHeight="1" x14ac:dyDescent="0.15">
      <c r="B16" s="216">
        <v>11</v>
      </c>
      <c r="C16" s="217" t="str">
        <f t="shared" ca="1" si="0"/>
        <v/>
      </c>
      <c r="D16" s="217" t="str">
        <f t="shared" ca="1" si="1"/>
        <v/>
      </c>
      <c r="E16" s="216" t="str">
        <f t="shared" ca="1" si="2"/>
        <v/>
      </c>
      <c r="F16" s="218" t="str">
        <f t="shared" ca="1" si="3"/>
        <v/>
      </c>
      <c r="G16" s="218" t="str">
        <f t="shared" ca="1" si="4"/>
        <v/>
      </c>
      <c r="H16" s="219">
        <f t="shared" ca="1" si="9"/>
        <v>0</v>
      </c>
      <c r="I16" s="220" t="str">
        <f t="shared" ca="1" si="5"/>
        <v/>
      </c>
      <c r="J16" s="218" t="str">
        <f t="shared" ca="1" si="6"/>
        <v/>
      </c>
      <c r="K16" s="221">
        <f t="shared" ca="1" si="7"/>
        <v>0</v>
      </c>
      <c r="L16" s="221">
        <f t="shared" ca="1" si="8"/>
        <v>0</v>
      </c>
      <c r="M16" s="222"/>
    </row>
    <row r="17" spans="1:13" ht="22.5" customHeight="1" x14ac:dyDescent="0.15">
      <c r="B17" s="216">
        <v>12</v>
      </c>
      <c r="C17" s="217" t="str">
        <f t="shared" ca="1" si="0"/>
        <v/>
      </c>
      <c r="D17" s="217" t="str">
        <f t="shared" ca="1" si="1"/>
        <v/>
      </c>
      <c r="E17" s="216" t="str">
        <f t="shared" ca="1" si="2"/>
        <v/>
      </c>
      <c r="F17" s="218" t="str">
        <f t="shared" ca="1" si="3"/>
        <v/>
      </c>
      <c r="G17" s="218" t="str">
        <f t="shared" ca="1" si="4"/>
        <v/>
      </c>
      <c r="H17" s="219">
        <f t="shared" ca="1" si="9"/>
        <v>0</v>
      </c>
      <c r="I17" s="220" t="str">
        <f t="shared" ca="1" si="5"/>
        <v/>
      </c>
      <c r="J17" s="218" t="str">
        <f t="shared" ca="1" si="6"/>
        <v/>
      </c>
      <c r="K17" s="221">
        <f t="shared" ca="1" si="7"/>
        <v>0</v>
      </c>
      <c r="L17" s="221">
        <f t="shared" ca="1" si="8"/>
        <v>0</v>
      </c>
      <c r="M17" s="222"/>
    </row>
    <row r="18" spans="1:13" ht="22.5" customHeight="1" x14ac:dyDescent="0.15">
      <c r="B18" s="216">
        <v>13</v>
      </c>
      <c r="C18" s="217" t="str">
        <f t="shared" ca="1" si="0"/>
        <v/>
      </c>
      <c r="D18" s="217" t="str">
        <f t="shared" ca="1" si="1"/>
        <v/>
      </c>
      <c r="E18" s="216" t="str">
        <f t="shared" ca="1" si="2"/>
        <v/>
      </c>
      <c r="F18" s="218" t="str">
        <f t="shared" ca="1" si="3"/>
        <v/>
      </c>
      <c r="G18" s="218" t="str">
        <f t="shared" ca="1" si="4"/>
        <v/>
      </c>
      <c r="H18" s="219">
        <f t="shared" ca="1" si="9"/>
        <v>0</v>
      </c>
      <c r="I18" s="220" t="str">
        <f t="shared" ca="1" si="5"/>
        <v/>
      </c>
      <c r="J18" s="218" t="str">
        <f t="shared" ca="1" si="6"/>
        <v/>
      </c>
      <c r="K18" s="221">
        <f t="shared" ca="1" si="7"/>
        <v>0</v>
      </c>
      <c r="L18" s="221">
        <f t="shared" ca="1" si="8"/>
        <v>0</v>
      </c>
      <c r="M18" s="222"/>
    </row>
    <row r="19" spans="1:13" ht="22.5" customHeight="1" x14ac:dyDescent="0.15">
      <c r="B19" s="216">
        <v>14</v>
      </c>
      <c r="C19" s="217" t="str">
        <f t="shared" ca="1" si="0"/>
        <v/>
      </c>
      <c r="D19" s="217" t="str">
        <f t="shared" ca="1" si="1"/>
        <v/>
      </c>
      <c r="E19" s="216" t="str">
        <f t="shared" ca="1" si="2"/>
        <v/>
      </c>
      <c r="F19" s="218" t="str">
        <f t="shared" ca="1" si="3"/>
        <v/>
      </c>
      <c r="G19" s="218" t="str">
        <f t="shared" ca="1" si="4"/>
        <v/>
      </c>
      <c r="H19" s="219">
        <f t="shared" ca="1" si="9"/>
        <v>0</v>
      </c>
      <c r="I19" s="220" t="str">
        <f t="shared" ca="1" si="5"/>
        <v/>
      </c>
      <c r="J19" s="218" t="str">
        <f t="shared" ca="1" si="6"/>
        <v/>
      </c>
      <c r="K19" s="221">
        <f t="shared" ca="1" si="7"/>
        <v>0</v>
      </c>
      <c r="L19" s="221">
        <f t="shared" ca="1" si="8"/>
        <v>0</v>
      </c>
      <c r="M19" s="222"/>
    </row>
    <row r="20" spans="1:13" ht="22.5" customHeight="1" thickBot="1" x14ac:dyDescent="0.2">
      <c r="B20" s="223">
        <v>15</v>
      </c>
      <c r="C20" s="224" t="str">
        <f t="shared" ca="1" si="0"/>
        <v/>
      </c>
      <c r="D20" s="224" t="str">
        <f t="shared" ca="1" si="1"/>
        <v/>
      </c>
      <c r="E20" s="223" t="str">
        <f t="shared" ca="1" si="2"/>
        <v/>
      </c>
      <c r="F20" s="225" t="str">
        <f t="shared" ca="1" si="3"/>
        <v/>
      </c>
      <c r="G20" s="225" t="str">
        <f t="shared" ca="1" si="4"/>
        <v/>
      </c>
      <c r="H20" s="226">
        <f t="shared" ca="1" si="9"/>
        <v>0</v>
      </c>
      <c r="I20" s="227" t="str">
        <f ca="1">IF(J20&lt;&gt;0,IFERROR(INDIRECT("個票"&amp;$B20&amp;"！$AA$31"),""),0)</f>
        <v/>
      </c>
      <c r="J20" s="225" t="str">
        <f ca="1">IFERROR(INDIRECT("個票"&amp;$B20&amp;"！$AI$31"),"")</f>
        <v/>
      </c>
      <c r="K20" s="228">
        <f t="shared" ref="K20" ca="1" si="10">MIN(I20:J20)</f>
        <v>0</v>
      </c>
      <c r="L20" s="249">
        <f t="shared" ca="1" si="8"/>
        <v>0</v>
      </c>
      <c r="M20" s="229"/>
    </row>
    <row r="21" spans="1:13" ht="22.5" customHeight="1" thickTop="1" thickBot="1" x14ac:dyDescent="0.2">
      <c r="B21" s="389" t="s">
        <v>80</v>
      </c>
      <c r="C21" s="390"/>
      <c r="D21" s="390"/>
      <c r="E21" s="390"/>
      <c r="F21" s="230"/>
      <c r="G21" s="230"/>
      <c r="H21" s="231">
        <f ca="1">SUM(H6:H20)</f>
        <v>0</v>
      </c>
      <c r="I21" s="232"/>
      <c r="J21" s="230"/>
      <c r="K21" s="233">
        <f ca="1">SUM(K6:K20)</f>
        <v>0</v>
      </c>
      <c r="L21" s="250">
        <f ca="1">SUM(H21,K21)</f>
        <v>0</v>
      </c>
      <c r="M21" s="234"/>
    </row>
    <row r="22" spans="1:13" ht="19.5" customHeight="1" x14ac:dyDescent="0.15"/>
    <row r="23" spans="1:13" s="290" customFormat="1" ht="18" customHeight="1" x14ac:dyDescent="0.15">
      <c r="A23" s="31" t="s">
        <v>76</v>
      </c>
      <c r="B23" s="31"/>
      <c r="C23" s="31"/>
      <c r="D23" s="31"/>
    </row>
    <row r="24" spans="1:13" s="290" customFormat="1" ht="16.5" customHeight="1" x14ac:dyDescent="0.15">
      <c r="A24" s="31"/>
      <c r="B24" s="44">
        <v>1</v>
      </c>
      <c r="C24" s="45" t="s">
        <v>203</v>
      </c>
      <c r="D24" s="31"/>
    </row>
    <row r="25" spans="1:13" s="290" customFormat="1" ht="16.5" customHeight="1" x14ac:dyDescent="0.15">
      <c r="A25" s="31"/>
      <c r="B25" s="44">
        <v>2</v>
      </c>
      <c r="C25" s="45" t="s">
        <v>204</v>
      </c>
      <c r="D25" s="31"/>
    </row>
    <row r="26" spans="1:13" s="290" customFormat="1" ht="16.5" customHeight="1" x14ac:dyDescent="0.15">
      <c r="A26" s="31"/>
      <c r="B26" s="44">
        <v>3</v>
      </c>
      <c r="C26" s="45" t="s">
        <v>82</v>
      </c>
      <c r="D26" s="31"/>
    </row>
    <row r="27" spans="1:13" s="290" customFormat="1" ht="16.5" customHeight="1" x14ac:dyDescent="0.15">
      <c r="A27" s="31"/>
      <c r="B27" s="46">
        <v>4</v>
      </c>
      <c r="C27" s="47" t="s">
        <v>205</v>
      </c>
      <c r="D27" s="31"/>
    </row>
    <row r="28" spans="1:13" s="290" customFormat="1" ht="16.5" customHeight="1" x14ac:dyDescent="0.15">
      <c r="A28" s="31"/>
      <c r="B28" s="46"/>
      <c r="C28" s="47"/>
      <c r="D28" s="31"/>
    </row>
    <row r="29" spans="1:13" s="290" customFormat="1" ht="22.5" customHeight="1" x14ac:dyDescent="0.15"/>
    <row r="30" spans="1:13" s="290" customFormat="1" ht="22.5" customHeight="1" x14ac:dyDescent="0.15"/>
    <row r="31" spans="1:13" s="290" customFormat="1" ht="22.5" customHeight="1" x14ac:dyDescent="0.15"/>
    <row r="32" spans="1:13" s="290" customFormat="1" ht="22.5" customHeight="1" x14ac:dyDescent="0.15"/>
    <row r="33" s="290" customFormat="1" ht="22.5" customHeight="1" x14ac:dyDescent="0.15"/>
    <row r="34" s="290" customFormat="1" ht="22.5" customHeight="1" x14ac:dyDescent="0.15"/>
    <row r="35" s="290" customFormat="1" ht="22.5" customHeight="1" x14ac:dyDescent="0.15"/>
    <row r="36" s="290" customFormat="1" ht="22.5" customHeight="1" x14ac:dyDescent="0.15"/>
    <row r="37" s="290" customFormat="1" ht="22.5" customHeight="1" x14ac:dyDescent="0.15"/>
    <row r="38" s="290" customFormat="1" ht="22.5" customHeight="1" x14ac:dyDescent="0.15"/>
    <row r="39" s="290" customFormat="1" ht="22.5" customHeight="1" x14ac:dyDescent="0.15"/>
  </sheetData>
  <sheetProtection formatCells="0"/>
  <mergeCells count="9">
    <mergeCell ref="B21:E21"/>
    <mergeCell ref="L4:L5"/>
    <mergeCell ref="M4:M5"/>
    <mergeCell ref="B4:B5"/>
    <mergeCell ref="C4:C5"/>
    <mergeCell ref="D4:D5"/>
    <mergeCell ref="E4:E5"/>
    <mergeCell ref="F4:H4"/>
    <mergeCell ref="I4:K4"/>
  </mergeCells>
  <phoneticPr fontId="3"/>
  <dataValidations count="1">
    <dataValidation type="list" errorStyle="warning" allowBlank="1" showDropDown="1" showInputMessage="1" showErrorMessage="1" sqref="E6:E20" xr:uid="{00000000-0002-0000-0100-000000000000}">
      <formula1>#REF!</formula1>
    </dataValidation>
  </dataValidations>
  <pageMargins left="0.19685039370078741" right="0.19685039370078741" top="0.39370078740157483" bottom="0.39370078740157483" header="0" footer="0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AM130"/>
  <sheetViews>
    <sheetView view="pageBreakPreview" zoomScale="120" zoomScaleNormal="120" zoomScaleSheetLayoutView="120" workbookViewId="0">
      <selection activeCell="AQ88" sqref="AQ88"/>
    </sheetView>
  </sheetViews>
  <sheetFormatPr defaultColWidth="2.25" defaultRowHeight="13.5" x14ac:dyDescent="0.15"/>
  <cols>
    <col min="1" max="39" width="2.375" style="86" customWidth="1"/>
    <col min="40" max="40" width="2.25" style="86"/>
    <col min="41" max="41" width="2.25" style="86" customWidth="1"/>
    <col min="42" max="16384" width="2.25" style="86"/>
  </cols>
  <sheetData>
    <row r="1" spans="1:39" x14ac:dyDescent="0.15">
      <c r="A1" s="399" t="s">
        <v>214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  <c r="P1" s="399"/>
    </row>
    <row r="3" spans="1:39" s="91" customFormat="1" ht="12" customHeight="1" x14ac:dyDescent="0.15">
      <c r="A3" s="504" t="s">
        <v>26</v>
      </c>
      <c r="B3" s="87" t="s">
        <v>0</v>
      </c>
      <c r="C3" s="88"/>
      <c r="D3" s="88"/>
      <c r="E3" s="89"/>
      <c r="F3" s="89"/>
      <c r="G3" s="89"/>
      <c r="H3" s="89"/>
      <c r="I3" s="89"/>
      <c r="J3" s="89"/>
      <c r="K3" s="90"/>
      <c r="L3" s="436"/>
      <c r="M3" s="437"/>
      <c r="N3" s="437"/>
      <c r="O3" s="437"/>
      <c r="P3" s="437"/>
      <c r="Q3" s="437"/>
      <c r="R3" s="437"/>
      <c r="S3" s="437"/>
      <c r="T3" s="437"/>
      <c r="U3" s="437"/>
      <c r="V3" s="437"/>
      <c r="W3" s="437"/>
      <c r="X3" s="437"/>
      <c r="Y3" s="437"/>
      <c r="Z3" s="437"/>
      <c r="AA3" s="437"/>
      <c r="AB3" s="437"/>
      <c r="AC3" s="437"/>
      <c r="AD3" s="437"/>
      <c r="AE3" s="437"/>
      <c r="AF3" s="438"/>
      <c r="AG3" s="400" t="s">
        <v>131</v>
      </c>
      <c r="AH3" s="401"/>
      <c r="AI3" s="401"/>
      <c r="AJ3" s="401"/>
      <c r="AK3" s="401"/>
      <c r="AL3" s="401"/>
      <c r="AM3" s="402"/>
    </row>
    <row r="4" spans="1:39" s="91" customFormat="1" ht="20.25" customHeight="1" x14ac:dyDescent="0.15">
      <c r="A4" s="505"/>
      <c r="B4" s="92" t="s">
        <v>21</v>
      </c>
      <c r="C4" s="93"/>
      <c r="D4" s="93"/>
      <c r="E4" s="94"/>
      <c r="F4" s="94"/>
      <c r="G4" s="94"/>
      <c r="H4" s="94"/>
      <c r="I4" s="94"/>
      <c r="J4" s="94"/>
      <c r="K4" s="95"/>
      <c r="L4" s="421"/>
      <c r="M4" s="422"/>
      <c r="N4" s="422"/>
      <c r="O4" s="422"/>
      <c r="P4" s="422"/>
      <c r="Q4" s="422"/>
      <c r="R4" s="422"/>
      <c r="S4" s="422"/>
      <c r="T4" s="422"/>
      <c r="U4" s="422"/>
      <c r="V4" s="422"/>
      <c r="W4" s="422"/>
      <c r="X4" s="422"/>
      <c r="Y4" s="422"/>
      <c r="Z4" s="422"/>
      <c r="AA4" s="422"/>
      <c r="AB4" s="422"/>
      <c r="AC4" s="422"/>
      <c r="AD4" s="422"/>
      <c r="AE4" s="422"/>
      <c r="AF4" s="423"/>
      <c r="AG4" s="403"/>
      <c r="AH4" s="404"/>
      <c r="AI4" s="404"/>
      <c r="AJ4" s="404"/>
      <c r="AK4" s="404"/>
      <c r="AL4" s="404"/>
      <c r="AM4" s="405"/>
    </row>
    <row r="5" spans="1:39" s="91" customFormat="1" ht="20.25" customHeight="1" x14ac:dyDescent="0.15">
      <c r="A5" s="505"/>
      <c r="B5" s="96" t="s">
        <v>59</v>
      </c>
      <c r="C5" s="97"/>
      <c r="D5" s="97"/>
      <c r="E5" s="98"/>
      <c r="F5" s="98"/>
      <c r="G5" s="98"/>
      <c r="H5" s="98"/>
      <c r="I5" s="98"/>
      <c r="J5" s="98"/>
      <c r="K5" s="99"/>
      <c r="L5" s="418"/>
      <c r="M5" s="419"/>
      <c r="N5" s="419"/>
      <c r="O5" s="419"/>
      <c r="P5" s="419"/>
      <c r="Q5" s="419"/>
      <c r="R5" s="419"/>
      <c r="S5" s="419"/>
      <c r="T5" s="419"/>
      <c r="U5" s="419"/>
      <c r="V5" s="419"/>
      <c r="W5" s="419"/>
      <c r="X5" s="419"/>
      <c r="Y5" s="419"/>
      <c r="Z5" s="419"/>
      <c r="AA5" s="419"/>
      <c r="AB5" s="419"/>
      <c r="AC5" s="419"/>
      <c r="AD5" s="419"/>
      <c r="AE5" s="419"/>
      <c r="AF5" s="419"/>
      <c r="AG5" s="419"/>
      <c r="AH5" s="419"/>
      <c r="AI5" s="419"/>
      <c r="AJ5" s="419"/>
      <c r="AK5" s="419"/>
      <c r="AL5" s="419"/>
      <c r="AM5" s="420"/>
    </row>
    <row r="6" spans="1:39" s="91" customFormat="1" ht="13.5" customHeight="1" x14ac:dyDescent="0.15">
      <c r="A6" s="505"/>
      <c r="B6" s="411" t="s">
        <v>60</v>
      </c>
      <c r="C6" s="412"/>
      <c r="D6" s="412"/>
      <c r="E6" s="412"/>
      <c r="F6" s="412"/>
      <c r="G6" s="412"/>
      <c r="H6" s="412"/>
      <c r="I6" s="412"/>
      <c r="J6" s="412"/>
      <c r="K6" s="413"/>
      <c r="L6" s="100" t="s">
        <v>7</v>
      </c>
      <c r="M6" s="100"/>
      <c r="N6" s="100"/>
      <c r="O6" s="100"/>
      <c r="P6" s="100" t="s">
        <v>187</v>
      </c>
      <c r="Q6" s="417"/>
      <c r="R6" s="417"/>
      <c r="S6" s="100" t="s">
        <v>8</v>
      </c>
      <c r="T6" s="417"/>
      <c r="U6" s="417"/>
      <c r="V6" s="417"/>
      <c r="W6" s="100" t="s">
        <v>9</v>
      </c>
      <c r="X6" s="100"/>
      <c r="Y6" s="100"/>
      <c r="Z6" s="100"/>
      <c r="AA6" s="100"/>
      <c r="AB6" s="100"/>
      <c r="AC6" s="101"/>
      <c r="AD6" s="100"/>
      <c r="AE6" s="100"/>
      <c r="AF6" s="100"/>
      <c r="AG6" s="100"/>
      <c r="AH6" s="100"/>
      <c r="AI6" s="100"/>
      <c r="AJ6" s="100"/>
      <c r="AK6" s="100"/>
      <c r="AL6" s="100"/>
      <c r="AM6" s="102"/>
    </row>
    <row r="7" spans="1:39" s="91" customFormat="1" ht="20.25" customHeight="1" x14ac:dyDescent="0.15">
      <c r="A7" s="505"/>
      <c r="B7" s="414"/>
      <c r="C7" s="415"/>
      <c r="D7" s="415"/>
      <c r="E7" s="415"/>
      <c r="F7" s="415"/>
      <c r="G7" s="415"/>
      <c r="H7" s="415"/>
      <c r="I7" s="415"/>
      <c r="J7" s="415"/>
      <c r="K7" s="416"/>
      <c r="L7" s="421"/>
      <c r="M7" s="422"/>
      <c r="N7" s="422"/>
      <c r="O7" s="422"/>
      <c r="P7" s="422"/>
      <c r="Q7" s="422"/>
      <c r="R7" s="422"/>
      <c r="S7" s="422"/>
      <c r="T7" s="422"/>
      <c r="U7" s="422"/>
      <c r="V7" s="422"/>
      <c r="W7" s="422"/>
      <c r="X7" s="422"/>
      <c r="Y7" s="422"/>
      <c r="Z7" s="422"/>
      <c r="AA7" s="422"/>
      <c r="AB7" s="422"/>
      <c r="AC7" s="422"/>
      <c r="AD7" s="422"/>
      <c r="AE7" s="422"/>
      <c r="AF7" s="422"/>
      <c r="AG7" s="422"/>
      <c r="AH7" s="422"/>
      <c r="AI7" s="422"/>
      <c r="AJ7" s="422"/>
      <c r="AK7" s="422"/>
      <c r="AL7" s="422"/>
      <c r="AM7" s="423"/>
    </row>
    <row r="8" spans="1:39" s="91" customFormat="1" ht="20.25" customHeight="1" x14ac:dyDescent="0.15">
      <c r="A8" s="505"/>
      <c r="B8" s="103" t="s">
        <v>10</v>
      </c>
      <c r="C8" s="104"/>
      <c r="D8" s="104"/>
      <c r="E8" s="105"/>
      <c r="F8" s="105"/>
      <c r="G8" s="105"/>
      <c r="H8" s="105"/>
      <c r="I8" s="105"/>
      <c r="J8" s="105"/>
      <c r="K8" s="105"/>
      <c r="L8" s="424" t="s">
        <v>11</v>
      </c>
      <c r="M8" s="425"/>
      <c r="N8" s="425"/>
      <c r="O8" s="425"/>
      <c r="P8" s="426"/>
      <c r="Q8" s="427"/>
      <c r="R8" s="427"/>
      <c r="S8" s="427"/>
      <c r="T8" s="427"/>
      <c r="U8" s="427"/>
      <c r="V8" s="427"/>
      <c r="W8" s="427"/>
      <c r="X8" s="427"/>
      <c r="Y8" s="428"/>
      <c r="Z8" s="439" t="s">
        <v>57</v>
      </c>
      <c r="AA8" s="440"/>
      <c r="AB8" s="440"/>
      <c r="AC8" s="426"/>
      <c r="AD8" s="427"/>
      <c r="AE8" s="427"/>
      <c r="AF8" s="427"/>
      <c r="AG8" s="427"/>
      <c r="AH8" s="427"/>
      <c r="AI8" s="427"/>
      <c r="AJ8" s="427"/>
      <c r="AK8" s="427"/>
      <c r="AL8" s="427"/>
      <c r="AM8" s="428"/>
    </row>
    <row r="9" spans="1:39" s="91" customFormat="1" ht="20.25" customHeight="1" x14ac:dyDescent="0.15">
      <c r="A9" s="506"/>
      <c r="B9" s="103" t="s">
        <v>22</v>
      </c>
      <c r="C9" s="104"/>
      <c r="D9" s="104"/>
      <c r="E9" s="105"/>
      <c r="F9" s="105"/>
      <c r="G9" s="105"/>
      <c r="H9" s="105"/>
      <c r="I9" s="105"/>
      <c r="J9" s="105"/>
      <c r="K9" s="105"/>
      <c r="L9" s="491"/>
      <c r="M9" s="492"/>
      <c r="N9" s="492"/>
      <c r="O9" s="492"/>
      <c r="P9" s="492"/>
      <c r="Q9" s="492"/>
      <c r="R9" s="492"/>
      <c r="S9" s="492"/>
      <c r="T9" s="492"/>
      <c r="U9" s="492"/>
      <c r="V9" s="492"/>
      <c r="W9" s="492"/>
      <c r="X9" s="492"/>
      <c r="Y9" s="492"/>
      <c r="Z9" s="492"/>
      <c r="AA9" s="492"/>
      <c r="AB9" s="492"/>
      <c r="AC9" s="492"/>
      <c r="AD9" s="492"/>
      <c r="AE9" s="492"/>
      <c r="AF9" s="492"/>
      <c r="AG9" s="492"/>
      <c r="AH9" s="492"/>
      <c r="AI9" s="492"/>
      <c r="AJ9" s="492"/>
      <c r="AK9" s="492"/>
      <c r="AL9" s="492"/>
      <c r="AM9" s="493"/>
    </row>
    <row r="10" spans="1:39" s="91" customFormat="1" ht="18" customHeight="1" x14ac:dyDescent="0.15">
      <c r="A10" s="507" t="s">
        <v>27</v>
      </c>
      <c r="B10" s="508"/>
      <c r="C10" s="508"/>
      <c r="D10" s="508"/>
      <c r="E10" s="508"/>
      <c r="F10" s="508"/>
      <c r="G10" s="508"/>
      <c r="H10" s="509"/>
      <c r="I10" s="106"/>
      <c r="J10" s="107" t="s">
        <v>215</v>
      </c>
      <c r="K10" s="100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9"/>
    </row>
    <row r="11" spans="1:39" s="91" customFormat="1" ht="18" customHeight="1" x14ac:dyDescent="0.15">
      <c r="A11" s="510"/>
      <c r="B11" s="511"/>
      <c r="C11" s="511"/>
      <c r="D11" s="511"/>
      <c r="E11" s="511"/>
      <c r="F11" s="511"/>
      <c r="G11" s="511"/>
      <c r="H11" s="512"/>
      <c r="I11" s="110"/>
      <c r="J11" s="111" t="s">
        <v>216</v>
      </c>
      <c r="K11" s="94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112"/>
    </row>
    <row r="12" spans="1:39" s="91" customFormat="1" ht="5.25" customHeight="1" x14ac:dyDescent="0.15">
      <c r="A12" s="274"/>
      <c r="B12" s="274"/>
      <c r="C12" s="274"/>
      <c r="D12" s="274"/>
      <c r="E12" s="274"/>
      <c r="F12" s="274"/>
      <c r="G12" s="274"/>
      <c r="H12" s="274"/>
      <c r="I12" s="107"/>
      <c r="J12" s="113"/>
      <c r="K12" s="100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</row>
    <row r="13" spans="1:39" s="91" customFormat="1" ht="20.25" customHeight="1" x14ac:dyDescent="0.15">
      <c r="A13" s="114" t="s">
        <v>217</v>
      </c>
      <c r="B13" s="115"/>
      <c r="C13" s="275"/>
      <c r="D13" s="275"/>
      <c r="E13" s="275"/>
      <c r="F13" s="275"/>
      <c r="G13" s="275"/>
      <c r="H13" s="275"/>
      <c r="I13" s="116"/>
      <c r="J13" s="111"/>
      <c r="K13" s="94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497" t="s">
        <v>66</v>
      </c>
      <c r="X13" s="407"/>
      <c r="Y13" s="407"/>
      <c r="Z13" s="408"/>
      <c r="AA13" s="454" t="str">
        <f>IF($L$5="","",VLOOKUP($L$5,基準単価!$D$7:$E$35,2,0))</f>
        <v/>
      </c>
      <c r="AB13" s="455"/>
      <c r="AC13" s="455"/>
      <c r="AD13" s="407" t="s">
        <v>52</v>
      </c>
      <c r="AE13" s="408"/>
      <c r="AF13" s="497" t="s">
        <v>45</v>
      </c>
      <c r="AG13" s="407"/>
      <c r="AH13" s="408"/>
      <c r="AI13" s="409">
        <f>ROUNDDOWN(J57/1000,0)</f>
        <v>0</v>
      </c>
      <c r="AJ13" s="410"/>
      <c r="AK13" s="410"/>
      <c r="AL13" s="407" t="s">
        <v>52</v>
      </c>
      <c r="AM13" s="408"/>
    </row>
    <row r="14" spans="1:39" s="91" customFormat="1" ht="20.25" customHeight="1" x14ac:dyDescent="0.15">
      <c r="A14" s="117" t="s">
        <v>28</v>
      </c>
      <c r="B14" s="270"/>
      <c r="C14" s="118"/>
      <c r="D14" s="118"/>
      <c r="E14" s="118"/>
      <c r="F14" s="118"/>
      <c r="G14" s="118"/>
      <c r="H14" s="433"/>
      <c r="I14" s="434"/>
      <c r="J14" s="435"/>
      <c r="K14" s="498" t="s">
        <v>72</v>
      </c>
      <c r="L14" s="406"/>
      <c r="M14" s="406"/>
      <c r="N14" s="406"/>
      <c r="O14" s="406"/>
      <c r="P14" s="406"/>
      <c r="Q14" s="406"/>
      <c r="R14" s="406"/>
      <c r="S14" s="406"/>
      <c r="T14" s="406"/>
      <c r="U14" s="406"/>
      <c r="V14" s="406"/>
      <c r="W14" s="406"/>
      <c r="X14" s="406"/>
      <c r="Y14" s="406"/>
      <c r="Z14" s="406"/>
      <c r="AA14" s="406"/>
      <c r="AB14" s="406"/>
      <c r="AC14" s="406"/>
      <c r="AD14" s="406"/>
      <c r="AE14" s="406"/>
      <c r="AF14" s="119" t="s">
        <v>63</v>
      </c>
      <c r="AG14" s="120"/>
      <c r="AH14" s="120"/>
      <c r="AI14" s="121"/>
      <c r="AJ14" s="121"/>
      <c r="AK14" s="104"/>
      <c r="AL14" s="118"/>
      <c r="AM14" s="122"/>
    </row>
    <row r="15" spans="1:39" s="91" customFormat="1" ht="14.25" customHeight="1" x14ac:dyDescent="0.15">
      <c r="A15" s="123"/>
      <c r="B15" s="124"/>
      <c r="C15" s="499" t="s">
        <v>233</v>
      </c>
      <c r="D15" s="499"/>
      <c r="E15" s="499"/>
      <c r="F15" s="499"/>
      <c r="G15" s="499"/>
      <c r="H15" s="499"/>
      <c r="I15" s="499"/>
      <c r="J15" s="499"/>
      <c r="K15" s="499"/>
      <c r="L15" s="499"/>
      <c r="M15" s="499"/>
      <c r="N15" s="499"/>
      <c r="O15" s="499"/>
      <c r="P15" s="499"/>
      <c r="Q15" s="499"/>
      <c r="R15" s="499"/>
      <c r="S15" s="499"/>
      <c r="T15" s="499"/>
      <c r="U15" s="499"/>
      <c r="V15" s="499"/>
      <c r="W15" s="499"/>
      <c r="X15" s="499"/>
      <c r="Y15" s="499"/>
      <c r="Z15" s="499"/>
      <c r="AA15" s="499"/>
      <c r="AB15" s="499"/>
      <c r="AC15" s="499"/>
      <c r="AD15" s="499"/>
      <c r="AE15" s="499"/>
      <c r="AF15" s="499"/>
      <c r="AG15" s="499"/>
      <c r="AH15" s="499"/>
      <c r="AI15" s="499"/>
      <c r="AJ15" s="499"/>
      <c r="AK15" s="499"/>
      <c r="AL15" s="499"/>
      <c r="AM15" s="500"/>
    </row>
    <row r="16" spans="1:39" s="91" customFormat="1" ht="14.25" customHeight="1" x14ac:dyDescent="0.15">
      <c r="A16" s="125"/>
      <c r="B16" s="126"/>
      <c r="C16" s="499"/>
      <c r="D16" s="499"/>
      <c r="E16" s="499"/>
      <c r="F16" s="499"/>
      <c r="G16" s="499"/>
      <c r="H16" s="499"/>
      <c r="I16" s="499"/>
      <c r="J16" s="499"/>
      <c r="K16" s="499"/>
      <c r="L16" s="499"/>
      <c r="M16" s="499"/>
      <c r="N16" s="499"/>
      <c r="O16" s="499"/>
      <c r="P16" s="499"/>
      <c r="Q16" s="499"/>
      <c r="R16" s="499"/>
      <c r="S16" s="499"/>
      <c r="T16" s="499"/>
      <c r="U16" s="499"/>
      <c r="V16" s="499"/>
      <c r="W16" s="499"/>
      <c r="X16" s="499"/>
      <c r="Y16" s="499"/>
      <c r="Z16" s="499"/>
      <c r="AA16" s="499"/>
      <c r="AB16" s="499"/>
      <c r="AC16" s="499"/>
      <c r="AD16" s="499"/>
      <c r="AE16" s="499"/>
      <c r="AF16" s="499"/>
      <c r="AG16" s="499"/>
      <c r="AH16" s="499"/>
      <c r="AI16" s="499"/>
      <c r="AJ16" s="499"/>
      <c r="AK16" s="499"/>
      <c r="AL16" s="499"/>
      <c r="AM16" s="500"/>
    </row>
    <row r="17" spans="1:39" s="91" customFormat="1" ht="14.25" customHeight="1" x14ac:dyDescent="0.15">
      <c r="A17" s="125"/>
      <c r="B17" s="126"/>
      <c r="C17" s="499"/>
      <c r="D17" s="499"/>
      <c r="E17" s="499"/>
      <c r="F17" s="499"/>
      <c r="G17" s="499"/>
      <c r="H17" s="499"/>
      <c r="I17" s="499"/>
      <c r="J17" s="499"/>
      <c r="K17" s="499"/>
      <c r="L17" s="499"/>
      <c r="M17" s="499"/>
      <c r="N17" s="499"/>
      <c r="O17" s="499"/>
      <c r="P17" s="499"/>
      <c r="Q17" s="499"/>
      <c r="R17" s="499"/>
      <c r="S17" s="499"/>
      <c r="T17" s="499"/>
      <c r="U17" s="499"/>
      <c r="V17" s="499"/>
      <c r="W17" s="499"/>
      <c r="X17" s="499"/>
      <c r="Y17" s="499"/>
      <c r="Z17" s="499"/>
      <c r="AA17" s="499"/>
      <c r="AB17" s="499"/>
      <c r="AC17" s="499"/>
      <c r="AD17" s="499"/>
      <c r="AE17" s="499"/>
      <c r="AF17" s="499"/>
      <c r="AG17" s="499"/>
      <c r="AH17" s="499"/>
      <c r="AI17" s="499"/>
      <c r="AJ17" s="499"/>
      <c r="AK17" s="499"/>
      <c r="AL17" s="499"/>
      <c r="AM17" s="500"/>
    </row>
    <row r="18" spans="1:39" s="91" customFormat="1" ht="14.25" customHeight="1" x14ac:dyDescent="0.15">
      <c r="A18" s="125"/>
      <c r="B18" s="126"/>
      <c r="C18" s="499"/>
      <c r="D18" s="499"/>
      <c r="E18" s="499"/>
      <c r="F18" s="499"/>
      <c r="G18" s="499"/>
      <c r="H18" s="499"/>
      <c r="I18" s="499"/>
      <c r="J18" s="499"/>
      <c r="K18" s="499"/>
      <c r="L18" s="499"/>
      <c r="M18" s="499"/>
      <c r="N18" s="499"/>
      <c r="O18" s="499"/>
      <c r="P18" s="499"/>
      <c r="Q18" s="499"/>
      <c r="R18" s="499"/>
      <c r="S18" s="499"/>
      <c r="T18" s="499"/>
      <c r="U18" s="499"/>
      <c r="V18" s="499"/>
      <c r="W18" s="499"/>
      <c r="X18" s="499"/>
      <c r="Y18" s="499"/>
      <c r="Z18" s="499"/>
      <c r="AA18" s="499"/>
      <c r="AB18" s="499"/>
      <c r="AC18" s="499"/>
      <c r="AD18" s="499"/>
      <c r="AE18" s="499"/>
      <c r="AF18" s="499"/>
      <c r="AG18" s="499"/>
      <c r="AH18" s="499"/>
      <c r="AI18" s="499"/>
      <c r="AJ18" s="499"/>
      <c r="AK18" s="499"/>
      <c r="AL18" s="499"/>
      <c r="AM18" s="500"/>
    </row>
    <row r="19" spans="1:39" s="91" customFormat="1" ht="14.25" customHeight="1" x14ac:dyDescent="0.15">
      <c r="A19" s="127"/>
      <c r="B19" s="128"/>
      <c r="C19" s="501"/>
      <c r="D19" s="501"/>
      <c r="E19" s="501"/>
      <c r="F19" s="501"/>
      <c r="G19" s="501"/>
      <c r="H19" s="501"/>
      <c r="I19" s="501"/>
      <c r="J19" s="501"/>
      <c r="K19" s="501"/>
      <c r="L19" s="501"/>
      <c r="M19" s="501"/>
      <c r="N19" s="501"/>
      <c r="O19" s="501"/>
      <c r="P19" s="501"/>
      <c r="Q19" s="501"/>
      <c r="R19" s="501"/>
      <c r="S19" s="501"/>
      <c r="T19" s="501"/>
      <c r="U19" s="501"/>
      <c r="V19" s="501"/>
      <c r="W19" s="501"/>
      <c r="X19" s="501"/>
      <c r="Y19" s="501"/>
      <c r="Z19" s="501"/>
      <c r="AA19" s="501"/>
      <c r="AB19" s="501"/>
      <c r="AC19" s="501"/>
      <c r="AD19" s="501"/>
      <c r="AE19" s="501"/>
      <c r="AF19" s="501"/>
      <c r="AG19" s="501"/>
      <c r="AH19" s="501"/>
      <c r="AI19" s="501"/>
      <c r="AJ19" s="501"/>
      <c r="AK19" s="501"/>
      <c r="AL19" s="501"/>
      <c r="AM19" s="502"/>
    </row>
    <row r="20" spans="1:39" s="91" customFormat="1" ht="19.5" customHeight="1" x14ac:dyDescent="0.15">
      <c r="A20" s="129" t="s">
        <v>39</v>
      </c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1"/>
    </row>
    <row r="21" spans="1:39" s="91" customFormat="1" ht="32.25" customHeight="1" x14ac:dyDescent="0.15">
      <c r="A21" s="429" t="s">
        <v>230</v>
      </c>
      <c r="B21" s="430"/>
      <c r="C21" s="430"/>
      <c r="D21" s="430"/>
      <c r="E21" s="430"/>
      <c r="F21" s="430"/>
      <c r="G21" s="430"/>
      <c r="H21" s="430"/>
      <c r="I21" s="430"/>
      <c r="J21" s="430"/>
      <c r="K21" s="430"/>
      <c r="L21" s="430"/>
      <c r="M21" s="430"/>
      <c r="N21" s="430"/>
      <c r="O21" s="430"/>
      <c r="P21" s="430"/>
      <c r="Q21" s="430"/>
      <c r="R21" s="430"/>
      <c r="S21" s="430"/>
      <c r="T21" s="430"/>
      <c r="U21" s="430"/>
      <c r="V21" s="430"/>
      <c r="W21" s="430"/>
      <c r="X21" s="430"/>
      <c r="Y21" s="430"/>
      <c r="Z21" s="430"/>
      <c r="AA21" s="430"/>
      <c r="AB21" s="430"/>
      <c r="AC21" s="430"/>
      <c r="AD21" s="430"/>
      <c r="AE21" s="430"/>
      <c r="AF21" s="430"/>
      <c r="AG21" s="430"/>
      <c r="AH21" s="430"/>
      <c r="AI21" s="430"/>
      <c r="AJ21" s="430"/>
      <c r="AK21" s="430"/>
      <c r="AL21" s="430"/>
      <c r="AM21" s="431"/>
    </row>
    <row r="22" spans="1:39" s="91" customFormat="1" ht="18.75" customHeight="1" x14ac:dyDescent="0.15">
      <c r="A22" s="135"/>
      <c r="B22" s="136"/>
      <c r="C22" s="137" t="s">
        <v>29</v>
      </c>
      <c r="D22" s="133"/>
      <c r="E22" s="133"/>
      <c r="F22" s="133"/>
      <c r="G22" s="133"/>
      <c r="H22" s="133"/>
      <c r="I22" s="133"/>
      <c r="J22" s="133"/>
      <c r="K22" s="133"/>
      <c r="L22" s="132"/>
      <c r="M22" s="132"/>
      <c r="N22" s="133" t="s">
        <v>34</v>
      </c>
      <c r="O22" s="138"/>
      <c r="P22" s="139" t="s">
        <v>24</v>
      </c>
      <c r="Q22" s="140"/>
      <c r="R22" s="140"/>
      <c r="S22" s="141"/>
      <c r="T22" s="132"/>
      <c r="U22" s="132"/>
      <c r="V22" s="132"/>
      <c r="W22" s="140"/>
      <c r="X22" s="113"/>
      <c r="Y22" s="113"/>
      <c r="Z22" s="142"/>
      <c r="AA22" s="139" t="s">
        <v>23</v>
      </c>
      <c r="AB22" s="113"/>
      <c r="AC22" s="143"/>
      <c r="AD22" s="143"/>
      <c r="AE22" s="143"/>
      <c r="AF22" s="143"/>
      <c r="AG22" s="113"/>
      <c r="AH22" s="142"/>
      <c r="AI22" s="139" t="s">
        <v>33</v>
      </c>
      <c r="AJ22" s="133"/>
      <c r="AK22" s="133"/>
      <c r="AL22" s="133"/>
      <c r="AM22" s="134"/>
    </row>
    <row r="23" spans="1:39" s="91" customFormat="1" ht="18.75" customHeight="1" x14ac:dyDescent="0.15">
      <c r="A23" s="135"/>
      <c r="B23" s="144"/>
      <c r="C23" s="145" t="s">
        <v>30</v>
      </c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 t="s">
        <v>35</v>
      </c>
      <c r="O23" s="147"/>
      <c r="P23" s="148" t="s">
        <v>31</v>
      </c>
      <c r="Q23" s="149"/>
      <c r="R23" s="149"/>
      <c r="S23" s="150"/>
      <c r="T23" s="124"/>
      <c r="U23" s="124"/>
      <c r="V23" s="124"/>
      <c r="W23" s="149"/>
      <c r="X23" s="151"/>
      <c r="Y23" s="151"/>
      <c r="Z23" s="151"/>
      <c r="AA23" s="152"/>
      <c r="AB23" s="148" t="s">
        <v>32</v>
      </c>
      <c r="AC23" s="153"/>
      <c r="AD23" s="153"/>
      <c r="AE23" s="153"/>
      <c r="AF23" s="153"/>
      <c r="AG23" s="151"/>
      <c r="AH23" s="151"/>
      <c r="AI23" s="152"/>
      <c r="AJ23" s="148" t="s">
        <v>33</v>
      </c>
      <c r="AK23" s="126"/>
      <c r="AL23" s="126"/>
      <c r="AM23" s="146"/>
    </row>
    <row r="24" spans="1:39" s="91" customFormat="1" ht="18.75" customHeight="1" x14ac:dyDescent="0.15">
      <c r="A24" s="135"/>
      <c r="B24" s="144"/>
      <c r="C24" s="145" t="s">
        <v>36</v>
      </c>
      <c r="D24" s="126"/>
      <c r="E24" s="126"/>
      <c r="F24" s="126"/>
      <c r="G24" s="126"/>
      <c r="H24" s="126"/>
      <c r="I24" s="126"/>
      <c r="J24" s="126"/>
      <c r="K24" s="124"/>
      <c r="L24" s="126"/>
      <c r="M24" s="124"/>
      <c r="N24" s="145" t="s">
        <v>37</v>
      </c>
      <c r="O24" s="126"/>
      <c r="P24" s="126"/>
      <c r="Q24" s="126"/>
      <c r="R24" s="126"/>
      <c r="S24" s="126"/>
      <c r="T24" s="126"/>
      <c r="U24" s="432"/>
      <c r="V24" s="432"/>
      <c r="W24" s="432"/>
      <c r="X24" s="432"/>
      <c r="Y24" s="432"/>
      <c r="Z24" s="432"/>
      <c r="AA24" s="432"/>
      <c r="AB24" s="432"/>
      <c r="AC24" s="432"/>
      <c r="AD24" s="432"/>
      <c r="AE24" s="432"/>
      <c r="AF24" s="432"/>
      <c r="AG24" s="432"/>
      <c r="AH24" s="432"/>
      <c r="AI24" s="432"/>
      <c r="AJ24" s="432"/>
      <c r="AK24" s="432"/>
      <c r="AL24" s="432"/>
      <c r="AM24" s="257" t="s">
        <v>38</v>
      </c>
    </row>
    <row r="25" spans="1:39" s="91" customFormat="1" ht="32.25" customHeight="1" x14ac:dyDescent="0.15">
      <c r="A25" s="429" t="s">
        <v>231</v>
      </c>
      <c r="B25" s="430"/>
      <c r="C25" s="430"/>
      <c r="D25" s="430"/>
      <c r="E25" s="430"/>
      <c r="F25" s="430"/>
      <c r="G25" s="430"/>
      <c r="H25" s="430"/>
      <c r="I25" s="430"/>
      <c r="J25" s="430"/>
      <c r="K25" s="430"/>
      <c r="L25" s="430"/>
      <c r="M25" s="430"/>
      <c r="N25" s="430"/>
      <c r="O25" s="430"/>
      <c r="P25" s="430"/>
      <c r="Q25" s="430"/>
      <c r="R25" s="430"/>
      <c r="S25" s="430"/>
      <c r="T25" s="430"/>
      <c r="U25" s="430"/>
      <c r="V25" s="430"/>
      <c r="W25" s="430"/>
      <c r="X25" s="430"/>
      <c r="Y25" s="430"/>
      <c r="Z25" s="430"/>
      <c r="AA25" s="430"/>
      <c r="AB25" s="430"/>
      <c r="AC25" s="430"/>
      <c r="AD25" s="430"/>
      <c r="AE25" s="430"/>
      <c r="AF25" s="430"/>
      <c r="AG25" s="430"/>
      <c r="AH25" s="430"/>
      <c r="AI25" s="430"/>
      <c r="AJ25" s="430"/>
      <c r="AK25" s="430"/>
      <c r="AL25" s="430"/>
      <c r="AM25" s="431"/>
    </row>
    <row r="26" spans="1:39" s="91" customFormat="1" ht="37.5" customHeight="1" x14ac:dyDescent="0.15">
      <c r="A26" s="123"/>
      <c r="B26" s="246"/>
      <c r="C26" s="441" t="s">
        <v>175</v>
      </c>
      <c r="D26" s="441"/>
      <c r="E26" s="441"/>
      <c r="F26" s="441"/>
      <c r="G26" s="441"/>
      <c r="H26" s="441"/>
      <c r="I26" s="441"/>
      <c r="J26" s="441"/>
      <c r="K26" s="441"/>
      <c r="L26" s="441"/>
      <c r="M26" s="441"/>
      <c r="N26" s="279" t="s">
        <v>176</v>
      </c>
      <c r="O26" s="280"/>
      <c r="P26" s="137" t="s">
        <v>234</v>
      </c>
      <c r="Q26" s="137"/>
      <c r="R26" s="137"/>
      <c r="S26" s="279"/>
      <c r="T26" s="139"/>
      <c r="U26" s="139"/>
      <c r="V26" s="139"/>
      <c r="W26" s="139"/>
      <c r="X26" s="139"/>
      <c r="Y26" s="281"/>
      <c r="Z26" s="441" t="s">
        <v>235</v>
      </c>
      <c r="AA26" s="441"/>
      <c r="AB26" s="441"/>
      <c r="AC26" s="441"/>
      <c r="AD26" s="441"/>
      <c r="AE26" s="441"/>
      <c r="AF26" s="441"/>
      <c r="AG26" s="441"/>
      <c r="AH26" s="279"/>
      <c r="AI26" s="181"/>
      <c r="AJ26" s="139" t="s">
        <v>33</v>
      </c>
      <c r="AK26" s="282"/>
      <c r="AL26" s="282"/>
      <c r="AM26" s="283"/>
    </row>
    <row r="27" spans="1:39" s="91" customFormat="1" ht="37.5" customHeight="1" x14ac:dyDescent="0.15">
      <c r="A27" s="159"/>
      <c r="B27" s="247"/>
      <c r="C27" s="503" t="s">
        <v>180</v>
      </c>
      <c r="D27" s="503"/>
      <c r="E27" s="503"/>
      <c r="F27" s="503"/>
      <c r="G27" s="503"/>
      <c r="H27" s="503"/>
      <c r="I27" s="503"/>
      <c r="J27" s="503"/>
      <c r="K27" s="503"/>
      <c r="L27" s="503"/>
      <c r="M27" s="503"/>
      <c r="N27" s="162"/>
      <c r="O27" s="169"/>
      <c r="P27" s="155"/>
      <c r="Q27" s="275"/>
      <c r="R27" s="275"/>
      <c r="S27" s="162"/>
      <c r="T27" s="111"/>
      <c r="U27" s="111"/>
      <c r="V27" s="111"/>
      <c r="W27" s="111"/>
      <c r="X27" s="111"/>
      <c r="Y27" s="284"/>
      <c r="Z27" s="284"/>
      <c r="AA27" s="284"/>
      <c r="AB27" s="284"/>
      <c r="AC27" s="111"/>
      <c r="AD27" s="111"/>
      <c r="AE27" s="111"/>
      <c r="AF27" s="111"/>
      <c r="AG27" s="111"/>
      <c r="AH27" s="162"/>
      <c r="AI27" s="285"/>
      <c r="AJ27" s="285"/>
      <c r="AK27" s="285"/>
      <c r="AL27" s="285"/>
      <c r="AM27" s="276"/>
    </row>
    <row r="28" spans="1:39" s="91" customFormat="1" ht="32.25" customHeight="1" x14ac:dyDescent="0.15">
      <c r="A28" s="429" t="s">
        <v>232</v>
      </c>
      <c r="B28" s="430"/>
      <c r="C28" s="430"/>
      <c r="D28" s="430"/>
      <c r="E28" s="430"/>
      <c r="F28" s="430"/>
      <c r="G28" s="430"/>
      <c r="H28" s="430"/>
      <c r="I28" s="430"/>
      <c r="J28" s="430"/>
      <c r="K28" s="430"/>
      <c r="L28" s="430"/>
      <c r="M28" s="430"/>
      <c r="N28" s="430"/>
      <c r="O28" s="430"/>
      <c r="P28" s="430"/>
      <c r="Q28" s="430"/>
      <c r="R28" s="430"/>
      <c r="S28" s="430"/>
      <c r="T28" s="430"/>
      <c r="U28" s="430"/>
      <c r="V28" s="430"/>
      <c r="W28" s="430"/>
      <c r="X28" s="430"/>
      <c r="Y28" s="430"/>
      <c r="Z28" s="430"/>
      <c r="AA28" s="430"/>
      <c r="AB28" s="430"/>
      <c r="AC28" s="430"/>
      <c r="AD28" s="430"/>
      <c r="AE28" s="430"/>
      <c r="AF28" s="430"/>
      <c r="AG28" s="430"/>
      <c r="AH28" s="430"/>
      <c r="AI28" s="430"/>
      <c r="AJ28" s="430"/>
      <c r="AK28" s="430"/>
      <c r="AL28" s="430"/>
      <c r="AM28" s="431"/>
    </row>
    <row r="29" spans="1:39" ht="18.75" customHeight="1" x14ac:dyDescent="0.15">
      <c r="A29" s="170"/>
      <c r="B29" s="253"/>
      <c r="C29" s="164" t="s">
        <v>189</v>
      </c>
      <c r="D29" s="118"/>
      <c r="E29" s="118"/>
      <c r="F29" s="118"/>
      <c r="G29" s="118"/>
      <c r="H29" s="118"/>
      <c r="I29" s="118"/>
      <c r="J29" s="118" t="s">
        <v>199</v>
      </c>
      <c r="K29" s="529" t="s">
        <v>200</v>
      </c>
      <c r="L29" s="529"/>
      <c r="M29" s="529"/>
      <c r="N29" s="529"/>
      <c r="O29" s="529"/>
      <c r="P29" s="529"/>
      <c r="Q29" s="529"/>
      <c r="R29" s="529"/>
      <c r="S29" s="529"/>
      <c r="T29" s="529"/>
      <c r="U29" s="529"/>
      <c r="V29" s="529"/>
      <c r="W29" s="529"/>
      <c r="X29" s="118" t="s">
        <v>201</v>
      </c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118"/>
      <c r="AJ29" s="118"/>
      <c r="AK29" s="118"/>
      <c r="AL29" s="118"/>
      <c r="AM29" s="258"/>
    </row>
    <row r="30" spans="1:39" ht="4.5" customHeight="1" x14ac:dyDescent="0.15">
      <c r="A30" s="175"/>
      <c r="B30" s="274"/>
      <c r="C30" s="137"/>
      <c r="D30" s="274"/>
      <c r="E30" s="157"/>
      <c r="F30" s="274"/>
      <c r="G30" s="274"/>
      <c r="H30" s="274"/>
      <c r="I30" s="274"/>
      <c r="J30" s="140"/>
      <c r="K30" s="140"/>
      <c r="L30" s="140"/>
      <c r="M30" s="140"/>
      <c r="N30" s="140"/>
      <c r="O30" s="166"/>
      <c r="P30" s="167"/>
      <c r="Q30" s="175"/>
      <c r="R30" s="175"/>
      <c r="S30" s="140"/>
      <c r="T30" s="113"/>
      <c r="U30" s="140"/>
      <c r="V30" s="140"/>
      <c r="W30" s="140"/>
      <c r="X30" s="140"/>
      <c r="Y30" s="274"/>
      <c r="Z30" s="274"/>
      <c r="AA30" s="274"/>
      <c r="AB30" s="274"/>
      <c r="AC30" s="137"/>
      <c r="AD30" s="140"/>
      <c r="AE30" s="140"/>
      <c r="AF30" s="140"/>
      <c r="AG30" s="140"/>
      <c r="AH30" s="140"/>
      <c r="AI30" s="176"/>
      <c r="AJ30" s="176"/>
      <c r="AK30" s="176"/>
      <c r="AL30" s="176"/>
      <c r="AM30" s="140"/>
    </row>
    <row r="31" spans="1:39" ht="18.75" customHeight="1" x14ac:dyDescent="0.15">
      <c r="A31" s="177" t="s">
        <v>218</v>
      </c>
      <c r="B31" s="275"/>
      <c r="C31" s="155"/>
      <c r="D31" s="275"/>
      <c r="E31" s="156"/>
      <c r="F31" s="275"/>
      <c r="G31" s="275"/>
      <c r="H31" s="275"/>
      <c r="I31" s="275"/>
      <c r="J31" s="162"/>
      <c r="K31" s="162"/>
      <c r="L31" s="162"/>
      <c r="M31" s="162"/>
      <c r="N31" s="162"/>
      <c r="O31" s="169"/>
      <c r="P31" s="172"/>
      <c r="Q31" s="173"/>
      <c r="R31" s="173"/>
      <c r="S31" s="162"/>
      <c r="T31" s="111"/>
      <c r="U31" s="162"/>
      <c r="V31" s="162"/>
      <c r="W31" s="497" t="s">
        <v>66</v>
      </c>
      <c r="X31" s="407"/>
      <c r="Y31" s="407"/>
      <c r="Z31" s="408"/>
      <c r="AA31" s="454" t="str">
        <f>IF($L$5="","",VLOOKUP($L$5,基準単価!$D$7:$G$35,3,0))</f>
        <v/>
      </c>
      <c r="AB31" s="455"/>
      <c r="AC31" s="455"/>
      <c r="AD31" s="407" t="s">
        <v>52</v>
      </c>
      <c r="AE31" s="408"/>
      <c r="AF31" s="497" t="s">
        <v>45</v>
      </c>
      <c r="AG31" s="407"/>
      <c r="AH31" s="408"/>
      <c r="AI31" s="409">
        <f>ROUNDDOWN(J70/1000,0)</f>
        <v>0</v>
      </c>
      <c r="AJ31" s="410"/>
      <c r="AK31" s="410"/>
      <c r="AL31" s="407" t="s">
        <v>52</v>
      </c>
      <c r="AM31" s="408"/>
    </row>
    <row r="32" spans="1:39" ht="12.75" customHeight="1" x14ac:dyDescent="0.15">
      <c r="A32" s="248"/>
      <c r="B32" s="270"/>
      <c r="C32" s="118"/>
      <c r="D32" s="118"/>
      <c r="E32" s="118"/>
      <c r="F32" s="118"/>
      <c r="G32" s="118"/>
      <c r="H32" s="434"/>
      <c r="I32" s="434"/>
      <c r="J32" s="434"/>
      <c r="K32" s="406"/>
      <c r="L32" s="406"/>
      <c r="M32" s="406"/>
      <c r="N32" s="406"/>
      <c r="O32" s="406"/>
      <c r="P32" s="406"/>
      <c r="Q32" s="406"/>
      <c r="R32" s="406"/>
      <c r="S32" s="406"/>
      <c r="T32" s="406"/>
      <c r="U32" s="406"/>
      <c r="V32" s="406"/>
      <c r="W32" s="406"/>
      <c r="X32" s="406"/>
      <c r="Y32" s="406"/>
      <c r="Z32" s="406"/>
      <c r="AA32" s="406"/>
      <c r="AB32" s="406"/>
      <c r="AC32" s="406"/>
      <c r="AD32" s="406"/>
      <c r="AE32" s="406"/>
      <c r="AF32" s="119" t="s">
        <v>64</v>
      </c>
      <c r="AG32" s="120"/>
      <c r="AH32" s="120"/>
      <c r="AI32" s="121"/>
      <c r="AJ32" s="121"/>
      <c r="AK32" s="104"/>
      <c r="AL32" s="118"/>
      <c r="AM32" s="122"/>
    </row>
    <row r="33" spans="1:39" s="91" customFormat="1" ht="19.5" customHeight="1" x14ac:dyDescent="0.15">
      <c r="A33" s="129" t="s">
        <v>39</v>
      </c>
      <c r="B33" s="130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  <c r="AK33" s="130"/>
      <c r="AL33" s="130"/>
      <c r="AM33" s="131"/>
    </row>
    <row r="34" spans="1:39" s="91" customFormat="1" ht="18.75" customHeight="1" x14ac:dyDescent="0.15">
      <c r="A34" s="273" t="s">
        <v>236</v>
      </c>
      <c r="B34" s="178"/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9"/>
      <c r="T34" s="179"/>
      <c r="U34" s="179"/>
      <c r="V34" s="179"/>
      <c r="W34" s="179"/>
      <c r="X34" s="179"/>
      <c r="Y34" s="179"/>
      <c r="Z34" s="179"/>
      <c r="AA34" s="179"/>
      <c r="AB34" s="179"/>
      <c r="AC34" s="179"/>
      <c r="AD34" s="179"/>
      <c r="AE34" s="179"/>
      <c r="AF34" s="179"/>
      <c r="AG34" s="179"/>
      <c r="AH34" s="179"/>
      <c r="AI34" s="179"/>
      <c r="AJ34" s="179"/>
      <c r="AK34" s="179"/>
      <c r="AL34" s="179"/>
      <c r="AM34" s="180"/>
    </row>
    <row r="35" spans="1:39" s="91" customFormat="1" ht="18.75" customHeight="1" x14ac:dyDescent="0.15">
      <c r="A35" s="168"/>
      <c r="B35" s="136"/>
      <c r="C35" s="137" t="s">
        <v>40</v>
      </c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 t="s">
        <v>35</v>
      </c>
      <c r="O35" s="138"/>
      <c r="P35" s="139" t="s">
        <v>31</v>
      </c>
      <c r="Q35" s="140"/>
      <c r="R35" s="140"/>
      <c r="S35" s="141"/>
      <c r="T35" s="132"/>
      <c r="U35" s="132"/>
      <c r="V35" s="132"/>
      <c r="W35" s="140"/>
      <c r="X35" s="113"/>
      <c r="Y35" s="113"/>
      <c r="Z35" s="113"/>
      <c r="AA35" s="181"/>
      <c r="AB35" s="139" t="s">
        <v>32</v>
      </c>
      <c r="AC35" s="143"/>
      <c r="AD35" s="143"/>
      <c r="AE35" s="143"/>
      <c r="AF35" s="143"/>
      <c r="AG35" s="113"/>
      <c r="AH35" s="113"/>
      <c r="AI35" s="181"/>
      <c r="AJ35" s="139" t="s">
        <v>33</v>
      </c>
      <c r="AK35" s="133"/>
      <c r="AL35" s="133"/>
      <c r="AM35" s="134"/>
    </row>
    <row r="36" spans="1:39" ht="18.75" customHeight="1" x14ac:dyDescent="0.15">
      <c r="A36" s="165"/>
      <c r="B36" s="171"/>
      <c r="C36" s="155" t="s">
        <v>237</v>
      </c>
      <c r="D36" s="275"/>
      <c r="E36" s="156"/>
      <c r="F36" s="275"/>
      <c r="G36" s="275"/>
      <c r="H36" s="275"/>
      <c r="I36" s="275"/>
      <c r="J36" s="162"/>
      <c r="K36" s="162"/>
      <c r="L36" s="162"/>
      <c r="M36" s="162"/>
      <c r="N36" s="162"/>
      <c r="O36" s="155"/>
      <c r="P36" s="115"/>
      <c r="Q36" s="115"/>
      <c r="R36" s="115"/>
      <c r="S36" s="162"/>
      <c r="T36" s="111"/>
      <c r="U36" s="162"/>
      <c r="V36" s="162"/>
      <c r="W36" s="162"/>
      <c r="X36" s="162"/>
      <c r="Y36" s="162"/>
      <c r="Z36" s="162"/>
      <c r="AA36" s="162"/>
      <c r="AB36" s="162"/>
      <c r="AC36" s="162"/>
      <c r="AD36" s="162"/>
      <c r="AE36" s="162"/>
      <c r="AF36" s="162"/>
      <c r="AG36" s="162"/>
      <c r="AH36" s="162"/>
      <c r="AI36" s="162"/>
      <c r="AJ36" s="162"/>
      <c r="AK36" s="162"/>
      <c r="AL36" s="162"/>
      <c r="AM36" s="163"/>
    </row>
    <row r="37" spans="1:39" ht="18.75" customHeight="1" x14ac:dyDescent="0.15">
      <c r="A37" s="273" t="s">
        <v>177</v>
      </c>
      <c r="B37" s="143"/>
      <c r="C37" s="274"/>
      <c r="D37" s="274"/>
      <c r="E37" s="157"/>
      <c r="F37" s="274"/>
      <c r="G37" s="274"/>
      <c r="H37" s="274"/>
      <c r="I37" s="274"/>
      <c r="J37" s="140"/>
      <c r="K37" s="140"/>
      <c r="L37" s="140"/>
      <c r="M37" s="140"/>
      <c r="N37" s="140"/>
      <c r="O37" s="107"/>
      <c r="P37" s="132"/>
      <c r="Q37" s="132"/>
      <c r="R37" s="132"/>
      <c r="S37" s="140"/>
      <c r="T37" s="113"/>
      <c r="U37" s="140"/>
      <c r="V37" s="140"/>
      <c r="W37" s="140"/>
      <c r="X37" s="140"/>
      <c r="Y37" s="274"/>
      <c r="Z37" s="274"/>
      <c r="AA37" s="274"/>
      <c r="AB37" s="274"/>
      <c r="AC37" s="140"/>
      <c r="AD37" s="140"/>
      <c r="AE37" s="140"/>
      <c r="AF37" s="140"/>
      <c r="AG37" s="140"/>
      <c r="AH37" s="140"/>
      <c r="AI37" s="176"/>
      <c r="AJ37" s="176"/>
      <c r="AK37" s="176"/>
      <c r="AL37" s="176"/>
      <c r="AM37" s="182"/>
    </row>
    <row r="38" spans="1:39" ht="18.75" customHeight="1" x14ac:dyDescent="0.15">
      <c r="A38" s="183"/>
      <c r="B38" s="160"/>
      <c r="C38" s="184" t="s">
        <v>41</v>
      </c>
      <c r="D38" s="270"/>
      <c r="E38" s="161"/>
      <c r="F38" s="270"/>
      <c r="G38" s="270"/>
      <c r="H38" s="270"/>
      <c r="I38" s="270"/>
      <c r="J38" s="158"/>
      <c r="K38" s="158"/>
      <c r="L38" s="158"/>
      <c r="M38" s="164" t="s">
        <v>25</v>
      </c>
      <c r="N38" s="158"/>
      <c r="O38" s="174"/>
      <c r="P38" s="121"/>
      <c r="Q38" s="121"/>
      <c r="R38" s="121"/>
      <c r="S38" s="487"/>
      <c r="T38" s="487"/>
      <c r="U38" s="487"/>
      <c r="V38" s="487"/>
      <c r="W38" s="487"/>
      <c r="X38" s="487"/>
      <c r="Y38" s="487"/>
      <c r="Z38" s="487"/>
      <c r="AA38" s="487"/>
      <c r="AB38" s="487"/>
      <c r="AC38" s="487"/>
      <c r="AD38" s="487"/>
      <c r="AE38" s="487"/>
      <c r="AF38" s="487"/>
      <c r="AG38" s="487"/>
      <c r="AH38" s="487"/>
      <c r="AI38" s="487"/>
      <c r="AJ38" s="487"/>
      <c r="AK38" s="487"/>
      <c r="AL38" s="487"/>
      <c r="AM38" s="185" t="s">
        <v>9</v>
      </c>
    </row>
    <row r="39" spans="1:39" ht="8.25" customHeight="1" x14ac:dyDescent="0.15">
      <c r="A39" s="124"/>
      <c r="B39" s="145"/>
      <c r="C39" s="150"/>
      <c r="D39" s="153"/>
      <c r="E39" s="259"/>
      <c r="F39" s="153"/>
      <c r="G39" s="153"/>
      <c r="H39" s="153"/>
      <c r="I39" s="153"/>
      <c r="J39" s="149"/>
      <c r="K39" s="149"/>
      <c r="L39" s="149"/>
      <c r="M39" s="145"/>
      <c r="N39" s="149"/>
      <c r="O39" s="260"/>
      <c r="P39" s="124"/>
      <c r="Q39" s="124"/>
      <c r="R39" s="124"/>
      <c r="S39" s="147"/>
      <c r="T39" s="147"/>
      <c r="U39" s="147"/>
      <c r="V39" s="147"/>
      <c r="W39" s="147"/>
      <c r="X39" s="147"/>
      <c r="Y39" s="147"/>
      <c r="Z39" s="147"/>
      <c r="AA39" s="147"/>
      <c r="AB39" s="147"/>
      <c r="AC39" s="147"/>
      <c r="AD39" s="147"/>
      <c r="AE39" s="147"/>
      <c r="AF39" s="147"/>
      <c r="AG39" s="147"/>
      <c r="AH39" s="147"/>
      <c r="AI39" s="147"/>
      <c r="AJ39" s="147"/>
      <c r="AK39" s="147"/>
      <c r="AL39" s="147"/>
      <c r="AM39" s="261"/>
    </row>
    <row r="40" spans="1:39" ht="22.5" customHeight="1" x14ac:dyDescent="0.15">
      <c r="A40" s="528" t="s">
        <v>238</v>
      </c>
      <c r="B40" s="528"/>
      <c r="C40" s="528"/>
      <c r="D40" s="528"/>
      <c r="E40" s="528"/>
      <c r="F40" s="528"/>
      <c r="G40" s="528"/>
      <c r="H40" s="528"/>
      <c r="I40" s="528"/>
      <c r="J40" s="528"/>
      <c r="K40" s="528"/>
      <c r="L40" s="528"/>
      <c r="M40" s="528"/>
      <c r="N40" s="528"/>
      <c r="O40" s="528"/>
      <c r="P40" s="528"/>
      <c r="Q40" s="528"/>
      <c r="R40" s="528"/>
      <c r="S40" s="528"/>
      <c r="T40" s="528"/>
      <c r="U40" s="528"/>
      <c r="V40" s="528"/>
      <c r="W40" s="528"/>
      <c r="X40" s="528"/>
      <c r="Y40" s="528"/>
      <c r="Z40" s="528"/>
      <c r="AA40" s="528"/>
      <c r="AB40" s="528"/>
      <c r="AC40" s="528"/>
      <c r="AD40" s="528"/>
      <c r="AE40" s="528"/>
      <c r="AF40" s="528"/>
      <c r="AG40" s="528"/>
      <c r="AH40" s="528"/>
      <c r="AI40" s="528"/>
      <c r="AJ40" s="528"/>
      <c r="AK40" s="528"/>
      <c r="AL40" s="528"/>
      <c r="AM40" s="528"/>
    </row>
    <row r="41" spans="1:39" ht="6" customHeight="1" x14ac:dyDescent="0.15">
      <c r="A41" s="186"/>
      <c r="B41" s="186"/>
      <c r="C41" s="186"/>
      <c r="D41" s="186"/>
      <c r="E41" s="186"/>
      <c r="F41" s="186"/>
      <c r="G41" s="186"/>
      <c r="H41" s="186"/>
      <c r="I41" s="186"/>
      <c r="J41" s="186"/>
      <c r="K41" s="186"/>
      <c r="L41" s="186"/>
      <c r="M41" s="186"/>
      <c r="N41" s="186"/>
      <c r="O41" s="186"/>
      <c r="P41" s="186"/>
      <c r="Q41" s="186"/>
      <c r="R41" s="186"/>
      <c r="S41" s="186"/>
      <c r="T41" s="186"/>
      <c r="U41" s="186"/>
      <c r="V41" s="186"/>
      <c r="W41" s="186"/>
      <c r="X41" s="186"/>
      <c r="Y41" s="186"/>
      <c r="Z41" s="186"/>
      <c r="AA41" s="186"/>
      <c r="AB41" s="186"/>
      <c r="AC41" s="186"/>
      <c r="AD41" s="186"/>
      <c r="AE41" s="186"/>
      <c r="AF41" s="186"/>
      <c r="AG41" s="186"/>
      <c r="AH41" s="186"/>
      <c r="AI41" s="186"/>
      <c r="AJ41" s="186"/>
    </row>
    <row r="42" spans="1:39" ht="18" customHeight="1" x14ac:dyDescent="0.15">
      <c r="A42" s="187" t="s">
        <v>42</v>
      </c>
      <c r="B42" s="186"/>
      <c r="C42" s="186"/>
      <c r="D42" s="186"/>
      <c r="E42" s="186"/>
      <c r="F42" s="186"/>
      <c r="G42" s="186"/>
      <c r="H42" s="186"/>
      <c r="I42" s="186"/>
      <c r="J42" s="186"/>
      <c r="K42" s="186"/>
      <c r="L42" s="186"/>
      <c r="M42" s="186"/>
      <c r="N42" s="186"/>
      <c r="O42" s="186"/>
      <c r="P42" s="186"/>
      <c r="Q42" s="186"/>
      <c r="R42" s="186"/>
      <c r="S42" s="186"/>
      <c r="T42" s="186"/>
      <c r="U42" s="186"/>
      <c r="V42" s="186"/>
      <c r="W42" s="186"/>
      <c r="X42" s="186"/>
      <c r="Y42" s="186"/>
      <c r="Z42" s="186"/>
      <c r="AA42" s="186"/>
      <c r="AB42" s="186"/>
      <c r="AC42" s="186"/>
      <c r="AD42" s="186"/>
      <c r="AE42" s="186"/>
      <c r="AF42" s="186"/>
      <c r="AG42" s="186"/>
      <c r="AH42" s="186"/>
      <c r="AI42" s="186"/>
      <c r="AJ42" s="186"/>
    </row>
    <row r="43" spans="1:39" ht="18" customHeight="1" x14ac:dyDescent="0.15">
      <c r="A43" s="286" t="s">
        <v>185</v>
      </c>
      <c r="B43" s="186"/>
      <c r="C43" s="186"/>
      <c r="D43" s="186"/>
      <c r="E43" s="186"/>
      <c r="F43" s="186"/>
      <c r="G43" s="186"/>
      <c r="H43" s="186"/>
      <c r="I43" s="186"/>
      <c r="J43" s="186"/>
      <c r="K43" s="186"/>
      <c r="L43" s="186"/>
      <c r="M43" s="186"/>
      <c r="N43" s="186"/>
      <c r="O43" s="186"/>
      <c r="P43" s="186"/>
      <c r="Q43" s="186"/>
      <c r="R43" s="186"/>
      <c r="S43" s="186"/>
      <c r="T43" s="186"/>
      <c r="U43" s="186"/>
      <c r="V43" s="186"/>
      <c r="W43" s="186"/>
      <c r="X43" s="186"/>
      <c r="Y43" s="186"/>
      <c r="Z43" s="186"/>
      <c r="AA43" s="186"/>
      <c r="AB43" s="186"/>
      <c r="AC43" s="186"/>
      <c r="AD43" s="186"/>
      <c r="AE43" s="186"/>
      <c r="AF43" s="186"/>
      <c r="AG43" s="186"/>
      <c r="AH43" s="186"/>
      <c r="AI43" s="186"/>
      <c r="AJ43" s="186"/>
    </row>
    <row r="44" spans="1:39" ht="18" customHeight="1" x14ac:dyDescent="0.15">
      <c r="A44" s="481" t="s">
        <v>73</v>
      </c>
      <c r="B44" s="482"/>
      <c r="C44" s="482"/>
      <c r="D44" s="483"/>
      <c r="E44" s="488" t="s">
        <v>43</v>
      </c>
      <c r="F44" s="489"/>
      <c r="G44" s="489"/>
      <c r="H44" s="489"/>
      <c r="I44" s="490"/>
      <c r="J44" s="488" t="s">
        <v>48</v>
      </c>
      <c r="K44" s="489"/>
      <c r="L44" s="489"/>
      <c r="M44" s="489"/>
      <c r="N44" s="489"/>
      <c r="O44" s="486" t="s">
        <v>44</v>
      </c>
      <c r="P44" s="486"/>
      <c r="Q44" s="486"/>
      <c r="R44" s="486"/>
      <c r="S44" s="486"/>
      <c r="T44" s="486"/>
      <c r="U44" s="486"/>
      <c r="V44" s="486"/>
      <c r="W44" s="486"/>
      <c r="X44" s="486"/>
      <c r="Y44" s="486"/>
      <c r="Z44" s="486"/>
      <c r="AA44" s="486"/>
      <c r="AB44" s="486"/>
      <c r="AC44" s="486"/>
      <c r="AD44" s="486"/>
      <c r="AE44" s="486"/>
      <c r="AF44" s="486"/>
      <c r="AG44" s="486"/>
      <c r="AH44" s="486"/>
      <c r="AI44" s="486"/>
      <c r="AJ44" s="486"/>
      <c r="AK44" s="486"/>
      <c r="AL44" s="486"/>
      <c r="AM44" s="486"/>
    </row>
    <row r="45" spans="1:39" ht="9.75" customHeight="1" x14ac:dyDescent="0.15">
      <c r="A45" s="519" t="s">
        <v>190</v>
      </c>
      <c r="B45" s="520"/>
      <c r="C45" s="520"/>
      <c r="D45" s="521"/>
      <c r="E45" s="530"/>
      <c r="F45" s="531"/>
      <c r="G45" s="531"/>
      <c r="H45" s="531"/>
      <c r="I45" s="532"/>
      <c r="J45" s="525"/>
      <c r="K45" s="526"/>
      <c r="L45" s="526"/>
      <c r="M45" s="526"/>
      <c r="N45" s="526"/>
      <c r="O45" s="527"/>
      <c r="P45" s="527"/>
      <c r="Q45" s="527"/>
      <c r="R45" s="527"/>
      <c r="S45" s="527"/>
      <c r="T45" s="527"/>
      <c r="U45" s="527"/>
      <c r="V45" s="527"/>
      <c r="W45" s="527"/>
      <c r="X45" s="527"/>
      <c r="Y45" s="527"/>
      <c r="Z45" s="527"/>
      <c r="AA45" s="527"/>
      <c r="AB45" s="527"/>
      <c r="AC45" s="527"/>
      <c r="AD45" s="527"/>
      <c r="AE45" s="527"/>
      <c r="AF45" s="527"/>
      <c r="AG45" s="527"/>
      <c r="AH45" s="527"/>
      <c r="AI45" s="527"/>
      <c r="AJ45" s="527"/>
      <c r="AK45" s="527"/>
      <c r="AL45" s="527"/>
      <c r="AM45" s="527"/>
    </row>
    <row r="46" spans="1:39" ht="9.75" customHeight="1" x14ac:dyDescent="0.15">
      <c r="A46" s="522"/>
      <c r="B46" s="523"/>
      <c r="C46" s="523"/>
      <c r="D46" s="524"/>
      <c r="E46" s="464"/>
      <c r="F46" s="465"/>
      <c r="G46" s="465"/>
      <c r="H46" s="465"/>
      <c r="I46" s="466"/>
      <c r="J46" s="494"/>
      <c r="K46" s="495"/>
      <c r="L46" s="495"/>
      <c r="M46" s="495"/>
      <c r="N46" s="495"/>
      <c r="O46" s="496"/>
      <c r="P46" s="496"/>
      <c r="Q46" s="496"/>
      <c r="R46" s="496"/>
      <c r="S46" s="496"/>
      <c r="T46" s="496"/>
      <c r="U46" s="496"/>
      <c r="V46" s="496"/>
      <c r="W46" s="496"/>
      <c r="X46" s="496"/>
      <c r="Y46" s="496"/>
      <c r="Z46" s="496"/>
      <c r="AA46" s="496"/>
      <c r="AB46" s="496"/>
      <c r="AC46" s="496"/>
      <c r="AD46" s="496"/>
      <c r="AE46" s="496"/>
      <c r="AF46" s="496"/>
      <c r="AG46" s="496"/>
      <c r="AH46" s="496"/>
      <c r="AI46" s="496"/>
      <c r="AJ46" s="496"/>
      <c r="AK46" s="496"/>
      <c r="AL46" s="496"/>
      <c r="AM46" s="496"/>
    </row>
    <row r="47" spans="1:39" ht="9.75" customHeight="1" x14ac:dyDescent="0.15">
      <c r="A47" s="522"/>
      <c r="B47" s="523"/>
      <c r="C47" s="523"/>
      <c r="D47" s="524"/>
      <c r="E47" s="464"/>
      <c r="F47" s="465"/>
      <c r="G47" s="465"/>
      <c r="H47" s="465"/>
      <c r="I47" s="466"/>
      <c r="J47" s="494"/>
      <c r="K47" s="495"/>
      <c r="L47" s="495"/>
      <c r="M47" s="495"/>
      <c r="N47" s="495"/>
      <c r="O47" s="496"/>
      <c r="P47" s="496"/>
      <c r="Q47" s="496"/>
      <c r="R47" s="496"/>
      <c r="S47" s="496"/>
      <c r="T47" s="496"/>
      <c r="U47" s="496"/>
      <c r="V47" s="496"/>
      <c r="W47" s="496"/>
      <c r="X47" s="496"/>
      <c r="Y47" s="496"/>
      <c r="Z47" s="496"/>
      <c r="AA47" s="496"/>
      <c r="AB47" s="496"/>
      <c r="AC47" s="496"/>
      <c r="AD47" s="496"/>
      <c r="AE47" s="496"/>
      <c r="AF47" s="496"/>
      <c r="AG47" s="496"/>
      <c r="AH47" s="496"/>
      <c r="AI47" s="496"/>
      <c r="AJ47" s="496"/>
      <c r="AK47" s="496"/>
      <c r="AL47" s="496"/>
      <c r="AM47" s="496"/>
    </row>
    <row r="48" spans="1:39" ht="9.75" customHeight="1" x14ac:dyDescent="0.15">
      <c r="A48" s="522"/>
      <c r="B48" s="523"/>
      <c r="C48" s="523"/>
      <c r="D48" s="524"/>
      <c r="E48" s="535"/>
      <c r="F48" s="536"/>
      <c r="G48" s="536"/>
      <c r="H48" s="536"/>
      <c r="I48" s="537"/>
      <c r="J48" s="538"/>
      <c r="K48" s="539"/>
      <c r="L48" s="539"/>
      <c r="M48" s="539"/>
      <c r="N48" s="539"/>
      <c r="O48" s="534"/>
      <c r="P48" s="534"/>
      <c r="Q48" s="534"/>
      <c r="R48" s="534"/>
      <c r="S48" s="534"/>
      <c r="T48" s="534"/>
      <c r="U48" s="534"/>
      <c r="V48" s="534"/>
      <c r="W48" s="534"/>
      <c r="X48" s="534"/>
      <c r="Y48" s="534"/>
      <c r="Z48" s="534"/>
      <c r="AA48" s="534"/>
      <c r="AB48" s="534"/>
      <c r="AC48" s="534"/>
      <c r="AD48" s="534"/>
      <c r="AE48" s="534"/>
      <c r="AF48" s="534"/>
      <c r="AG48" s="534"/>
      <c r="AH48" s="534"/>
      <c r="AI48" s="534"/>
      <c r="AJ48" s="534"/>
      <c r="AK48" s="534"/>
      <c r="AL48" s="534"/>
      <c r="AM48" s="534"/>
    </row>
    <row r="49" spans="1:39" ht="9.75" customHeight="1" x14ac:dyDescent="0.15">
      <c r="A49" s="519" t="s">
        <v>191</v>
      </c>
      <c r="B49" s="520"/>
      <c r="C49" s="520"/>
      <c r="D49" s="521"/>
      <c r="E49" s="530"/>
      <c r="F49" s="531"/>
      <c r="G49" s="531"/>
      <c r="H49" s="531"/>
      <c r="I49" s="532"/>
      <c r="J49" s="525"/>
      <c r="K49" s="526"/>
      <c r="L49" s="526"/>
      <c r="M49" s="526"/>
      <c r="N49" s="526"/>
      <c r="O49" s="527"/>
      <c r="P49" s="527"/>
      <c r="Q49" s="527"/>
      <c r="R49" s="527"/>
      <c r="S49" s="527"/>
      <c r="T49" s="527"/>
      <c r="U49" s="527"/>
      <c r="V49" s="527"/>
      <c r="W49" s="527"/>
      <c r="X49" s="527"/>
      <c r="Y49" s="527"/>
      <c r="Z49" s="527"/>
      <c r="AA49" s="527"/>
      <c r="AB49" s="527"/>
      <c r="AC49" s="527"/>
      <c r="AD49" s="527"/>
      <c r="AE49" s="527"/>
      <c r="AF49" s="527"/>
      <c r="AG49" s="527"/>
      <c r="AH49" s="527"/>
      <c r="AI49" s="527"/>
      <c r="AJ49" s="527"/>
      <c r="AK49" s="527"/>
      <c r="AL49" s="527"/>
      <c r="AM49" s="527"/>
    </row>
    <row r="50" spans="1:39" ht="9.75" customHeight="1" x14ac:dyDescent="0.15">
      <c r="A50" s="522"/>
      <c r="B50" s="523"/>
      <c r="C50" s="523"/>
      <c r="D50" s="524"/>
      <c r="E50" s="464"/>
      <c r="F50" s="465"/>
      <c r="G50" s="465"/>
      <c r="H50" s="465"/>
      <c r="I50" s="466"/>
      <c r="J50" s="494"/>
      <c r="K50" s="495"/>
      <c r="L50" s="495"/>
      <c r="M50" s="495"/>
      <c r="N50" s="495"/>
      <c r="O50" s="496"/>
      <c r="P50" s="496"/>
      <c r="Q50" s="496"/>
      <c r="R50" s="496"/>
      <c r="S50" s="496"/>
      <c r="T50" s="496"/>
      <c r="U50" s="496"/>
      <c r="V50" s="496"/>
      <c r="W50" s="496"/>
      <c r="X50" s="496"/>
      <c r="Y50" s="496"/>
      <c r="Z50" s="496"/>
      <c r="AA50" s="496"/>
      <c r="AB50" s="496"/>
      <c r="AC50" s="496"/>
      <c r="AD50" s="496"/>
      <c r="AE50" s="496"/>
      <c r="AF50" s="496"/>
      <c r="AG50" s="496"/>
      <c r="AH50" s="496"/>
      <c r="AI50" s="496"/>
      <c r="AJ50" s="496"/>
      <c r="AK50" s="496"/>
      <c r="AL50" s="496"/>
      <c r="AM50" s="496"/>
    </row>
    <row r="51" spans="1:39" ht="9.75" customHeight="1" x14ac:dyDescent="0.15">
      <c r="A51" s="522"/>
      <c r="B51" s="523"/>
      <c r="C51" s="523"/>
      <c r="D51" s="524"/>
      <c r="E51" s="464"/>
      <c r="F51" s="465"/>
      <c r="G51" s="465"/>
      <c r="H51" s="465"/>
      <c r="I51" s="466"/>
      <c r="J51" s="494"/>
      <c r="K51" s="495"/>
      <c r="L51" s="495"/>
      <c r="M51" s="495"/>
      <c r="N51" s="495"/>
      <c r="O51" s="496"/>
      <c r="P51" s="496"/>
      <c r="Q51" s="496"/>
      <c r="R51" s="496"/>
      <c r="S51" s="496"/>
      <c r="T51" s="496"/>
      <c r="U51" s="496"/>
      <c r="V51" s="496"/>
      <c r="W51" s="496"/>
      <c r="X51" s="496"/>
      <c r="Y51" s="496"/>
      <c r="Z51" s="496"/>
      <c r="AA51" s="496"/>
      <c r="AB51" s="496"/>
      <c r="AC51" s="496"/>
      <c r="AD51" s="496"/>
      <c r="AE51" s="496"/>
      <c r="AF51" s="496"/>
      <c r="AG51" s="496"/>
      <c r="AH51" s="496"/>
      <c r="AI51" s="496"/>
      <c r="AJ51" s="496"/>
      <c r="AK51" s="496"/>
      <c r="AL51" s="496"/>
      <c r="AM51" s="496"/>
    </row>
    <row r="52" spans="1:39" ht="9.75" customHeight="1" x14ac:dyDescent="0.15">
      <c r="A52" s="467"/>
      <c r="B52" s="468"/>
      <c r="C52" s="468"/>
      <c r="D52" s="469"/>
      <c r="E52" s="513"/>
      <c r="F52" s="514"/>
      <c r="G52" s="514"/>
      <c r="H52" s="514"/>
      <c r="I52" s="515"/>
      <c r="J52" s="516"/>
      <c r="K52" s="517"/>
      <c r="L52" s="517"/>
      <c r="M52" s="517"/>
      <c r="N52" s="517"/>
      <c r="O52" s="518"/>
      <c r="P52" s="518"/>
      <c r="Q52" s="518"/>
      <c r="R52" s="518"/>
      <c r="S52" s="518"/>
      <c r="T52" s="518"/>
      <c r="U52" s="518"/>
      <c r="V52" s="518"/>
      <c r="W52" s="518"/>
      <c r="X52" s="518"/>
      <c r="Y52" s="518"/>
      <c r="Z52" s="518"/>
      <c r="AA52" s="518"/>
      <c r="AB52" s="518"/>
      <c r="AC52" s="518"/>
      <c r="AD52" s="518"/>
      <c r="AE52" s="518"/>
      <c r="AF52" s="518"/>
      <c r="AG52" s="518"/>
      <c r="AH52" s="518"/>
      <c r="AI52" s="518"/>
      <c r="AJ52" s="518"/>
      <c r="AK52" s="518"/>
      <c r="AL52" s="518"/>
      <c r="AM52" s="518"/>
    </row>
    <row r="53" spans="1:39" ht="9.75" customHeight="1" x14ac:dyDescent="0.15">
      <c r="A53" s="522" t="s">
        <v>192</v>
      </c>
      <c r="B53" s="523"/>
      <c r="C53" s="523"/>
      <c r="D53" s="524"/>
      <c r="E53" s="546"/>
      <c r="F53" s="547"/>
      <c r="G53" s="547"/>
      <c r="H53" s="547"/>
      <c r="I53" s="548"/>
      <c r="J53" s="549"/>
      <c r="K53" s="550"/>
      <c r="L53" s="550"/>
      <c r="M53" s="550"/>
      <c r="N53" s="550"/>
      <c r="O53" s="551"/>
      <c r="P53" s="551"/>
      <c r="Q53" s="551"/>
      <c r="R53" s="551"/>
      <c r="S53" s="551"/>
      <c r="T53" s="551"/>
      <c r="U53" s="551"/>
      <c r="V53" s="551"/>
      <c r="W53" s="551"/>
      <c r="X53" s="551"/>
      <c r="Y53" s="551"/>
      <c r="Z53" s="551"/>
      <c r="AA53" s="551"/>
      <c r="AB53" s="551"/>
      <c r="AC53" s="551"/>
      <c r="AD53" s="551"/>
      <c r="AE53" s="551"/>
      <c r="AF53" s="551"/>
      <c r="AG53" s="551"/>
      <c r="AH53" s="551"/>
      <c r="AI53" s="551"/>
      <c r="AJ53" s="551"/>
      <c r="AK53" s="551"/>
      <c r="AL53" s="551"/>
      <c r="AM53" s="551"/>
    </row>
    <row r="54" spans="1:39" ht="9.75" customHeight="1" x14ac:dyDescent="0.15">
      <c r="A54" s="522"/>
      <c r="B54" s="523"/>
      <c r="C54" s="523"/>
      <c r="D54" s="524"/>
      <c r="E54" s="464"/>
      <c r="F54" s="465"/>
      <c r="G54" s="465"/>
      <c r="H54" s="465"/>
      <c r="I54" s="466"/>
      <c r="J54" s="494"/>
      <c r="K54" s="495"/>
      <c r="L54" s="495"/>
      <c r="M54" s="495"/>
      <c r="N54" s="495"/>
      <c r="O54" s="496"/>
      <c r="P54" s="496"/>
      <c r="Q54" s="496"/>
      <c r="R54" s="496"/>
      <c r="S54" s="496"/>
      <c r="T54" s="496"/>
      <c r="U54" s="496"/>
      <c r="V54" s="496"/>
      <c r="W54" s="496"/>
      <c r="X54" s="496"/>
      <c r="Y54" s="496"/>
      <c r="Z54" s="496"/>
      <c r="AA54" s="496"/>
      <c r="AB54" s="496"/>
      <c r="AC54" s="496"/>
      <c r="AD54" s="496"/>
      <c r="AE54" s="496"/>
      <c r="AF54" s="496"/>
      <c r="AG54" s="496"/>
      <c r="AH54" s="496"/>
      <c r="AI54" s="496"/>
      <c r="AJ54" s="496"/>
      <c r="AK54" s="496"/>
      <c r="AL54" s="496"/>
      <c r="AM54" s="496"/>
    </row>
    <row r="55" spans="1:39" ht="9.75" customHeight="1" x14ac:dyDescent="0.15">
      <c r="A55" s="522"/>
      <c r="B55" s="523"/>
      <c r="C55" s="523"/>
      <c r="D55" s="524"/>
      <c r="E55" s="464"/>
      <c r="F55" s="465"/>
      <c r="G55" s="465"/>
      <c r="H55" s="465"/>
      <c r="I55" s="466"/>
      <c r="J55" s="494"/>
      <c r="K55" s="495"/>
      <c r="L55" s="495"/>
      <c r="M55" s="495"/>
      <c r="N55" s="495"/>
      <c r="O55" s="496"/>
      <c r="P55" s="496"/>
      <c r="Q55" s="496"/>
      <c r="R55" s="496"/>
      <c r="S55" s="496"/>
      <c r="T55" s="496"/>
      <c r="U55" s="496"/>
      <c r="V55" s="496"/>
      <c r="W55" s="496"/>
      <c r="X55" s="496"/>
      <c r="Y55" s="496"/>
      <c r="Z55" s="496"/>
      <c r="AA55" s="496"/>
      <c r="AB55" s="496"/>
      <c r="AC55" s="496"/>
      <c r="AD55" s="496"/>
      <c r="AE55" s="496"/>
      <c r="AF55" s="496"/>
      <c r="AG55" s="496"/>
      <c r="AH55" s="496"/>
      <c r="AI55" s="496"/>
      <c r="AJ55" s="496"/>
      <c r="AK55" s="496"/>
      <c r="AL55" s="496"/>
      <c r="AM55" s="496"/>
    </row>
    <row r="56" spans="1:39" ht="9.75" customHeight="1" thickBot="1" x14ac:dyDescent="0.2">
      <c r="A56" s="522"/>
      <c r="B56" s="523"/>
      <c r="C56" s="523"/>
      <c r="D56" s="524"/>
      <c r="E56" s="535"/>
      <c r="F56" s="536"/>
      <c r="G56" s="536"/>
      <c r="H56" s="536"/>
      <c r="I56" s="537"/>
      <c r="J56" s="538"/>
      <c r="K56" s="539"/>
      <c r="L56" s="539"/>
      <c r="M56" s="539"/>
      <c r="N56" s="539"/>
      <c r="O56" s="534"/>
      <c r="P56" s="534"/>
      <c r="Q56" s="534"/>
      <c r="R56" s="534"/>
      <c r="S56" s="534"/>
      <c r="T56" s="534"/>
      <c r="U56" s="534"/>
      <c r="V56" s="534"/>
      <c r="W56" s="534"/>
      <c r="X56" s="534"/>
      <c r="Y56" s="534"/>
      <c r="Z56" s="534"/>
      <c r="AA56" s="534"/>
      <c r="AB56" s="534"/>
      <c r="AC56" s="534"/>
      <c r="AD56" s="534"/>
      <c r="AE56" s="534"/>
      <c r="AF56" s="534"/>
      <c r="AG56" s="534"/>
      <c r="AH56" s="534"/>
      <c r="AI56" s="534"/>
      <c r="AJ56" s="534"/>
      <c r="AK56" s="534"/>
      <c r="AL56" s="534"/>
      <c r="AM56" s="534"/>
    </row>
    <row r="57" spans="1:39" ht="22.5" customHeight="1" thickTop="1" x14ac:dyDescent="0.15">
      <c r="A57" s="456" t="s">
        <v>84</v>
      </c>
      <c r="B57" s="457"/>
      <c r="C57" s="457"/>
      <c r="D57" s="458"/>
      <c r="E57" s="459"/>
      <c r="F57" s="460"/>
      <c r="G57" s="460"/>
      <c r="H57" s="460"/>
      <c r="I57" s="461"/>
      <c r="J57" s="462">
        <f>SUM(J45:N56)</f>
        <v>0</v>
      </c>
      <c r="K57" s="463"/>
      <c r="L57" s="463"/>
      <c r="M57" s="463"/>
      <c r="N57" s="463"/>
      <c r="O57" s="533"/>
      <c r="P57" s="533"/>
      <c r="Q57" s="533"/>
      <c r="R57" s="533"/>
      <c r="S57" s="533"/>
      <c r="T57" s="533"/>
      <c r="U57" s="533"/>
      <c r="V57" s="533"/>
      <c r="W57" s="533"/>
      <c r="X57" s="533"/>
      <c r="Y57" s="533"/>
      <c r="Z57" s="533"/>
      <c r="AA57" s="533"/>
      <c r="AB57" s="533"/>
      <c r="AC57" s="533"/>
      <c r="AD57" s="533"/>
      <c r="AE57" s="533"/>
      <c r="AF57" s="533"/>
      <c r="AG57" s="533"/>
      <c r="AH57" s="533"/>
      <c r="AI57" s="533"/>
      <c r="AJ57" s="533"/>
      <c r="AK57" s="533"/>
      <c r="AL57" s="533"/>
      <c r="AM57" s="533"/>
    </row>
    <row r="58" spans="1:39" s="91" customFormat="1" ht="15" customHeight="1" x14ac:dyDescent="0.15">
      <c r="A58" s="254"/>
      <c r="B58" s="254"/>
      <c r="C58" s="254"/>
      <c r="D58" s="254"/>
      <c r="E58" s="254"/>
      <c r="F58" s="254"/>
      <c r="G58" s="254"/>
      <c r="H58" s="254"/>
      <c r="I58" s="254"/>
      <c r="J58" s="287"/>
      <c r="K58" s="254"/>
      <c r="L58" s="254"/>
      <c r="M58" s="254"/>
      <c r="N58" s="254"/>
      <c r="O58" s="254"/>
      <c r="P58" s="254"/>
      <c r="Q58" s="254"/>
      <c r="R58" s="254"/>
      <c r="S58" s="254"/>
      <c r="T58" s="254"/>
      <c r="U58" s="254"/>
      <c r="V58" s="254"/>
      <c r="W58" s="254"/>
      <c r="X58" s="254"/>
      <c r="Y58" s="254"/>
      <c r="Z58" s="254"/>
      <c r="AA58" s="254"/>
      <c r="AB58" s="254"/>
      <c r="AC58" s="254"/>
      <c r="AD58" s="254"/>
      <c r="AE58" s="254"/>
      <c r="AF58" s="254"/>
      <c r="AG58" s="254"/>
      <c r="AH58" s="254"/>
      <c r="AI58" s="254"/>
      <c r="AJ58" s="254"/>
    </row>
    <row r="59" spans="1:39" ht="2.25" customHeight="1" x14ac:dyDescent="0.15">
      <c r="A59" s="186"/>
      <c r="B59" s="186"/>
      <c r="C59" s="186"/>
      <c r="D59" s="186"/>
      <c r="E59" s="186"/>
      <c r="F59" s="186"/>
      <c r="G59" s="186"/>
      <c r="H59" s="186"/>
      <c r="I59" s="186"/>
      <c r="J59" s="186"/>
      <c r="K59" s="186"/>
      <c r="L59" s="186"/>
      <c r="M59" s="186"/>
      <c r="N59" s="186"/>
      <c r="O59" s="186"/>
      <c r="P59" s="186"/>
      <c r="Q59" s="186"/>
      <c r="R59" s="186"/>
      <c r="S59" s="186"/>
      <c r="T59" s="186"/>
      <c r="U59" s="186"/>
      <c r="V59" s="186"/>
      <c r="W59" s="186"/>
      <c r="X59" s="186"/>
      <c r="Y59" s="186"/>
      <c r="Z59" s="186"/>
      <c r="AA59" s="186"/>
      <c r="AB59" s="186"/>
      <c r="AC59" s="186"/>
      <c r="AD59" s="186"/>
      <c r="AE59" s="186"/>
      <c r="AF59" s="186"/>
      <c r="AG59" s="186"/>
      <c r="AH59" s="186"/>
      <c r="AI59" s="186"/>
      <c r="AJ59" s="186"/>
    </row>
    <row r="60" spans="1:39" ht="18" customHeight="1" x14ac:dyDescent="0.15">
      <c r="A60" s="177" t="s">
        <v>186</v>
      </c>
      <c r="B60" s="186"/>
      <c r="C60" s="186"/>
      <c r="D60" s="186"/>
      <c r="E60" s="186"/>
      <c r="F60" s="186"/>
      <c r="G60" s="186"/>
      <c r="H60" s="186"/>
      <c r="I60" s="186"/>
      <c r="J60" s="186"/>
      <c r="K60" s="186"/>
      <c r="L60" s="186"/>
      <c r="M60" s="186"/>
      <c r="N60" s="186"/>
      <c r="O60" s="186"/>
      <c r="P60" s="186"/>
      <c r="Q60" s="186"/>
      <c r="R60" s="186"/>
      <c r="S60" s="186"/>
      <c r="T60" s="186"/>
      <c r="U60" s="186"/>
      <c r="V60" s="186"/>
      <c r="W60" s="186"/>
      <c r="X60" s="186"/>
      <c r="Y60" s="186"/>
      <c r="Z60" s="186"/>
      <c r="AA60" s="186"/>
      <c r="AB60" s="186"/>
      <c r="AC60" s="186"/>
      <c r="AD60" s="186"/>
      <c r="AE60" s="186"/>
      <c r="AF60" s="186"/>
      <c r="AG60" s="186"/>
      <c r="AH60" s="186"/>
      <c r="AI60" s="186"/>
      <c r="AJ60" s="186"/>
    </row>
    <row r="61" spans="1:39" ht="18" customHeight="1" x14ac:dyDescent="0.15">
      <c r="A61" s="481" t="s">
        <v>46</v>
      </c>
      <c r="B61" s="482"/>
      <c r="C61" s="482"/>
      <c r="D61" s="483"/>
      <c r="E61" s="488" t="s">
        <v>43</v>
      </c>
      <c r="F61" s="489"/>
      <c r="G61" s="489"/>
      <c r="H61" s="489"/>
      <c r="I61" s="490"/>
      <c r="J61" s="488" t="s">
        <v>48</v>
      </c>
      <c r="K61" s="489"/>
      <c r="L61" s="489"/>
      <c r="M61" s="489"/>
      <c r="N61" s="489"/>
      <c r="O61" s="486" t="s">
        <v>44</v>
      </c>
      <c r="P61" s="486"/>
      <c r="Q61" s="486"/>
      <c r="R61" s="486"/>
      <c r="S61" s="486"/>
      <c r="T61" s="486"/>
      <c r="U61" s="486"/>
      <c r="V61" s="486"/>
      <c r="W61" s="486"/>
      <c r="X61" s="486"/>
      <c r="Y61" s="486"/>
      <c r="Z61" s="486"/>
      <c r="AA61" s="486"/>
      <c r="AB61" s="486"/>
      <c r="AC61" s="486"/>
      <c r="AD61" s="486"/>
      <c r="AE61" s="486"/>
      <c r="AF61" s="486"/>
      <c r="AG61" s="486"/>
      <c r="AH61" s="486"/>
      <c r="AI61" s="486"/>
      <c r="AJ61" s="486"/>
      <c r="AK61" s="486"/>
      <c r="AL61" s="486"/>
      <c r="AM61" s="486"/>
    </row>
    <row r="62" spans="1:39" ht="9.75" customHeight="1" x14ac:dyDescent="0.15">
      <c r="A62" s="519" t="s">
        <v>47</v>
      </c>
      <c r="B62" s="520"/>
      <c r="C62" s="520"/>
      <c r="D62" s="521"/>
      <c r="E62" s="530"/>
      <c r="F62" s="531"/>
      <c r="G62" s="531"/>
      <c r="H62" s="531"/>
      <c r="I62" s="532"/>
      <c r="J62" s="525"/>
      <c r="K62" s="526"/>
      <c r="L62" s="526"/>
      <c r="M62" s="526"/>
      <c r="N62" s="526"/>
      <c r="O62" s="527"/>
      <c r="P62" s="527"/>
      <c r="Q62" s="527"/>
      <c r="R62" s="527"/>
      <c r="S62" s="527"/>
      <c r="T62" s="527"/>
      <c r="U62" s="527"/>
      <c r="V62" s="527"/>
      <c r="W62" s="527"/>
      <c r="X62" s="527"/>
      <c r="Y62" s="527"/>
      <c r="Z62" s="527"/>
      <c r="AA62" s="527"/>
      <c r="AB62" s="527"/>
      <c r="AC62" s="527"/>
      <c r="AD62" s="527"/>
      <c r="AE62" s="527"/>
      <c r="AF62" s="527"/>
      <c r="AG62" s="527"/>
      <c r="AH62" s="527"/>
      <c r="AI62" s="527"/>
      <c r="AJ62" s="527"/>
      <c r="AK62" s="527"/>
      <c r="AL62" s="527"/>
      <c r="AM62" s="527"/>
    </row>
    <row r="63" spans="1:39" ht="9.75" customHeight="1" x14ac:dyDescent="0.15">
      <c r="A63" s="522"/>
      <c r="B63" s="523"/>
      <c r="C63" s="523"/>
      <c r="D63" s="524"/>
      <c r="E63" s="464"/>
      <c r="F63" s="465"/>
      <c r="G63" s="465"/>
      <c r="H63" s="465"/>
      <c r="I63" s="466"/>
      <c r="J63" s="494"/>
      <c r="K63" s="495"/>
      <c r="L63" s="495"/>
      <c r="M63" s="495"/>
      <c r="N63" s="495"/>
      <c r="O63" s="496"/>
      <c r="P63" s="496"/>
      <c r="Q63" s="496"/>
      <c r="R63" s="496"/>
      <c r="S63" s="496"/>
      <c r="T63" s="496"/>
      <c r="U63" s="496"/>
      <c r="V63" s="496"/>
      <c r="W63" s="496"/>
      <c r="X63" s="496"/>
      <c r="Y63" s="496"/>
      <c r="Z63" s="496"/>
      <c r="AA63" s="496"/>
      <c r="AB63" s="496"/>
      <c r="AC63" s="496"/>
      <c r="AD63" s="496"/>
      <c r="AE63" s="496"/>
      <c r="AF63" s="496"/>
      <c r="AG63" s="496"/>
      <c r="AH63" s="496"/>
      <c r="AI63" s="496"/>
      <c r="AJ63" s="496"/>
      <c r="AK63" s="496"/>
      <c r="AL63" s="496"/>
      <c r="AM63" s="496"/>
    </row>
    <row r="64" spans="1:39" ht="9.75" customHeight="1" x14ac:dyDescent="0.15">
      <c r="A64" s="522"/>
      <c r="B64" s="523"/>
      <c r="C64" s="523"/>
      <c r="D64" s="524"/>
      <c r="E64" s="464"/>
      <c r="F64" s="465"/>
      <c r="G64" s="465"/>
      <c r="H64" s="465"/>
      <c r="I64" s="466"/>
      <c r="J64" s="494"/>
      <c r="K64" s="495"/>
      <c r="L64" s="495"/>
      <c r="M64" s="495"/>
      <c r="N64" s="495"/>
      <c r="O64" s="496"/>
      <c r="P64" s="496"/>
      <c r="Q64" s="496"/>
      <c r="R64" s="496"/>
      <c r="S64" s="496"/>
      <c r="T64" s="496"/>
      <c r="U64" s="496"/>
      <c r="V64" s="496"/>
      <c r="W64" s="496"/>
      <c r="X64" s="496"/>
      <c r="Y64" s="496"/>
      <c r="Z64" s="496"/>
      <c r="AA64" s="496"/>
      <c r="AB64" s="496"/>
      <c r="AC64" s="496"/>
      <c r="AD64" s="496"/>
      <c r="AE64" s="496"/>
      <c r="AF64" s="496"/>
      <c r="AG64" s="496"/>
      <c r="AH64" s="496"/>
      <c r="AI64" s="496"/>
      <c r="AJ64" s="496"/>
      <c r="AK64" s="496"/>
      <c r="AL64" s="496"/>
      <c r="AM64" s="496"/>
    </row>
    <row r="65" spans="1:39" ht="9.75" customHeight="1" x14ac:dyDescent="0.15">
      <c r="A65" s="522"/>
      <c r="B65" s="523"/>
      <c r="C65" s="523"/>
      <c r="D65" s="524"/>
      <c r="E65" s="535"/>
      <c r="F65" s="536"/>
      <c r="G65" s="536"/>
      <c r="H65" s="536"/>
      <c r="I65" s="537"/>
      <c r="J65" s="538"/>
      <c r="K65" s="539"/>
      <c r="L65" s="539"/>
      <c r="M65" s="539"/>
      <c r="N65" s="539"/>
      <c r="O65" s="534"/>
      <c r="P65" s="534"/>
      <c r="Q65" s="534"/>
      <c r="R65" s="534"/>
      <c r="S65" s="534"/>
      <c r="T65" s="534"/>
      <c r="U65" s="534"/>
      <c r="V65" s="534"/>
      <c r="W65" s="534"/>
      <c r="X65" s="534"/>
      <c r="Y65" s="534"/>
      <c r="Z65" s="534"/>
      <c r="AA65" s="534"/>
      <c r="AB65" s="534"/>
      <c r="AC65" s="534"/>
      <c r="AD65" s="534"/>
      <c r="AE65" s="534"/>
      <c r="AF65" s="534"/>
      <c r="AG65" s="534"/>
      <c r="AH65" s="534"/>
      <c r="AI65" s="534"/>
      <c r="AJ65" s="534"/>
      <c r="AK65" s="534"/>
      <c r="AL65" s="534"/>
      <c r="AM65" s="534"/>
    </row>
    <row r="66" spans="1:39" ht="9.75" customHeight="1" x14ac:dyDescent="0.15">
      <c r="A66" s="519" t="s">
        <v>193</v>
      </c>
      <c r="B66" s="520"/>
      <c r="C66" s="520"/>
      <c r="D66" s="521"/>
      <c r="E66" s="530"/>
      <c r="F66" s="531"/>
      <c r="G66" s="531"/>
      <c r="H66" s="531"/>
      <c r="I66" s="532"/>
      <c r="J66" s="525"/>
      <c r="K66" s="526"/>
      <c r="L66" s="526"/>
      <c r="M66" s="526"/>
      <c r="N66" s="526"/>
      <c r="O66" s="527"/>
      <c r="P66" s="527"/>
      <c r="Q66" s="527"/>
      <c r="R66" s="527"/>
      <c r="S66" s="527"/>
      <c r="T66" s="527"/>
      <c r="U66" s="527"/>
      <c r="V66" s="527"/>
      <c r="W66" s="527"/>
      <c r="X66" s="527"/>
      <c r="Y66" s="527"/>
      <c r="Z66" s="527"/>
      <c r="AA66" s="527"/>
      <c r="AB66" s="527"/>
      <c r="AC66" s="527"/>
      <c r="AD66" s="527"/>
      <c r="AE66" s="527"/>
      <c r="AF66" s="527"/>
      <c r="AG66" s="527"/>
      <c r="AH66" s="527"/>
      <c r="AI66" s="527"/>
      <c r="AJ66" s="527"/>
      <c r="AK66" s="527"/>
      <c r="AL66" s="527"/>
      <c r="AM66" s="527"/>
    </row>
    <row r="67" spans="1:39" ht="9.75" customHeight="1" x14ac:dyDescent="0.15">
      <c r="A67" s="522"/>
      <c r="B67" s="523"/>
      <c r="C67" s="523"/>
      <c r="D67" s="524"/>
      <c r="E67" s="464"/>
      <c r="F67" s="465"/>
      <c r="G67" s="465"/>
      <c r="H67" s="465"/>
      <c r="I67" s="466"/>
      <c r="J67" s="494"/>
      <c r="K67" s="495"/>
      <c r="L67" s="495"/>
      <c r="M67" s="495"/>
      <c r="N67" s="495"/>
      <c r="O67" s="496"/>
      <c r="P67" s="496"/>
      <c r="Q67" s="496"/>
      <c r="R67" s="496"/>
      <c r="S67" s="496"/>
      <c r="T67" s="496"/>
      <c r="U67" s="496"/>
      <c r="V67" s="496"/>
      <c r="W67" s="496"/>
      <c r="X67" s="496"/>
      <c r="Y67" s="496"/>
      <c r="Z67" s="496"/>
      <c r="AA67" s="496"/>
      <c r="AB67" s="496"/>
      <c r="AC67" s="496"/>
      <c r="AD67" s="496"/>
      <c r="AE67" s="496"/>
      <c r="AF67" s="496"/>
      <c r="AG67" s="496"/>
      <c r="AH67" s="496"/>
      <c r="AI67" s="496"/>
      <c r="AJ67" s="496"/>
      <c r="AK67" s="496"/>
      <c r="AL67" s="496"/>
      <c r="AM67" s="496"/>
    </row>
    <row r="68" spans="1:39" ht="9.75" customHeight="1" x14ac:dyDescent="0.15">
      <c r="A68" s="522"/>
      <c r="B68" s="523"/>
      <c r="C68" s="523"/>
      <c r="D68" s="524"/>
      <c r="E68" s="464"/>
      <c r="F68" s="465"/>
      <c r="G68" s="465"/>
      <c r="H68" s="465"/>
      <c r="I68" s="466"/>
      <c r="J68" s="494"/>
      <c r="K68" s="495"/>
      <c r="L68" s="495"/>
      <c r="M68" s="495"/>
      <c r="N68" s="495"/>
      <c r="O68" s="496"/>
      <c r="P68" s="496"/>
      <c r="Q68" s="496"/>
      <c r="R68" s="496"/>
      <c r="S68" s="496"/>
      <c r="T68" s="496"/>
      <c r="U68" s="496"/>
      <c r="V68" s="496"/>
      <c r="W68" s="496"/>
      <c r="X68" s="496"/>
      <c r="Y68" s="496"/>
      <c r="Z68" s="496"/>
      <c r="AA68" s="496"/>
      <c r="AB68" s="496"/>
      <c r="AC68" s="496"/>
      <c r="AD68" s="496"/>
      <c r="AE68" s="496"/>
      <c r="AF68" s="496"/>
      <c r="AG68" s="496"/>
      <c r="AH68" s="496"/>
      <c r="AI68" s="496"/>
      <c r="AJ68" s="496"/>
      <c r="AK68" s="496"/>
      <c r="AL68" s="496"/>
      <c r="AM68" s="496"/>
    </row>
    <row r="69" spans="1:39" ht="9.75" customHeight="1" thickBot="1" x14ac:dyDescent="0.2">
      <c r="A69" s="552"/>
      <c r="B69" s="553"/>
      <c r="C69" s="553"/>
      <c r="D69" s="554"/>
      <c r="E69" s="540"/>
      <c r="F69" s="541"/>
      <c r="G69" s="541"/>
      <c r="H69" s="541"/>
      <c r="I69" s="542"/>
      <c r="J69" s="543"/>
      <c r="K69" s="544"/>
      <c r="L69" s="544"/>
      <c r="M69" s="544"/>
      <c r="N69" s="544"/>
      <c r="O69" s="545"/>
      <c r="P69" s="545"/>
      <c r="Q69" s="545"/>
      <c r="R69" s="545"/>
      <c r="S69" s="545"/>
      <c r="T69" s="545"/>
      <c r="U69" s="545"/>
      <c r="V69" s="545"/>
      <c r="W69" s="545"/>
      <c r="X69" s="545"/>
      <c r="Y69" s="545"/>
      <c r="Z69" s="545"/>
      <c r="AA69" s="545"/>
      <c r="AB69" s="545"/>
      <c r="AC69" s="545"/>
      <c r="AD69" s="545"/>
      <c r="AE69" s="545"/>
      <c r="AF69" s="545"/>
      <c r="AG69" s="545"/>
      <c r="AH69" s="545"/>
      <c r="AI69" s="545"/>
      <c r="AJ69" s="545"/>
      <c r="AK69" s="545"/>
      <c r="AL69" s="545"/>
      <c r="AM69" s="545"/>
    </row>
    <row r="70" spans="1:39" ht="22.5" customHeight="1" thickTop="1" x14ac:dyDescent="0.15">
      <c r="A70" s="467" t="s">
        <v>219</v>
      </c>
      <c r="B70" s="468"/>
      <c r="C70" s="468"/>
      <c r="D70" s="469"/>
      <c r="E70" s="470"/>
      <c r="F70" s="471"/>
      <c r="G70" s="471"/>
      <c r="H70" s="471"/>
      <c r="I70" s="472"/>
      <c r="J70" s="473">
        <f>SUM(J62:N69)</f>
        <v>0</v>
      </c>
      <c r="K70" s="474"/>
      <c r="L70" s="474"/>
      <c r="M70" s="474"/>
      <c r="N70" s="474"/>
      <c r="O70" s="475"/>
      <c r="P70" s="475"/>
      <c r="Q70" s="475"/>
      <c r="R70" s="475"/>
      <c r="S70" s="475"/>
      <c r="T70" s="475"/>
      <c r="U70" s="475"/>
      <c r="V70" s="475"/>
      <c r="W70" s="475"/>
      <c r="X70" s="475"/>
      <c r="Y70" s="475"/>
      <c r="Z70" s="475"/>
      <c r="AA70" s="475"/>
      <c r="AB70" s="475"/>
      <c r="AC70" s="475"/>
      <c r="AD70" s="475"/>
      <c r="AE70" s="475"/>
      <c r="AF70" s="475"/>
      <c r="AG70" s="475"/>
      <c r="AH70" s="475"/>
      <c r="AI70" s="475"/>
      <c r="AJ70" s="475"/>
      <c r="AK70" s="475"/>
      <c r="AL70" s="475"/>
      <c r="AM70" s="475"/>
    </row>
    <row r="71" spans="1:39" s="91" customFormat="1" ht="15" customHeight="1" x14ac:dyDescent="0.15">
      <c r="A71" s="143"/>
      <c r="B71" s="143"/>
      <c r="C71" s="143"/>
      <c r="D71" s="143"/>
      <c r="E71" s="143"/>
      <c r="F71" s="143"/>
      <c r="G71" s="143"/>
      <c r="H71" s="143"/>
      <c r="I71" s="143"/>
      <c r="J71" s="288"/>
      <c r="K71" s="143"/>
      <c r="L71" s="143"/>
      <c r="M71" s="143"/>
      <c r="N71" s="143"/>
      <c r="O71" s="143"/>
      <c r="P71" s="143"/>
      <c r="Q71" s="143"/>
      <c r="R71" s="143"/>
      <c r="S71" s="143"/>
      <c r="T71" s="143"/>
      <c r="U71" s="143"/>
      <c r="V71" s="143"/>
      <c r="W71" s="143"/>
      <c r="X71" s="143"/>
      <c r="Y71" s="143"/>
      <c r="Z71" s="143"/>
      <c r="AA71" s="143"/>
      <c r="AB71" s="143"/>
      <c r="AC71" s="143"/>
      <c r="AD71" s="143"/>
      <c r="AE71" s="143"/>
      <c r="AF71" s="143"/>
      <c r="AG71" s="143"/>
      <c r="AH71" s="143"/>
      <c r="AI71" s="143"/>
      <c r="AJ71" s="143"/>
      <c r="AK71" s="132"/>
      <c r="AL71" s="132"/>
      <c r="AM71" s="132"/>
    </row>
    <row r="72" spans="1:39" ht="10.5" customHeight="1" thickBot="1" x14ac:dyDescent="0.2">
      <c r="A72" s="255"/>
      <c r="B72" s="255"/>
      <c r="C72" s="255"/>
      <c r="D72" s="255"/>
      <c r="E72" s="255"/>
      <c r="F72" s="255"/>
      <c r="G72" s="255"/>
      <c r="H72" s="255"/>
      <c r="I72" s="255"/>
      <c r="J72" s="255"/>
      <c r="K72" s="255"/>
      <c r="L72" s="255"/>
      <c r="M72" s="255"/>
      <c r="N72" s="255"/>
      <c r="O72" s="255"/>
      <c r="P72" s="255"/>
      <c r="Q72" s="255"/>
      <c r="R72" s="255"/>
      <c r="S72" s="255"/>
      <c r="T72" s="255"/>
      <c r="U72" s="255"/>
      <c r="V72" s="255"/>
      <c r="W72" s="255"/>
      <c r="X72" s="255"/>
      <c r="Y72" s="255"/>
      <c r="Z72" s="255"/>
      <c r="AA72" s="255"/>
      <c r="AB72" s="255"/>
      <c r="AC72" s="255"/>
      <c r="AD72" s="255"/>
      <c r="AE72" s="255"/>
      <c r="AF72" s="255"/>
      <c r="AG72" s="255"/>
      <c r="AH72" s="255"/>
      <c r="AI72" s="255"/>
      <c r="AJ72" s="255"/>
      <c r="AK72" s="256"/>
      <c r="AL72" s="256"/>
      <c r="AM72" s="256"/>
    </row>
    <row r="73" spans="1:39" ht="6" customHeight="1" x14ac:dyDescent="0.15">
      <c r="A73" s="186"/>
      <c r="B73" s="186"/>
      <c r="C73" s="186"/>
      <c r="D73" s="186"/>
      <c r="E73" s="186"/>
      <c r="F73" s="186"/>
      <c r="G73" s="186"/>
      <c r="H73" s="186"/>
      <c r="I73" s="186"/>
      <c r="J73" s="186"/>
      <c r="K73" s="186"/>
      <c r="L73" s="186"/>
      <c r="M73" s="186"/>
      <c r="N73" s="186"/>
      <c r="O73" s="186"/>
      <c r="P73" s="186"/>
      <c r="Q73" s="186"/>
      <c r="R73" s="186"/>
      <c r="S73" s="186"/>
      <c r="T73" s="186"/>
      <c r="U73" s="186"/>
      <c r="V73" s="186"/>
      <c r="W73" s="186"/>
      <c r="X73" s="186"/>
      <c r="Y73" s="186"/>
      <c r="Z73" s="186"/>
      <c r="AA73" s="186"/>
      <c r="AB73" s="186"/>
      <c r="AC73" s="186"/>
      <c r="AD73" s="186"/>
      <c r="AE73" s="186"/>
      <c r="AF73" s="186"/>
      <c r="AG73" s="186"/>
      <c r="AH73" s="186"/>
      <c r="AI73" s="186"/>
      <c r="AJ73" s="186"/>
    </row>
    <row r="74" spans="1:39" s="191" customFormat="1" ht="10.5" x14ac:dyDescent="0.15">
      <c r="A74" s="188" t="s">
        <v>49</v>
      </c>
      <c r="B74" s="189"/>
      <c r="C74" s="189"/>
      <c r="D74" s="189"/>
      <c r="E74" s="189"/>
      <c r="F74" s="189"/>
      <c r="G74" s="189"/>
      <c r="H74" s="189"/>
      <c r="I74" s="189"/>
      <c r="J74" s="189"/>
      <c r="K74" s="189"/>
      <c r="L74" s="189"/>
      <c r="M74" s="189"/>
      <c r="N74" s="189"/>
      <c r="O74" s="189"/>
      <c r="P74" s="189"/>
      <c r="Q74" s="189"/>
      <c r="R74" s="189"/>
      <c r="S74" s="189"/>
      <c r="T74" s="189"/>
      <c r="U74" s="189"/>
      <c r="V74" s="189"/>
      <c r="W74" s="189"/>
      <c r="X74" s="189"/>
      <c r="Y74" s="189"/>
      <c r="Z74" s="189"/>
      <c r="AA74" s="189"/>
      <c r="AB74" s="189"/>
      <c r="AC74" s="189"/>
      <c r="AD74" s="189"/>
      <c r="AE74" s="189"/>
      <c r="AF74" s="189"/>
      <c r="AG74" s="189"/>
      <c r="AH74" s="189"/>
      <c r="AI74" s="189"/>
      <c r="AJ74" s="189"/>
      <c r="AK74" s="190"/>
      <c r="AL74" s="190"/>
      <c r="AM74" s="190"/>
    </row>
    <row r="75" spans="1:39" s="191" customFormat="1" ht="5.25" customHeight="1" x14ac:dyDescent="0.15">
      <c r="A75" s="188"/>
      <c r="B75" s="189"/>
      <c r="C75" s="189"/>
      <c r="D75" s="189"/>
      <c r="E75" s="189"/>
      <c r="F75" s="189"/>
      <c r="G75" s="189"/>
      <c r="H75" s="189"/>
      <c r="I75" s="189"/>
      <c r="J75" s="189"/>
      <c r="K75" s="189"/>
      <c r="L75" s="189"/>
      <c r="M75" s="189"/>
      <c r="N75" s="189"/>
      <c r="O75" s="189"/>
      <c r="P75" s="189"/>
      <c r="Q75" s="189"/>
      <c r="R75" s="189"/>
      <c r="S75" s="189"/>
      <c r="T75" s="189"/>
      <c r="U75" s="189"/>
      <c r="V75" s="189"/>
      <c r="W75" s="189"/>
      <c r="X75" s="189"/>
      <c r="Y75" s="189"/>
      <c r="Z75" s="189"/>
      <c r="AA75" s="189"/>
      <c r="AB75" s="189"/>
      <c r="AC75" s="189"/>
      <c r="AD75" s="189"/>
      <c r="AE75" s="189"/>
      <c r="AF75" s="189"/>
      <c r="AG75" s="189"/>
      <c r="AH75" s="189"/>
      <c r="AI75" s="189"/>
      <c r="AJ75" s="189"/>
      <c r="AK75" s="190"/>
      <c r="AL75" s="190"/>
      <c r="AM75" s="190"/>
    </row>
    <row r="76" spans="1:39" s="191" customFormat="1" ht="10.5" x14ac:dyDescent="0.15">
      <c r="A76" s="188"/>
      <c r="B76" s="154" t="s">
        <v>239</v>
      </c>
      <c r="C76" s="189"/>
      <c r="D76" s="189"/>
      <c r="E76" s="189"/>
      <c r="F76" s="189"/>
      <c r="G76" s="189"/>
      <c r="H76" s="189"/>
      <c r="I76" s="189"/>
      <c r="J76" s="189"/>
      <c r="K76" s="189"/>
      <c r="L76" s="189"/>
      <c r="M76" s="189"/>
      <c r="N76" s="189"/>
      <c r="O76" s="189"/>
      <c r="P76" s="189"/>
      <c r="Q76" s="189"/>
      <c r="R76" s="189"/>
      <c r="S76" s="189"/>
      <c r="T76" s="189"/>
      <c r="U76" s="189"/>
      <c r="V76" s="189"/>
      <c r="W76" s="189"/>
      <c r="X76" s="189"/>
      <c r="Y76" s="189"/>
      <c r="Z76" s="189"/>
      <c r="AA76" s="189"/>
      <c r="AB76" s="189"/>
      <c r="AC76" s="189"/>
      <c r="AD76" s="189"/>
      <c r="AE76" s="189"/>
      <c r="AF76" s="189"/>
      <c r="AG76" s="189"/>
      <c r="AH76" s="189"/>
      <c r="AI76" s="189"/>
      <c r="AJ76" s="189"/>
      <c r="AK76" s="190"/>
      <c r="AL76" s="190"/>
      <c r="AM76" s="190"/>
    </row>
    <row r="77" spans="1:39" s="191" customFormat="1" ht="10.5" x14ac:dyDescent="0.15">
      <c r="A77" s="188"/>
      <c r="B77" s="154" t="s">
        <v>202</v>
      </c>
      <c r="C77" s="189"/>
      <c r="D77" s="189"/>
      <c r="E77" s="189"/>
      <c r="F77" s="189"/>
      <c r="G77" s="189"/>
      <c r="H77" s="189"/>
      <c r="I77" s="189"/>
      <c r="J77" s="189"/>
      <c r="K77" s="189"/>
      <c r="L77" s="189"/>
      <c r="M77" s="189"/>
      <c r="N77" s="189"/>
      <c r="O77" s="189"/>
      <c r="P77" s="189"/>
      <c r="Q77" s="189"/>
      <c r="R77" s="189"/>
      <c r="S77" s="189"/>
      <c r="T77" s="189"/>
      <c r="U77" s="189"/>
      <c r="V77" s="189"/>
      <c r="W77" s="189"/>
      <c r="X77" s="189"/>
      <c r="Y77" s="189"/>
      <c r="Z77" s="189"/>
      <c r="AA77" s="189"/>
      <c r="AB77" s="189"/>
      <c r="AC77" s="189"/>
      <c r="AD77" s="189"/>
      <c r="AE77" s="189"/>
      <c r="AF77" s="189"/>
      <c r="AG77" s="189"/>
      <c r="AH77" s="189"/>
      <c r="AI77" s="189"/>
      <c r="AJ77" s="189"/>
      <c r="AK77" s="190"/>
      <c r="AL77" s="190"/>
      <c r="AM77" s="190"/>
    </row>
    <row r="78" spans="1:39" s="191" customFormat="1" ht="5.25" customHeight="1" x14ac:dyDescent="0.15">
      <c r="A78" s="188"/>
      <c r="B78" s="189"/>
      <c r="C78" s="189"/>
      <c r="D78" s="189"/>
      <c r="E78" s="189"/>
      <c r="F78" s="189"/>
      <c r="G78" s="189"/>
      <c r="H78" s="189"/>
      <c r="I78" s="189"/>
      <c r="J78" s="189"/>
      <c r="K78" s="189"/>
      <c r="L78" s="189"/>
      <c r="M78" s="189"/>
      <c r="N78" s="189"/>
      <c r="O78" s="189"/>
      <c r="P78" s="189"/>
      <c r="Q78" s="189"/>
      <c r="R78" s="189"/>
      <c r="S78" s="189"/>
      <c r="T78" s="189"/>
      <c r="U78" s="189"/>
      <c r="V78" s="189"/>
      <c r="W78" s="189"/>
      <c r="X78" s="189"/>
      <c r="Y78" s="189"/>
      <c r="Z78" s="189"/>
      <c r="AA78" s="189"/>
      <c r="AB78" s="189"/>
      <c r="AC78" s="189"/>
      <c r="AD78" s="189"/>
      <c r="AE78" s="189"/>
      <c r="AF78" s="189"/>
      <c r="AG78" s="189"/>
      <c r="AH78" s="189"/>
      <c r="AI78" s="189"/>
      <c r="AJ78" s="189"/>
      <c r="AK78" s="190"/>
      <c r="AL78" s="190"/>
      <c r="AM78" s="190"/>
    </row>
    <row r="79" spans="1:39" x14ac:dyDescent="0.15">
      <c r="A79" s="192" t="s">
        <v>184</v>
      </c>
      <c r="B79" s="193"/>
      <c r="C79" s="186"/>
      <c r="D79" s="186"/>
      <c r="E79" s="186"/>
      <c r="F79" s="186"/>
      <c r="G79" s="186"/>
      <c r="H79" s="186"/>
      <c r="I79" s="186"/>
      <c r="J79" s="186"/>
      <c r="K79" s="186"/>
      <c r="L79" s="186"/>
      <c r="M79" s="186"/>
      <c r="N79" s="186"/>
      <c r="O79" s="186"/>
      <c r="P79" s="186"/>
      <c r="Q79" s="186"/>
      <c r="R79" s="186"/>
      <c r="S79" s="186"/>
      <c r="T79" s="186"/>
      <c r="U79" s="186"/>
      <c r="V79" s="186"/>
      <c r="W79" s="186"/>
      <c r="X79" s="186"/>
      <c r="Y79" s="186"/>
      <c r="Z79" s="186"/>
      <c r="AA79" s="186"/>
      <c r="AB79" s="186"/>
      <c r="AC79" s="186"/>
      <c r="AD79" s="186"/>
      <c r="AE79" s="186"/>
      <c r="AF79" s="186"/>
      <c r="AG79" s="186"/>
      <c r="AH79" s="186"/>
      <c r="AI79" s="186"/>
      <c r="AJ79" s="186"/>
    </row>
    <row r="80" spans="1:39" ht="12" customHeight="1" x14ac:dyDescent="0.15">
      <c r="A80" s="484" t="s">
        <v>220</v>
      </c>
      <c r="B80" s="485"/>
      <c r="C80" s="485"/>
      <c r="D80" s="485"/>
      <c r="E80" s="485"/>
      <c r="F80" s="485"/>
      <c r="G80" s="485"/>
      <c r="H80" s="485"/>
      <c r="I80" s="485"/>
      <c r="J80" s="485"/>
      <c r="K80" s="485"/>
      <c r="L80" s="485"/>
      <c r="M80" s="485"/>
      <c r="N80" s="485"/>
      <c r="O80" s="485"/>
      <c r="P80" s="485"/>
      <c r="Q80" s="485"/>
      <c r="R80" s="485"/>
      <c r="S80" s="485"/>
      <c r="T80" s="479" t="s">
        <v>53</v>
      </c>
      <c r="U80" s="479"/>
      <c r="V80" s="479"/>
      <c r="W80" s="479"/>
      <c r="X80" s="479"/>
      <c r="Y80" s="479"/>
      <c r="Z80" s="479"/>
      <c r="AA80" s="479"/>
      <c r="AB80" s="479"/>
      <c r="AC80" s="479"/>
      <c r="AD80" s="479"/>
      <c r="AE80" s="479"/>
      <c r="AF80" s="479"/>
      <c r="AG80" s="479"/>
      <c r="AH80" s="479"/>
      <c r="AI80" s="479"/>
      <c r="AJ80" s="479"/>
      <c r="AK80" s="479"/>
      <c r="AL80" s="479"/>
      <c r="AM80" s="480"/>
    </row>
    <row r="81" spans="1:39" ht="12" customHeight="1" x14ac:dyDescent="0.15">
      <c r="A81" s="196"/>
      <c r="B81" s="197" t="s">
        <v>221</v>
      </c>
      <c r="C81" s="198"/>
      <c r="D81" s="198"/>
      <c r="E81" s="198"/>
      <c r="F81" s="198"/>
      <c r="G81" s="198"/>
      <c r="H81" s="198"/>
      <c r="I81" s="198"/>
      <c r="J81" s="198"/>
      <c r="K81" s="198"/>
      <c r="L81" s="198"/>
      <c r="M81" s="198"/>
      <c r="N81" s="198"/>
      <c r="O81" s="198"/>
      <c r="P81" s="198"/>
      <c r="Q81" s="198"/>
      <c r="R81" s="198"/>
      <c r="S81" s="199"/>
      <c r="T81" s="476" t="s">
        <v>182</v>
      </c>
      <c r="U81" s="477"/>
      <c r="V81" s="477"/>
      <c r="W81" s="477"/>
      <c r="X81" s="477"/>
      <c r="Y81" s="477"/>
      <c r="Z81" s="477"/>
      <c r="AA81" s="477"/>
      <c r="AB81" s="477"/>
      <c r="AC81" s="477"/>
      <c r="AD81" s="477"/>
      <c r="AE81" s="477"/>
      <c r="AF81" s="477"/>
      <c r="AG81" s="477"/>
      <c r="AH81" s="477"/>
      <c r="AI81" s="477"/>
      <c r="AJ81" s="477"/>
      <c r="AK81" s="477"/>
      <c r="AL81" s="477"/>
      <c r="AM81" s="478"/>
    </row>
    <row r="82" spans="1:39" ht="39" customHeight="1" x14ac:dyDescent="0.15">
      <c r="A82" s="196"/>
      <c r="B82" s="200" t="s">
        <v>222</v>
      </c>
      <c r="C82" s="201"/>
      <c r="D82" s="201"/>
      <c r="E82" s="201"/>
      <c r="F82" s="201"/>
      <c r="G82" s="201"/>
      <c r="H82" s="201"/>
      <c r="I82" s="201"/>
      <c r="J82" s="201"/>
      <c r="K82" s="201"/>
      <c r="L82" s="201"/>
      <c r="M82" s="201"/>
      <c r="N82" s="201"/>
      <c r="O82" s="201"/>
      <c r="P82" s="201"/>
      <c r="Q82" s="201"/>
      <c r="R82" s="201"/>
      <c r="S82" s="202"/>
      <c r="T82" s="448" t="s">
        <v>198</v>
      </c>
      <c r="U82" s="449"/>
      <c r="V82" s="449"/>
      <c r="W82" s="449"/>
      <c r="X82" s="449"/>
      <c r="Y82" s="449"/>
      <c r="Z82" s="449"/>
      <c r="AA82" s="449"/>
      <c r="AB82" s="449"/>
      <c r="AC82" s="449"/>
      <c r="AD82" s="449"/>
      <c r="AE82" s="449"/>
      <c r="AF82" s="449"/>
      <c r="AG82" s="449"/>
      <c r="AH82" s="449"/>
      <c r="AI82" s="449"/>
      <c r="AJ82" s="449"/>
      <c r="AK82" s="449"/>
      <c r="AL82" s="449"/>
      <c r="AM82" s="450"/>
    </row>
    <row r="83" spans="1:39" ht="12" customHeight="1" x14ac:dyDescent="0.15">
      <c r="A83" s="196"/>
      <c r="B83" s="200" t="s">
        <v>244</v>
      </c>
      <c r="C83" s="201"/>
      <c r="D83" s="201"/>
      <c r="E83" s="201"/>
      <c r="F83" s="201"/>
      <c r="G83" s="201"/>
      <c r="H83" s="201"/>
      <c r="I83" s="201"/>
      <c r="J83" s="201"/>
      <c r="K83" s="201"/>
      <c r="L83" s="201"/>
      <c r="M83" s="201"/>
      <c r="N83" s="201"/>
      <c r="O83" s="201"/>
      <c r="P83" s="201"/>
      <c r="Q83" s="201"/>
      <c r="R83" s="201"/>
      <c r="S83" s="202"/>
      <c r="T83" s="448" t="s">
        <v>240</v>
      </c>
      <c r="U83" s="449"/>
      <c r="V83" s="449"/>
      <c r="W83" s="449"/>
      <c r="X83" s="449"/>
      <c r="Y83" s="449"/>
      <c r="Z83" s="449"/>
      <c r="AA83" s="449"/>
      <c r="AB83" s="449"/>
      <c r="AC83" s="449"/>
      <c r="AD83" s="449"/>
      <c r="AE83" s="449"/>
      <c r="AF83" s="449"/>
      <c r="AG83" s="449"/>
      <c r="AH83" s="449"/>
      <c r="AI83" s="449"/>
      <c r="AJ83" s="449"/>
      <c r="AK83" s="449"/>
      <c r="AL83" s="449"/>
      <c r="AM83" s="450"/>
    </row>
    <row r="84" spans="1:39" ht="12" customHeight="1" x14ac:dyDescent="0.15">
      <c r="A84" s="196"/>
      <c r="B84" s="200" t="s">
        <v>194</v>
      </c>
      <c r="C84" s="201"/>
      <c r="D84" s="201"/>
      <c r="E84" s="201"/>
      <c r="F84" s="201"/>
      <c r="G84" s="201"/>
      <c r="H84" s="201"/>
      <c r="I84" s="201"/>
      <c r="J84" s="201"/>
      <c r="K84" s="201"/>
      <c r="L84" s="201"/>
      <c r="M84" s="201"/>
      <c r="N84" s="201"/>
      <c r="O84" s="201"/>
      <c r="P84" s="201"/>
      <c r="Q84" s="201"/>
      <c r="R84" s="201"/>
      <c r="S84" s="202"/>
      <c r="T84" s="451" t="s">
        <v>195</v>
      </c>
      <c r="U84" s="452"/>
      <c r="V84" s="452"/>
      <c r="W84" s="452"/>
      <c r="X84" s="452"/>
      <c r="Y84" s="452"/>
      <c r="Z84" s="452"/>
      <c r="AA84" s="452"/>
      <c r="AB84" s="452"/>
      <c r="AC84" s="452"/>
      <c r="AD84" s="452"/>
      <c r="AE84" s="452"/>
      <c r="AF84" s="452"/>
      <c r="AG84" s="452"/>
      <c r="AH84" s="452"/>
      <c r="AI84" s="452"/>
      <c r="AJ84" s="452"/>
      <c r="AK84" s="452"/>
      <c r="AL84" s="452"/>
      <c r="AM84" s="453"/>
    </row>
    <row r="85" spans="1:39" x14ac:dyDescent="0.15">
      <c r="A85" s="484" t="s">
        <v>223</v>
      </c>
      <c r="B85" s="485"/>
      <c r="C85" s="485"/>
      <c r="D85" s="485"/>
      <c r="E85" s="485"/>
      <c r="F85" s="485"/>
      <c r="G85" s="485"/>
      <c r="H85" s="485"/>
      <c r="I85" s="485"/>
      <c r="J85" s="485"/>
      <c r="K85" s="485"/>
      <c r="L85" s="485"/>
      <c r="M85" s="485"/>
      <c r="N85" s="485"/>
      <c r="O85" s="485"/>
      <c r="P85" s="485"/>
      <c r="Q85" s="485"/>
      <c r="R85" s="485"/>
      <c r="S85" s="485"/>
      <c r="T85" s="479" t="s">
        <v>53</v>
      </c>
      <c r="U85" s="479"/>
      <c r="V85" s="479"/>
      <c r="W85" s="479"/>
      <c r="X85" s="479"/>
      <c r="Y85" s="479"/>
      <c r="Z85" s="479"/>
      <c r="AA85" s="479"/>
      <c r="AB85" s="479"/>
      <c r="AC85" s="479"/>
      <c r="AD85" s="479"/>
      <c r="AE85" s="479"/>
      <c r="AF85" s="479"/>
      <c r="AG85" s="479"/>
      <c r="AH85" s="479"/>
      <c r="AI85" s="479"/>
      <c r="AJ85" s="479"/>
      <c r="AK85" s="479"/>
      <c r="AL85" s="479"/>
      <c r="AM85" s="480"/>
    </row>
    <row r="86" spans="1:39" ht="12" customHeight="1" x14ac:dyDescent="0.15">
      <c r="A86" s="289"/>
      <c r="B86" s="209" t="s">
        <v>181</v>
      </c>
      <c r="C86" s="268"/>
      <c r="D86" s="268"/>
      <c r="E86" s="268"/>
      <c r="F86" s="268"/>
      <c r="G86" s="268"/>
      <c r="H86" s="268"/>
      <c r="I86" s="268"/>
      <c r="J86" s="268"/>
      <c r="K86" s="268"/>
      <c r="L86" s="268"/>
      <c r="M86" s="268"/>
      <c r="N86" s="268"/>
      <c r="O86" s="268"/>
      <c r="P86" s="268"/>
      <c r="Q86" s="268"/>
      <c r="R86" s="268"/>
      <c r="S86" s="269"/>
      <c r="T86" s="442" t="s">
        <v>241</v>
      </c>
      <c r="U86" s="443"/>
      <c r="V86" s="443"/>
      <c r="W86" s="443"/>
      <c r="X86" s="443"/>
      <c r="Y86" s="443"/>
      <c r="Z86" s="443"/>
      <c r="AA86" s="443"/>
      <c r="AB86" s="443"/>
      <c r="AC86" s="443"/>
      <c r="AD86" s="443"/>
      <c r="AE86" s="443"/>
      <c r="AF86" s="443"/>
      <c r="AG86" s="443"/>
      <c r="AH86" s="443"/>
      <c r="AI86" s="443"/>
      <c r="AJ86" s="443"/>
      <c r="AK86" s="443"/>
      <c r="AL86" s="443"/>
      <c r="AM86" s="444"/>
    </row>
    <row r="87" spans="1:39" x14ac:dyDescent="0.15">
      <c r="A87" s="484" t="s">
        <v>224</v>
      </c>
      <c r="B87" s="485"/>
      <c r="C87" s="485"/>
      <c r="D87" s="485"/>
      <c r="E87" s="485"/>
      <c r="F87" s="485"/>
      <c r="G87" s="485"/>
      <c r="H87" s="485"/>
      <c r="I87" s="485"/>
      <c r="J87" s="485"/>
      <c r="K87" s="485"/>
      <c r="L87" s="485"/>
      <c r="M87" s="485"/>
      <c r="N87" s="485"/>
      <c r="O87" s="485"/>
      <c r="P87" s="485"/>
      <c r="Q87" s="485"/>
      <c r="R87" s="485"/>
      <c r="S87" s="485"/>
      <c r="T87" s="479" t="s">
        <v>53</v>
      </c>
      <c r="U87" s="479"/>
      <c r="V87" s="479"/>
      <c r="W87" s="479"/>
      <c r="X87" s="479"/>
      <c r="Y87" s="479"/>
      <c r="Z87" s="479"/>
      <c r="AA87" s="479"/>
      <c r="AB87" s="479"/>
      <c r="AC87" s="479"/>
      <c r="AD87" s="479"/>
      <c r="AE87" s="479"/>
      <c r="AF87" s="479"/>
      <c r="AG87" s="479"/>
      <c r="AH87" s="479"/>
      <c r="AI87" s="479"/>
      <c r="AJ87" s="479"/>
      <c r="AK87" s="479"/>
      <c r="AL87" s="479"/>
      <c r="AM87" s="480"/>
    </row>
    <row r="88" spans="1:39" ht="59.25" customHeight="1" x14ac:dyDescent="0.15">
      <c r="A88" s="289"/>
      <c r="B88" s="209" t="s">
        <v>196</v>
      </c>
      <c r="C88" s="268"/>
      <c r="D88" s="268"/>
      <c r="E88" s="268"/>
      <c r="F88" s="268"/>
      <c r="G88" s="268"/>
      <c r="H88" s="268"/>
      <c r="I88" s="268"/>
      <c r="J88" s="268"/>
      <c r="K88" s="268"/>
      <c r="L88" s="268"/>
      <c r="M88" s="268"/>
      <c r="N88" s="268"/>
      <c r="O88" s="268"/>
      <c r="P88" s="268"/>
      <c r="Q88" s="268"/>
      <c r="R88" s="268"/>
      <c r="S88" s="269"/>
      <c r="T88" s="448" t="s">
        <v>197</v>
      </c>
      <c r="U88" s="449"/>
      <c r="V88" s="449"/>
      <c r="W88" s="449"/>
      <c r="X88" s="449"/>
      <c r="Y88" s="449"/>
      <c r="Z88" s="449"/>
      <c r="AA88" s="449"/>
      <c r="AB88" s="449"/>
      <c r="AC88" s="449"/>
      <c r="AD88" s="449"/>
      <c r="AE88" s="449"/>
      <c r="AF88" s="449"/>
      <c r="AG88" s="449"/>
      <c r="AH88" s="449"/>
      <c r="AI88" s="449"/>
      <c r="AJ88" s="449"/>
      <c r="AK88" s="449"/>
      <c r="AL88" s="449"/>
      <c r="AM88" s="450"/>
    </row>
    <row r="89" spans="1:39" ht="6" customHeight="1" x14ac:dyDescent="0.15">
      <c r="A89" s="204"/>
      <c r="B89" s="204"/>
      <c r="C89" s="205"/>
      <c r="D89" s="205"/>
      <c r="E89" s="205"/>
      <c r="F89" s="205"/>
      <c r="G89" s="205"/>
      <c r="H89" s="205"/>
      <c r="I89" s="205"/>
      <c r="J89" s="205"/>
      <c r="K89" s="205"/>
      <c r="L89" s="205"/>
      <c r="M89" s="205"/>
      <c r="N89" s="205"/>
      <c r="O89" s="205"/>
      <c r="P89" s="205"/>
      <c r="Q89" s="205"/>
      <c r="R89" s="205"/>
      <c r="S89" s="205"/>
      <c r="T89" s="206"/>
      <c r="U89" s="206"/>
      <c r="V89" s="206"/>
      <c r="W89" s="206"/>
      <c r="X89" s="206"/>
      <c r="Y89" s="206"/>
      <c r="Z89" s="206"/>
      <c r="AA89" s="206"/>
      <c r="AB89" s="206"/>
      <c r="AC89" s="206"/>
      <c r="AD89" s="206"/>
      <c r="AE89" s="206"/>
      <c r="AF89" s="206"/>
      <c r="AG89" s="206"/>
      <c r="AH89" s="206"/>
      <c r="AI89" s="206"/>
      <c r="AJ89" s="206"/>
      <c r="AK89" s="206"/>
      <c r="AL89" s="206"/>
      <c r="AM89" s="206"/>
    </row>
    <row r="90" spans="1:39" ht="12" customHeight="1" x14ac:dyDescent="0.15">
      <c r="A90" s="192" t="s">
        <v>225</v>
      </c>
      <c r="B90" s="207"/>
      <c r="C90" s="207"/>
      <c r="D90" s="207"/>
      <c r="E90" s="207"/>
      <c r="F90" s="207"/>
      <c r="G90" s="207"/>
      <c r="H90" s="207"/>
      <c r="I90" s="207"/>
      <c r="J90" s="207"/>
      <c r="K90" s="207"/>
      <c r="L90" s="207"/>
      <c r="M90" s="207"/>
      <c r="N90" s="207"/>
      <c r="O90" s="207"/>
      <c r="P90" s="207"/>
      <c r="Q90" s="207"/>
      <c r="R90" s="207"/>
      <c r="S90" s="207"/>
      <c r="T90" s="445"/>
      <c r="U90" s="445"/>
      <c r="V90" s="445"/>
      <c r="W90" s="445"/>
      <c r="X90" s="445"/>
      <c r="Y90" s="445"/>
      <c r="Z90" s="445"/>
      <c r="AA90" s="445"/>
      <c r="AB90" s="445"/>
      <c r="AC90" s="445"/>
      <c r="AD90" s="445"/>
      <c r="AE90" s="445"/>
      <c r="AF90" s="445"/>
      <c r="AG90" s="445"/>
      <c r="AH90" s="445"/>
      <c r="AI90" s="445"/>
      <c r="AJ90" s="445"/>
      <c r="AK90" s="445"/>
      <c r="AL90" s="445"/>
      <c r="AM90" s="445"/>
    </row>
    <row r="91" spans="1:39" ht="12" customHeight="1" x14ac:dyDescent="0.15">
      <c r="A91" s="194" t="s">
        <v>183</v>
      </c>
      <c r="B91" s="208"/>
      <c r="C91" s="195"/>
      <c r="D91" s="195"/>
      <c r="E91" s="195"/>
      <c r="F91" s="195"/>
      <c r="G91" s="195"/>
      <c r="H91" s="195"/>
      <c r="I91" s="195"/>
      <c r="J91" s="195"/>
      <c r="K91" s="195"/>
      <c r="L91" s="195"/>
      <c r="M91" s="195"/>
      <c r="N91" s="195"/>
      <c r="O91" s="195"/>
      <c r="P91" s="195"/>
      <c r="Q91" s="195"/>
      <c r="R91" s="195"/>
      <c r="S91" s="268"/>
      <c r="T91" s="446" t="s">
        <v>54</v>
      </c>
      <c r="U91" s="446"/>
      <c r="V91" s="446"/>
      <c r="W91" s="446"/>
      <c r="X91" s="446"/>
      <c r="Y91" s="446"/>
      <c r="Z91" s="446"/>
      <c r="AA91" s="446"/>
      <c r="AB91" s="446"/>
      <c r="AC91" s="446"/>
      <c r="AD91" s="446"/>
      <c r="AE91" s="446"/>
      <c r="AF91" s="446"/>
      <c r="AG91" s="446"/>
      <c r="AH91" s="446"/>
      <c r="AI91" s="446"/>
      <c r="AJ91" s="446"/>
      <c r="AK91" s="446"/>
      <c r="AL91" s="446"/>
      <c r="AM91" s="447"/>
    </row>
    <row r="92" spans="1:39" ht="12" customHeight="1" x14ac:dyDescent="0.15">
      <c r="A92" s="203"/>
      <c r="B92" s="209" t="s">
        <v>74</v>
      </c>
      <c r="C92" s="268"/>
      <c r="D92" s="268"/>
      <c r="E92" s="268"/>
      <c r="F92" s="268"/>
      <c r="G92" s="268"/>
      <c r="H92" s="268"/>
      <c r="I92" s="268"/>
      <c r="J92" s="268"/>
      <c r="K92" s="268"/>
      <c r="L92" s="268"/>
      <c r="M92" s="268"/>
      <c r="N92" s="268"/>
      <c r="O92" s="268"/>
      <c r="P92" s="268"/>
      <c r="Q92" s="268"/>
      <c r="R92" s="268"/>
      <c r="S92" s="269"/>
      <c r="T92" s="442" t="s">
        <v>226</v>
      </c>
      <c r="U92" s="443"/>
      <c r="V92" s="443"/>
      <c r="W92" s="443"/>
      <c r="X92" s="443"/>
      <c r="Y92" s="443"/>
      <c r="Z92" s="443"/>
      <c r="AA92" s="443"/>
      <c r="AB92" s="443"/>
      <c r="AC92" s="443"/>
      <c r="AD92" s="443"/>
      <c r="AE92" s="443"/>
      <c r="AF92" s="443"/>
      <c r="AG92" s="443"/>
      <c r="AH92" s="443"/>
      <c r="AI92" s="443"/>
      <c r="AJ92" s="443"/>
      <c r="AK92" s="443"/>
      <c r="AL92" s="443"/>
      <c r="AM92" s="444"/>
    </row>
    <row r="93" spans="1:39" ht="12" customHeight="1" x14ac:dyDescent="0.15">
      <c r="A93" s="203"/>
      <c r="B93" s="209" t="s">
        <v>61</v>
      </c>
      <c r="C93" s="268"/>
      <c r="D93" s="268"/>
      <c r="E93" s="268"/>
      <c r="F93" s="268"/>
      <c r="G93" s="268"/>
      <c r="H93" s="268"/>
      <c r="I93" s="268"/>
      <c r="J93" s="268"/>
      <c r="K93" s="268"/>
      <c r="L93" s="268"/>
      <c r="M93" s="268"/>
      <c r="N93" s="268"/>
      <c r="O93" s="268"/>
      <c r="P93" s="268"/>
      <c r="Q93" s="268"/>
      <c r="R93" s="268"/>
      <c r="S93" s="269"/>
      <c r="T93" s="442" t="s">
        <v>227</v>
      </c>
      <c r="U93" s="443"/>
      <c r="V93" s="443"/>
      <c r="W93" s="443"/>
      <c r="X93" s="443"/>
      <c r="Y93" s="443"/>
      <c r="Z93" s="443"/>
      <c r="AA93" s="443"/>
      <c r="AB93" s="443"/>
      <c r="AC93" s="443"/>
      <c r="AD93" s="443"/>
      <c r="AE93" s="443"/>
      <c r="AF93" s="443"/>
      <c r="AG93" s="443"/>
      <c r="AH93" s="443"/>
      <c r="AI93" s="443"/>
      <c r="AJ93" s="443"/>
      <c r="AK93" s="443"/>
      <c r="AL93" s="443"/>
      <c r="AM93" s="444"/>
    </row>
    <row r="94" spans="1:39" ht="12" customHeight="1" x14ac:dyDescent="0.15">
      <c r="A94" s="210" t="s">
        <v>50</v>
      </c>
      <c r="B94" s="208"/>
      <c r="C94" s="195"/>
      <c r="D94" s="195"/>
      <c r="E94" s="195"/>
      <c r="F94" s="195"/>
      <c r="G94" s="195"/>
      <c r="H94" s="195"/>
      <c r="I94" s="195"/>
      <c r="J94" s="195"/>
      <c r="K94" s="195"/>
      <c r="L94" s="195"/>
      <c r="M94" s="195"/>
      <c r="N94" s="195"/>
      <c r="O94" s="195"/>
      <c r="P94" s="195"/>
      <c r="Q94" s="195"/>
      <c r="R94" s="195"/>
      <c r="S94" s="268"/>
      <c r="T94" s="271"/>
      <c r="U94" s="271"/>
      <c r="V94" s="271"/>
      <c r="W94" s="271"/>
      <c r="X94" s="271"/>
      <c r="Y94" s="271"/>
      <c r="Z94" s="271"/>
      <c r="AA94" s="271"/>
      <c r="AB94" s="271"/>
      <c r="AC94" s="271"/>
      <c r="AD94" s="271"/>
      <c r="AE94" s="271"/>
      <c r="AF94" s="271"/>
      <c r="AG94" s="271"/>
      <c r="AH94" s="271"/>
      <c r="AI94" s="271"/>
      <c r="AJ94" s="271"/>
      <c r="AK94" s="271"/>
      <c r="AL94" s="271"/>
      <c r="AM94" s="272"/>
    </row>
    <row r="95" spans="1:39" ht="12" customHeight="1" x14ac:dyDescent="0.15">
      <c r="A95" s="211"/>
      <c r="B95" s="209" t="s">
        <v>62</v>
      </c>
      <c r="C95" s="268"/>
      <c r="D95" s="268"/>
      <c r="E95" s="268"/>
      <c r="F95" s="268"/>
      <c r="G95" s="268"/>
      <c r="H95" s="268"/>
      <c r="I95" s="268"/>
      <c r="J95" s="268"/>
      <c r="K95" s="268"/>
      <c r="L95" s="268"/>
      <c r="M95" s="268"/>
      <c r="N95" s="268"/>
      <c r="O95" s="268"/>
      <c r="P95" s="268"/>
      <c r="Q95" s="268"/>
      <c r="R95" s="268"/>
      <c r="S95" s="269"/>
      <c r="T95" s="442" t="s">
        <v>226</v>
      </c>
      <c r="U95" s="443"/>
      <c r="V95" s="443"/>
      <c r="W95" s="443"/>
      <c r="X95" s="443"/>
      <c r="Y95" s="443"/>
      <c r="Z95" s="443"/>
      <c r="AA95" s="443"/>
      <c r="AB95" s="443"/>
      <c r="AC95" s="443"/>
      <c r="AD95" s="443"/>
      <c r="AE95" s="443"/>
      <c r="AF95" s="443"/>
      <c r="AG95" s="443"/>
      <c r="AH95" s="443"/>
      <c r="AI95" s="443"/>
      <c r="AJ95" s="443"/>
      <c r="AK95" s="443"/>
      <c r="AL95" s="443"/>
      <c r="AM95" s="444"/>
    </row>
    <row r="96" spans="1:39" ht="18" customHeight="1" x14ac:dyDescent="0.15">
      <c r="A96" s="212"/>
      <c r="B96" s="213"/>
      <c r="C96" s="212"/>
      <c r="D96" s="212"/>
      <c r="E96" s="212"/>
      <c r="F96" s="212"/>
      <c r="G96" s="212"/>
      <c r="H96" s="212"/>
      <c r="I96" s="212"/>
      <c r="J96" s="212"/>
      <c r="K96" s="212"/>
      <c r="L96" s="212"/>
      <c r="M96" s="212"/>
      <c r="N96" s="212"/>
      <c r="O96" s="212"/>
      <c r="P96" s="212"/>
      <c r="Q96" s="212"/>
      <c r="R96" s="212"/>
      <c r="S96" s="212"/>
      <c r="T96" s="212"/>
      <c r="U96" s="212"/>
      <c r="V96" s="212"/>
      <c r="W96" s="212"/>
      <c r="X96" s="212"/>
      <c r="Y96" s="212"/>
      <c r="Z96" s="212"/>
      <c r="AA96" s="212"/>
      <c r="AB96" s="212"/>
      <c r="AC96" s="212"/>
      <c r="AD96" s="212"/>
      <c r="AE96" s="212"/>
      <c r="AF96" s="212"/>
      <c r="AG96" s="212"/>
      <c r="AH96" s="212"/>
      <c r="AI96" s="212"/>
      <c r="AJ96" s="212"/>
    </row>
    <row r="97" spans="1:36" s="214" customFormat="1" x14ac:dyDescent="0.15">
      <c r="A97" s="213"/>
      <c r="B97" s="213"/>
      <c r="C97" s="213"/>
      <c r="D97" s="213"/>
      <c r="E97" s="213"/>
      <c r="F97" s="213"/>
      <c r="G97" s="213"/>
      <c r="H97" s="213"/>
      <c r="I97" s="213"/>
      <c r="J97" s="213"/>
      <c r="K97" s="213"/>
      <c r="L97" s="213"/>
      <c r="M97" s="213"/>
      <c r="N97" s="213"/>
      <c r="O97" s="213"/>
      <c r="P97" s="213"/>
      <c r="Q97" s="213"/>
      <c r="R97" s="213"/>
      <c r="S97" s="213"/>
      <c r="T97" s="213"/>
      <c r="U97" s="213"/>
      <c r="V97" s="213"/>
      <c r="W97" s="213"/>
      <c r="X97" s="213"/>
      <c r="Y97" s="213"/>
      <c r="Z97" s="213"/>
      <c r="AA97" s="213"/>
      <c r="AB97" s="213"/>
      <c r="AC97" s="213"/>
      <c r="AD97" s="213"/>
      <c r="AE97" s="213"/>
      <c r="AF97" s="213"/>
      <c r="AG97" s="213"/>
      <c r="AH97" s="213"/>
      <c r="AI97" s="213"/>
      <c r="AJ97" s="213"/>
    </row>
    <row r="98" spans="1:36" s="214" customFormat="1" x14ac:dyDescent="0.15">
      <c r="A98" s="213"/>
      <c r="B98" s="213"/>
      <c r="C98" s="213"/>
      <c r="D98" s="213"/>
      <c r="E98" s="213"/>
      <c r="F98" s="213"/>
      <c r="G98" s="213"/>
      <c r="H98" s="213"/>
      <c r="I98" s="213"/>
      <c r="J98" s="213"/>
      <c r="K98" s="213"/>
      <c r="L98" s="213"/>
      <c r="M98" s="213"/>
      <c r="N98" s="213"/>
      <c r="O98" s="213"/>
      <c r="P98" s="213"/>
      <c r="Q98" s="213"/>
      <c r="R98" s="213"/>
      <c r="S98" s="213"/>
      <c r="T98" s="213"/>
      <c r="U98" s="213"/>
      <c r="V98" s="213"/>
      <c r="W98" s="213"/>
      <c r="X98" s="213"/>
      <c r="Y98" s="213"/>
      <c r="Z98" s="213"/>
      <c r="AA98" s="213"/>
      <c r="AB98" s="213"/>
      <c r="AC98" s="213"/>
      <c r="AD98" s="213"/>
      <c r="AE98" s="213"/>
      <c r="AF98" s="213"/>
      <c r="AG98" s="213"/>
      <c r="AH98" s="213"/>
      <c r="AI98" s="213"/>
      <c r="AJ98" s="213"/>
    </row>
    <row r="99" spans="1:36" x14ac:dyDescent="0.15">
      <c r="A99" s="212"/>
      <c r="B99" s="212"/>
      <c r="C99" s="212"/>
      <c r="D99" s="212"/>
      <c r="E99" s="212"/>
      <c r="F99" s="212"/>
      <c r="G99" s="212"/>
      <c r="H99" s="212"/>
      <c r="I99" s="212"/>
      <c r="J99" s="212"/>
      <c r="K99" s="212"/>
      <c r="L99" s="212"/>
      <c r="M99" s="212"/>
      <c r="N99" s="212"/>
      <c r="O99" s="212"/>
      <c r="P99" s="212"/>
      <c r="Q99" s="212"/>
      <c r="R99" s="212"/>
      <c r="S99" s="212"/>
      <c r="T99" s="212"/>
      <c r="U99" s="212"/>
      <c r="V99" s="212"/>
      <c r="W99" s="212"/>
      <c r="X99" s="212"/>
      <c r="Y99" s="212"/>
      <c r="Z99" s="212"/>
      <c r="AA99" s="212"/>
      <c r="AB99" s="212"/>
      <c r="AC99" s="212"/>
      <c r="AD99" s="212"/>
      <c r="AE99" s="212"/>
      <c r="AF99" s="212"/>
      <c r="AG99" s="212"/>
      <c r="AH99" s="212"/>
      <c r="AI99" s="212"/>
      <c r="AJ99" s="212"/>
    </row>
    <row r="100" spans="1:36" x14ac:dyDescent="0.15">
      <c r="A100" s="212"/>
      <c r="B100" s="212"/>
      <c r="C100" s="212"/>
      <c r="D100" s="212"/>
      <c r="E100" s="212"/>
      <c r="F100" s="212"/>
      <c r="G100" s="212"/>
      <c r="H100" s="212"/>
      <c r="I100" s="212"/>
      <c r="J100" s="212"/>
      <c r="K100" s="212"/>
      <c r="L100" s="212"/>
      <c r="M100" s="212"/>
      <c r="N100" s="212"/>
      <c r="O100" s="212"/>
      <c r="P100" s="212"/>
      <c r="Q100" s="212"/>
      <c r="R100" s="212"/>
      <c r="S100" s="212"/>
      <c r="T100" s="212"/>
      <c r="U100" s="212"/>
      <c r="V100" s="212"/>
      <c r="W100" s="212"/>
      <c r="X100" s="212"/>
      <c r="Y100" s="212"/>
      <c r="Z100" s="212"/>
      <c r="AA100" s="212"/>
      <c r="AB100" s="212"/>
      <c r="AC100" s="212"/>
      <c r="AD100" s="212"/>
      <c r="AE100" s="212"/>
      <c r="AF100" s="212"/>
      <c r="AG100" s="212"/>
      <c r="AH100" s="212"/>
      <c r="AI100" s="212"/>
      <c r="AJ100" s="212"/>
    </row>
    <row r="101" spans="1:36" x14ac:dyDescent="0.15">
      <c r="A101" s="212"/>
      <c r="B101" s="212"/>
      <c r="C101" s="212"/>
      <c r="D101" s="212"/>
      <c r="E101" s="212"/>
      <c r="F101" s="212"/>
      <c r="G101" s="212"/>
      <c r="H101" s="212"/>
      <c r="I101" s="212"/>
      <c r="J101" s="212"/>
      <c r="K101" s="212"/>
      <c r="L101" s="212"/>
      <c r="M101" s="212"/>
      <c r="N101" s="212"/>
      <c r="O101" s="212"/>
      <c r="P101" s="212"/>
      <c r="Q101" s="212"/>
      <c r="R101" s="212"/>
      <c r="S101" s="212"/>
      <c r="T101" s="212"/>
      <c r="U101" s="212"/>
      <c r="V101" s="212"/>
      <c r="W101" s="212"/>
      <c r="X101" s="212"/>
      <c r="Y101" s="212"/>
      <c r="Z101" s="212"/>
      <c r="AA101" s="212"/>
      <c r="AB101" s="212"/>
      <c r="AC101" s="212"/>
      <c r="AD101" s="212"/>
      <c r="AE101" s="212"/>
      <c r="AF101" s="212"/>
      <c r="AG101" s="212"/>
      <c r="AH101" s="212"/>
      <c r="AI101" s="212"/>
      <c r="AJ101" s="212"/>
    </row>
    <row r="102" spans="1:36" x14ac:dyDescent="0.15">
      <c r="A102" s="212"/>
      <c r="B102" s="212"/>
      <c r="C102" s="212"/>
      <c r="D102" s="212"/>
      <c r="E102" s="212"/>
      <c r="F102" s="212"/>
      <c r="G102" s="212"/>
      <c r="H102" s="212"/>
      <c r="I102" s="212"/>
      <c r="J102" s="212"/>
      <c r="K102" s="212"/>
      <c r="L102" s="212"/>
      <c r="M102" s="212"/>
      <c r="N102" s="212"/>
      <c r="O102" s="212"/>
      <c r="P102" s="212"/>
      <c r="Q102" s="212"/>
      <c r="R102" s="212"/>
      <c r="S102" s="212"/>
      <c r="T102" s="212"/>
      <c r="U102" s="212"/>
      <c r="V102" s="212"/>
      <c r="W102" s="212"/>
      <c r="X102" s="212"/>
      <c r="Y102" s="212"/>
      <c r="Z102" s="212"/>
      <c r="AA102" s="212"/>
      <c r="AB102" s="212"/>
      <c r="AC102" s="212"/>
      <c r="AD102" s="212"/>
      <c r="AE102" s="212"/>
      <c r="AF102" s="212"/>
      <c r="AG102" s="212"/>
      <c r="AH102" s="212"/>
      <c r="AI102" s="212"/>
      <c r="AJ102" s="212"/>
    </row>
    <row r="103" spans="1:36" x14ac:dyDescent="0.15">
      <c r="A103" s="212"/>
      <c r="B103" s="212"/>
      <c r="C103" s="212"/>
      <c r="D103" s="212"/>
      <c r="E103" s="212"/>
      <c r="F103" s="212"/>
      <c r="G103" s="212"/>
      <c r="H103" s="212"/>
      <c r="I103" s="212"/>
      <c r="J103" s="212"/>
      <c r="K103" s="212"/>
      <c r="L103" s="212"/>
      <c r="M103" s="212"/>
      <c r="N103" s="212"/>
      <c r="O103" s="212"/>
      <c r="P103" s="212"/>
      <c r="Q103" s="212"/>
      <c r="R103" s="212"/>
      <c r="S103" s="212"/>
      <c r="T103" s="212"/>
      <c r="U103" s="212"/>
      <c r="V103" s="212"/>
      <c r="W103" s="212"/>
      <c r="X103" s="212"/>
      <c r="Y103" s="212"/>
      <c r="Z103" s="212"/>
      <c r="AA103" s="212"/>
      <c r="AB103" s="212"/>
      <c r="AC103" s="212"/>
      <c r="AD103" s="212"/>
      <c r="AE103" s="212"/>
      <c r="AF103" s="212"/>
      <c r="AG103" s="212"/>
      <c r="AH103" s="212"/>
      <c r="AI103" s="212"/>
      <c r="AJ103" s="212"/>
    </row>
    <row r="104" spans="1:36" x14ac:dyDescent="0.15">
      <c r="A104" s="212"/>
      <c r="B104" s="212"/>
      <c r="C104" s="212"/>
      <c r="D104" s="212"/>
      <c r="E104" s="212"/>
      <c r="F104" s="212"/>
      <c r="G104" s="212"/>
      <c r="H104" s="212"/>
      <c r="I104" s="212"/>
      <c r="J104" s="212"/>
      <c r="K104" s="212"/>
      <c r="L104" s="212"/>
      <c r="M104" s="212"/>
      <c r="N104" s="212"/>
      <c r="O104" s="212"/>
      <c r="P104" s="212"/>
      <c r="Q104" s="212"/>
      <c r="R104" s="212"/>
      <c r="S104" s="212"/>
      <c r="T104" s="212"/>
      <c r="U104" s="212"/>
      <c r="V104" s="212"/>
      <c r="W104" s="212"/>
      <c r="X104" s="212"/>
      <c r="Y104" s="212"/>
      <c r="Z104" s="212"/>
      <c r="AA104" s="212"/>
      <c r="AB104" s="212"/>
      <c r="AC104" s="212"/>
      <c r="AD104" s="212"/>
      <c r="AE104" s="212"/>
      <c r="AF104" s="212"/>
      <c r="AG104" s="212"/>
      <c r="AH104" s="212"/>
      <c r="AI104" s="212"/>
      <c r="AJ104" s="212"/>
    </row>
    <row r="105" spans="1:36" x14ac:dyDescent="0.15">
      <c r="A105" s="212"/>
      <c r="B105" s="212"/>
      <c r="C105" s="212"/>
      <c r="D105" s="212"/>
      <c r="E105" s="212"/>
      <c r="F105" s="212"/>
      <c r="G105" s="212"/>
      <c r="H105" s="212"/>
      <c r="I105" s="212"/>
      <c r="J105" s="212"/>
      <c r="K105" s="212"/>
      <c r="L105" s="212"/>
      <c r="M105" s="212"/>
      <c r="N105" s="212"/>
      <c r="O105" s="212"/>
      <c r="P105" s="212"/>
      <c r="Q105" s="212"/>
      <c r="R105" s="212"/>
      <c r="S105" s="212"/>
      <c r="T105" s="212"/>
      <c r="U105" s="212"/>
      <c r="V105" s="212"/>
      <c r="W105" s="212"/>
      <c r="X105" s="212"/>
      <c r="Y105" s="212"/>
      <c r="Z105" s="212"/>
      <c r="AA105" s="212"/>
      <c r="AB105" s="212"/>
      <c r="AC105" s="212"/>
      <c r="AD105" s="212"/>
      <c r="AE105" s="212"/>
      <c r="AF105" s="212"/>
      <c r="AG105" s="212"/>
      <c r="AH105" s="212"/>
      <c r="AI105" s="212"/>
      <c r="AJ105" s="212"/>
    </row>
    <row r="106" spans="1:36" x14ac:dyDescent="0.15">
      <c r="A106" s="212"/>
      <c r="B106" s="212"/>
      <c r="C106" s="212"/>
      <c r="D106" s="212"/>
      <c r="E106" s="212"/>
      <c r="F106" s="212"/>
      <c r="G106" s="212"/>
      <c r="H106" s="212"/>
      <c r="I106" s="212"/>
      <c r="J106" s="212"/>
      <c r="K106" s="212"/>
      <c r="L106" s="212"/>
      <c r="M106" s="212"/>
      <c r="N106" s="212"/>
      <c r="O106" s="212"/>
      <c r="P106" s="212"/>
      <c r="Q106" s="212"/>
      <c r="R106" s="212"/>
      <c r="S106" s="212"/>
      <c r="T106" s="212"/>
      <c r="U106" s="212"/>
      <c r="V106" s="212"/>
      <c r="W106" s="212"/>
      <c r="X106" s="212"/>
      <c r="Y106" s="212"/>
      <c r="Z106" s="212"/>
      <c r="AA106" s="212"/>
      <c r="AB106" s="212"/>
      <c r="AC106" s="212"/>
      <c r="AD106" s="212"/>
      <c r="AE106" s="212"/>
      <c r="AF106" s="212"/>
      <c r="AG106" s="212"/>
      <c r="AH106" s="212"/>
      <c r="AI106" s="212"/>
      <c r="AJ106" s="212"/>
    </row>
    <row r="107" spans="1:36" x14ac:dyDescent="0.15">
      <c r="A107" s="212"/>
      <c r="B107" s="212"/>
      <c r="C107" s="212"/>
      <c r="D107" s="212"/>
      <c r="E107" s="212"/>
      <c r="F107" s="212"/>
      <c r="G107" s="212"/>
      <c r="H107" s="212"/>
      <c r="I107" s="212"/>
      <c r="J107" s="212"/>
      <c r="K107" s="212"/>
      <c r="L107" s="212"/>
      <c r="M107" s="212"/>
      <c r="N107" s="212"/>
      <c r="O107" s="212"/>
      <c r="P107" s="212"/>
      <c r="Q107" s="212"/>
      <c r="R107" s="212"/>
      <c r="S107" s="212"/>
      <c r="T107" s="212"/>
      <c r="U107" s="212"/>
      <c r="V107" s="212"/>
      <c r="W107" s="212"/>
      <c r="X107" s="212"/>
      <c r="Y107" s="212"/>
      <c r="Z107" s="212"/>
      <c r="AA107" s="212"/>
      <c r="AB107" s="212"/>
      <c r="AC107" s="212"/>
      <c r="AD107" s="212"/>
      <c r="AE107" s="212"/>
      <c r="AF107" s="212"/>
      <c r="AG107" s="212"/>
      <c r="AH107" s="212"/>
      <c r="AI107" s="212"/>
      <c r="AJ107" s="212"/>
    </row>
    <row r="108" spans="1:36" x14ac:dyDescent="0.15">
      <c r="A108" s="212"/>
      <c r="B108" s="212"/>
      <c r="C108" s="212"/>
      <c r="D108" s="212"/>
      <c r="E108" s="212"/>
      <c r="F108" s="212"/>
      <c r="G108" s="212"/>
      <c r="H108" s="212"/>
      <c r="I108" s="212"/>
      <c r="J108" s="212"/>
      <c r="K108" s="212"/>
      <c r="L108" s="212"/>
      <c r="M108" s="212"/>
      <c r="N108" s="212"/>
      <c r="O108" s="212"/>
      <c r="P108" s="212"/>
      <c r="Q108" s="212"/>
      <c r="R108" s="212"/>
      <c r="S108" s="212"/>
      <c r="T108" s="212"/>
      <c r="U108" s="212"/>
      <c r="V108" s="212"/>
      <c r="W108" s="212"/>
      <c r="X108" s="212"/>
      <c r="Y108" s="212"/>
      <c r="Z108" s="212"/>
      <c r="AA108" s="212"/>
      <c r="AB108" s="212"/>
      <c r="AC108" s="212"/>
      <c r="AD108" s="212"/>
      <c r="AE108" s="212"/>
      <c r="AF108" s="212"/>
      <c r="AG108" s="212"/>
      <c r="AH108" s="212"/>
      <c r="AI108" s="212"/>
      <c r="AJ108" s="212"/>
    </row>
    <row r="109" spans="1:36" x14ac:dyDescent="0.15">
      <c r="A109" s="212"/>
      <c r="B109" s="212"/>
      <c r="C109" s="212"/>
      <c r="D109" s="212"/>
      <c r="E109" s="212"/>
      <c r="F109" s="212"/>
      <c r="G109" s="212"/>
      <c r="H109" s="212"/>
      <c r="I109" s="212"/>
      <c r="J109" s="212"/>
      <c r="K109" s="212"/>
      <c r="L109" s="212"/>
      <c r="M109" s="212"/>
      <c r="N109" s="212"/>
      <c r="O109" s="212"/>
      <c r="P109" s="212"/>
      <c r="Q109" s="212"/>
      <c r="R109" s="212"/>
      <c r="S109" s="212"/>
      <c r="T109" s="212"/>
      <c r="U109" s="212"/>
      <c r="V109" s="212"/>
      <c r="W109" s="212"/>
      <c r="X109" s="212"/>
      <c r="Y109" s="212"/>
      <c r="Z109" s="212"/>
      <c r="AA109" s="212"/>
      <c r="AB109" s="212"/>
      <c r="AC109" s="212"/>
      <c r="AD109" s="212"/>
      <c r="AE109" s="212"/>
      <c r="AF109" s="212"/>
      <c r="AG109" s="212"/>
      <c r="AH109" s="212"/>
      <c r="AI109" s="212"/>
      <c r="AJ109" s="212"/>
    </row>
    <row r="110" spans="1:36" x14ac:dyDescent="0.15">
      <c r="A110" s="212"/>
      <c r="B110" s="212"/>
      <c r="C110" s="212"/>
      <c r="D110" s="212"/>
      <c r="E110" s="212"/>
      <c r="F110" s="212"/>
      <c r="G110" s="212"/>
      <c r="H110" s="212"/>
      <c r="I110" s="212"/>
      <c r="J110" s="212"/>
      <c r="K110" s="212"/>
      <c r="L110" s="212"/>
      <c r="M110" s="212"/>
      <c r="N110" s="212"/>
      <c r="O110" s="212"/>
      <c r="P110" s="212"/>
      <c r="Q110" s="212"/>
      <c r="R110" s="212"/>
      <c r="S110" s="212"/>
      <c r="T110" s="212"/>
      <c r="U110" s="212"/>
      <c r="V110" s="212"/>
      <c r="W110" s="212"/>
      <c r="X110" s="212"/>
      <c r="Y110" s="212"/>
      <c r="Z110" s="212"/>
      <c r="AA110" s="212"/>
      <c r="AB110" s="212"/>
      <c r="AC110" s="212"/>
      <c r="AD110" s="212"/>
      <c r="AE110" s="212"/>
      <c r="AF110" s="212"/>
      <c r="AG110" s="212"/>
      <c r="AH110" s="212"/>
      <c r="AI110" s="212"/>
      <c r="AJ110" s="212"/>
    </row>
    <row r="111" spans="1:36" x14ac:dyDescent="0.15">
      <c r="A111" s="212"/>
      <c r="B111" s="212"/>
      <c r="C111" s="212"/>
      <c r="D111" s="212"/>
      <c r="E111" s="212"/>
      <c r="F111" s="212"/>
      <c r="G111" s="212"/>
      <c r="H111" s="212"/>
      <c r="I111" s="212"/>
      <c r="J111" s="212"/>
      <c r="K111" s="212"/>
      <c r="L111" s="212"/>
      <c r="M111" s="212"/>
      <c r="N111" s="212"/>
      <c r="O111" s="212"/>
      <c r="P111" s="212"/>
      <c r="Q111" s="212"/>
      <c r="R111" s="212"/>
      <c r="S111" s="212"/>
      <c r="T111" s="212"/>
      <c r="U111" s="212"/>
      <c r="V111" s="212"/>
      <c r="W111" s="212"/>
      <c r="X111" s="212"/>
      <c r="Y111" s="212"/>
      <c r="Z111" s="212"/>
      <c r="AA111" s="212"/>
      <c r="AB111" s="212"/>
      <c r="AC111" s="212"/>
      <c r="AD111" s="212"/>
      <c r="AE111" s="212"/>
      <c r="AF111" s="212"/>
      <c r="AG111" s="212"/>
      <c r="AH111" s="212"/>
      <c r="AI111" s="212"/>
      <c r="AJ111" s="212"/>
    </row>
    <row r="112" spans="1:36" x14ac:dyDescent="0.15">
      <c r="A112" s="212"/>
      <c r="B112" s="212"/>
      <c r="C112" s="212"/>
      <c r="D112" s="212"/>
      <c r="E112" s="212"/>
      <c r="F112" s="212"/>
      <c r="G112" s="212"/>
      <c r="H112" s="212"/>
      <c r="I112" s="212"/>
      <c r="J112" s="212"/>
      <c r="K112" s="212"/>
      <c r="L112" s="212"/>
      <c r="M112" s="212"/>
      <c r="N112" s="212"/>
      <c r="O112" s="212"/>
      <c r="P112" s="212"/>
      <c r="Q112" s="212"/>
      <c r="R112" s="212"/>
      <c r="S112" s="212"/>
      <c r="T112" s="212"/>
      <c r="U112" s="212"/>
      <c r="V112" s="212"/>
      <c r="W112" s="212"/>
      <c r="X112" s="212"/>
      <c r="Y112" s="212"/>
      <c r="Z112" s="212"/>
      <c r="AA112" s="212"/>
      <c r="AB112" s="212"/>
      <c r="AC112" s="212"/>
      <c r="AD112" s="212"/>
      <c r="AE112" s="212"/>
      <c r="AF112" s="212"/>
      <c r="AG112" s="212"/>
      <c r="AH112" s="212"/>
      <c r="AI112" s="212"/>
      <c r="AJ112" s="212"/>
    </row>
    <row r="113" spans="1:36" x14ac:dyDescent="0.15">
      <c r="A113" s="212"/>
      <c r="B113" s="212"/>
      <c r="C113" s="212"/>
      <c r="D113" s="212"/>
      <c r="E113" s="212"/>
      <c r="F113" s="212"/>
      <c r="G113" s="212"/>
      <c r="H113" s="212"/>
      <c r="I113" s="212"/>
      <c r="J113" s="212"/>
      <c r="K113" s="212"/>
      <c r="L113" s="212"/>
      <c r="M113" s="212"/>
      <c r="N113" s="212"/>
      <c r="O113" s="212"/>
      <c r="P113" s="212"/>
      <c r="Q113" s="212"/>
      <c r="R113" s="212"/>
      <c r="S113" s="212"/>
      <c r="T113" s="212"/>
      <c r="U113" s="212"/>
      <c r="V113" s="212"/>
      <c r="W113" s="212"/>
      <c r="X113" s="212"/>
      <c r="Y113" s="212"/>
      <c r="Z113" s="212"/>
      <c r="AA113" s="212"/>
      <c r="AB113" s="212"/>
      <c r="AC113" s="212"/>
      <c r="AD113" s="212"/>
      <c r="AE113" s="212"/>
      <c r="AF113" s="212"/>
      <c r="AG113" s="212"/>
      <c r="AH113" s="212"/>
      <c r="AI113" s="212"/>
      <c r="AJ113" s="212"/>
    </row>
    <row r="114" spans="1:36" x14ac:dyDescent="0.15">
      <c r="A114" s="212"/>
      <c r="B114" s="212"/>
      <c r="C114" s="212"/>
      <c r="D114" s="212"/>
      <c r="E114" s="212"/>
      <c r="F114" s="212"/>
      <c r="G114" s="212"/>
      <c r="H114" s="212"/>
      <c r="I114" s="212"/>
      <c r="J114" s="212"/>
      <c r="K114" s="212"/>
      <c r="L114" s="212"/>
      <c r="M114" s="212"/>
      <c r="N114" s="212"/>
      <c r="O114" s="212"/>
      <c r="P114" s="212"/>
      <c r="Q114" s="212"/>
      <c r="R114" s="212"/>
      <c r="S114" s="212"/>
      <c r="T114" s="212"/>
      <c r="U114" s="212"/>
      <c r="V114" s="212"/>
      <c r="W114" s="212"/>
      <c r="X114" s="212"/>
      <c r="Y114" s="212"/>
      <c r="Z114" s="212"/>
      <c r="AA114" s="212"/>
      <c r="AB114" s="212"/>
      <c r="AC114" s="212"/>
      <c r="AD114" s="212"/>
      <c r="AE114" s="212"/>
      <c r="AF114" s="212"/>
      <c r="AG114" s="212"/>
      <c r="AH114" s="212"/>
      <c r="AI114" s="212"/>
      <c r="AJ114" s="212"/>
    </row>
    <row r="115" spans="1:36" x14ac:dyDescent="0.15">
      <c r="A115" s="212"/>
      <c r="B115" s="212"/>
      <c r="C115" s="212"/>
      <c r="D115" s="212"/>
      <c r="E115" s="212"/>
      <c r="F115" s="212"/>
      <c r="G115" s="212"/>
      <c r="H115" s="212"/>
      <c r="I115" s="212"/>
      <c r="J115" s="212"/>
      <c r="K115" s="212"/>
      <c r="L115" s="212"/>
      <c r="M115" s="212"/>
      <c r="N115" s="212"/>
      <c r="O115" s="212"/>
      <c r="P115" s="212"/>
      <c r="Q115" s="212"/>
      <c r="R115" s="212"/>
      <c r="S115" s="212"/>
      <c r="T115" s="212"/>
      <c r="U115" s="212"/>
      <c r="V115" s="212"/>
      <c r="W115" s="212"/>
      <c r="X115" s="212"/>
      <c r="Y115" s="212"/>
      <c r="Z115" s="212"/>
      <c r="AA115" s="212"/>
      <c r="AB115" s="212"/>
      <c r="AC115" s="212"/>
      <c r="AD115" s="212"/>
      <c r="AE115" s="212"/>
      <c r="AF115" s="212"/>
      <c r="AG115" s="212"/>
      <c r="AH115" s="212"/>
      <c r="AI115" s="212"/>
      <c r="AJ115" s="212"/>
    </row>
    <row r="116" spans="1:36" x14ac:dyDescent="0.15">
      <c r="A116" s="212"/>
      <c r="B116" s="212"/>
      <c r="C116" s="212"/>
      <c r="D116" s="212"/>
      <c r="E116" s="212"/>
      <c r="F116" s="212"/>
      <c r="G116" s="212"/>
      <c r="H116" s="212"/>
      <c r="I116" s="212"/>
      <c r="J116" s="212"/>
      <c r="K116" s="212"/>
      <c r="L116" s="212"/>
      <c r="M116" s="212"/>
      <c r="N116" s="212"/>
      <c r="O116" s="212"/>
      <c r="P116" s="212"/>
      <c r="Q116" s="212"/>
      <c r="R116" s="212"/>
      <c r="S116" s="212"/>
      <c r="T116" s="212"/>
      <c r="U116" s="212"/>
      <c r="V116" s="212"/>
      <c r="W116" s="212"/>
      <c r="X116" s="212"/>
      <c r="Y116" s="212"/>
      <c r="Z116" s="212"/>
      <c r="AA116" s="212"/>
      <c r="AB116" s="212"/>
      <c r="AC116" s="212"/>
      <c r="AD116" s="212"/>
      <c r="AE116" s="212"/>
      <c r="AF116" s="212"/>
      <c r="AG116" s="212"/>
      <c r="AH116" s="212"/>
      <c r="AI116" s="212"/>
      <c r="AJ116" s="212"/>
    </row>
    <row r="117" spans="1:36" x14ac:dyDescent="0.15">
      <c r="A117" s="212"/>
      <c r="B117" s="212"/>
      <c r="C117" s="212"/>
      <c r="D117" s="212"/>
      <c r="E117" s="212"/>
      <c r="F117" s="212"/>
      <c r="G117" s="212"/>
      <c r="H117" s="212"/>
      <c r="I117" s="212"/>
      <c r="J117" s="212"/>
      <c r="K117" s="212"/>
      <c r="L117" s="212"/>
      <c r="M117" s="212"/>
      <c r="N117" s="212"/>
      <c r="O117" s="212"/>
      <c r="P117" s="212"/>
      <c r="Q117" s="212"/>
      <c r="R117" s="212"/>
      <c r="S117" s="212"/>
      <c r="T117" s="212"/>
      <c r="U117" s="212"/>
      <c r="V117" s="212"/>
      <c r="W117" s="212"/>
      <c r="X117" s="212"/>
      <c r="Y117" s="212"/>
      <c r="Z117" s="212"/>
      <c r="AA117" s="212"/>
      <c r="AB117" s="212"/>
      <c r="AC117" s="212"/>
      <c r="AD117" s="212"/>
      <c r="AE117" s="212"/>
      <c r="AF117" s="212"/>
      <c r="AG117" s="212"/>
      <c r="AH117" s="212"/>
      <c r="AI117" s="212"/>
      <c r="AJ117" s="212"/>
    </row>
    <row r="118" spans="1:36" x14ac:dyDescent="0.15">
      <c r="A118" s="212"/>
      <c r="B118" s="212"/>
      <c r="C118" s="212"/>
      <c r="D118" s="212"/>
      <c r="E118" s="212"/>
      <c r="F118" s="212"/>
      <c r="G118" s="212"/>
      <c r="H118" s="212"/>
      <c r="I118" s="212"/>
      <c r="J118" s="212"/>
      <c r="K118" s="212"/>
      <c r="L118" s="212"/>
      <c r="M118" s="212"/>
      <c r="N118" s="212"/>
      <c r="O118" s="212"/>
      <c r="P118" s="212"/>
      <c r="Q118" s="212"/>
      <c r="R118" s="212"/>
      <c r="S118" s="212"/>
      <c r="T118" s="212"/>
      <c r="U118" s="212"/>
      <c r="V118" s="212"/>
      <c r="W118" s="212"/>
      <c r="X118" s="212"/>
      <c r="Y118" s="212"/>
      <c r="Z118" s="212"/>
      <c r="AA118" s="212"/>
      <c r="AB118" s="212"/>
      <c r="AC118" s="212"/>
      <c r="AD118" s="212"/>
      <c r="AE118" s="212"/>
      <c r="AF118" s="212"/>
      <c r="AG118" s="212"/>
      <c r="AH118" s="212"/>
      <c r="AI118" s="212"/>
      <c r="AJ118" s="212"/>
    </row>
    <row r="119" spans="1:36" x14ac:dyDescent="0.15">
      <c r="A119" s="212"/>
      <c r="B119" s="212"/>
      <c r="C119" s="212"/>
      <c r="D119" s="212"/>
      <c r="E119" s="212"/>
      <c r="F119" s="212"/>
      <c r="G119" s="212"/>
      <c r="H119" s="212"/>
      <c r="I119" s="212"/>
      <c r="J119" s="212"/>
      <c r="K119" s="212"/>
      <c r="L119" s="212"/>
      <c r="M119" s="212"/>
      <c r="N119" s="212"/>
      <c r="O119" s="212"/>
      <c r="P119" s="212"/>
      <c r="Q119" s="212"/>
      <c r="R119" s="212"/>
      <c r="S119" s="212"/>
      <c r="T119" s="212"/>
      <c r="U119" s="212"/>
      <c r="V119" s="212"/>
      <c r="W119" s="212"/>
      <c r="X119" s="212"/>
      <c r="Y119" s="212"/>
      <c r="Z119" s="212"/>
      <c r="AA119" s="212"/>
      <c r="AB119" s="212"/>
      <c r="AC119" s="212"/>
      <c r="AD119" s="212"/>
      <c r="AE119" s="212"/>
      <c r="AF119" s="212"/>
      <c r="AG119" s="212"/>
      <c r="AH119" s="212"/>
      <c r="AI119" s="212"/>
      <c r="AJ119" s="212"/>
    </row>
    <row r="120" spans="1:36" x14ac:dyDescent="0.15">
      <c r="A120" s="212"/>
      <c r="B120" s="212"/>
      <c r="C120" s="212"/>
      <c r="D120" s="212"/>
      <c r="E120" s="212"/>
      <c r="F120" s="212"/>
      <c r="G120" s="212"/>
      <c r="H120" s="212"/>
      <c r="I120" s="212"/>
      <c r="J120" s="212"/>
      <c r="K120" s="212"/>
      <c r="L120" s="212"/>
      <c r="M120" s="212"/>
      <c r="N120" s="212"/>
      <c r="O120" s="212"/>
      <c r="P120" s="212"/>
      <c r="Q120" s="212"/>
      <c r="R120" s="212"/>
      <c r="S120" s="212"/>
      <c r="T120" s="212"/>
      <c r="U120" s="212"/>
      <c r="V120" s="212"/>
      <c r="W120" s="212"/>
      <c r="X120" s="212"/>
      <c r="Y120" s="212"/>
      <c r="Z120" s="212"/>
      <c r="AA120" s="212"/>
      <c r="AB120" s="212"/>
      <c r="AC120" s="212"/>
      <c r="AD120" s="212"/>
      <c r="AE120" s="212"/>
      <c r="AF120" s="212"/>
      <c r="AG120" s="212"/>
      <c r="AH120" s="212"/>
      <c r="AI120" s="212"/>
      <c r="AJ120" s="212"/>
    </row>
    <row r="121" spans="1:36" x14ac:dyDescent="0.15">
      <c r="A121" s="212"/>
      <c r="B121" s="212"/>
      <c r="C121" s="212"/>
      <c r="D121" s="212"/>
      <c r="E121" s="212"/>
      <c r="F121" s="212"/>
      <c r="G121" s="212"/>
      <c r="H121" s="212"/>
      <c r="I121" s="212"/>
      <c r="J121" s="212"/>
      <c r="K121" s="212"/>
      <c r="L121" s="212"/>
      <c r="M121" s="212"/>
      <c r="N121" s="212"/>
      <c r="O121" s="212"/>
      <c r="P121" s="212"/>
      <c r="Q121" s="212"/>
      <c r="R121" s="212"/>
      <c r="S121" s="212"/>
      <c r="T121" s="212"/>
      <c r="U121" s="212"/>
      <c r="V121" s="212"/>
      <c r="W121" s="212"/>
      <c r="X121" s="212"/>
      <c r="Y121" s="212"/>
      <c r="Z121" s="212"/>
      <c r="AA121" s="212"/>
      <c r="AB121" s="212"/>
      <c r="AC121" s="212"/>
      <c r="AD121" s="212"/>
      <c r="AE121" s="212"/>
      <c r="AF121" s="212"/>
      <c r="AG121" s="212"/>
      <c r="AH121" s="212"/>
      <c r="AI121" s="212"/>
      <c r="AJ121" s="212"/>
    </row>
    <row r="122" spans="1:36" x14ac:dyDescent="0.15">
      <c r="A122" s="212"/>
      <c r="B122" s="212"/>
      <c r="C122" s="212"/>
      <c r="D122" s="212"/>
      <c r="E122" s="212"/>
      <c r="F122" s="212"/>
      <c r="G122" s="212"/>
      <c r="H122" s="212"/>
      <c r="I122" s="212"/>
      <c r="J122" s="212"/>
      <c r="K122" s="212"/>
      <c r="L122" s="212"/>
      <c r="M122" s="212"/>
      <c r="N122" s="212"/>
      <c r="O122" s="212"/>
      <c r="P122" s="212"/>
      <c r="Q122" s="212"/>
      <c r="R122" s="212"/>
      <c r="S122" s="212"/>
      <c r="T122" s="212"/>
      <c r="U122" s="212"/>
      <c r="V122" s="212"/>
      <c r="W122" s="212"/>
      <c r="X122" s="212"/>
      <c r="Y122" s="212"/>
      <c r="Z122" s="212"/>
      <c r="AA122" s="212"/>
      <c r="AB122" s="212"/>
      <c r="AC122" s="212"/>
      <c r="AD122" s="212"/>
      <c r="AE122" s="212"/>
      <c r="AF122" s="212"/>
      <c r="AG122" s="212"/>
      <c r="AH122" s="212"/>
      <c r="AI122" s="212"/>
      <c r="AJ122" s="212"/>
    </row>
    <row r="123" spans="1:36" x14ac:dyDescent="0.15">
      <c r="A123" s="212"/>
      <c r="B123" s="212"/>
      <c r="C123" s="212"/>
      <c r="D123" s="212"/>
      <c r="E123" s="212"/>
      <c r="F123" s="212"/>
      <c r="G123" s="212"/>
      <c r="H123" s="212"/>
      <c r="I123" s="212"/>
      <c r="J123" s="212"/>
      <c r="K123" s="212"/>
      <c r="L123" s="212"/>
      <c r="M123" s="212"/>
      <c r="N123" s="212"/>
      <c r="O123" s="212"/>
      <c r="P123" s="212"/>
      <c r="Q123" s="212"/>
      <c r="R123" s="212"/>
      <c r="S123" s="212"/>
      <c r="T123" s="212"/>
      <c r="U123" s="212"/>
      <c r="V123" s="212"/>
      <c r="W123" s="212"/>
      <c r="X123" s="212"/>
      <c r="Y123" s="212"/>
      <c r="Z123" s="212"/>
      <c r="AA123" s="212"/>
      <c r="AB123" s="212"/>
      <c r="AC123" s="212"/>
      <c r="AD123" s="212"/>
      <c r="AE123" s="212"/>
      <c r="AF123" s="212"/>
      <c r="AG123" s="212"/>
      <c r="AH123" s="212"/>
      <c r="AI123" s="212"/>
      <c r="AJ123" s="212"/>
    </row>
    <row r="124" spans="1:36" x14ac:dyDescent="0.15">
      <c r="A124" s="212"/>
      <c r="B124" s="212"/>
      <c r="C124" s="212"/>
      <c r="D124" s="212"/>
      <c r="E124" s="212"/>
      <c r="F124" s="212"/>
      <c r="G124" s="212"/>
      <c r="H124" s="212"/>
      <c r="I124" s="212"/>
      <c r="J124" s="212"/>
      <c r="K124" s="212"/>
      <c r="L124" s="212"/>
      <c r="M124" s="212"/>
      <c r="N124" s="212"/>
      <c r="O124" s="212"/>
      <c r="P124" s="212"/>
      <c r="Q124" s="212"/>
      <c r="R124" s="212"/>
      <c r="S124" s="212"/>
      <c r="T124" s="212"/>
      <c r="U124" s="212"/>
      <c r="V124" s="212"/>
      <c r="W124" s="212"/>
      <c r="X124" s="212"/>
      <c r="Y124" s="212"/>
      <c r="Z124" s="212"/>
      <c r="AA124" s="212"/>
      <c r="AB124" s="212"/>
      <c r="AC124" s="212"/>
      <c r="AD124" s="212"/>
      <c r="AE124" s="212"/>
      <c r="AF124" s="212"/>
      <c r="AG124" s="212"/>
      <c r="AH124" s="212"/>
      <c r="AI124" s="212"/>
      <c r="AJ124" s="212"/>
    </row>
    <row r="125" spans="1:36" x14ac:dyDescent="0.15">
      <c r="A125" s="212"/>
      <c r="B125" s="212"/>
      <c r="C125" s="212"/>
      <c r="D125" s="212"/>
      <c r="E125" s="212"/>
      <c r="F125" s="212"/>
      <c r="G125" s="212"/>
      <c r="H125" s="212"/>
      <c r="I125" s="212"/>
      <c r="J125" s="212"/>
      <c r="K125" s="212"/>
      <c r="L125" s="212"/>
      <c r="M125" s="212"/>
      <c r="N125" s="212"/>
      <c r="O125" s="212"/>
      <c r="P125" s="212"/>
      <c r="Q125" s="212"/>
      <c r="R125" s="212"/>
      <c r="S125" s="212"/>
      <c r="T125" s="212"/>
      <c r="U125" s="212"/>
      <c r="V125" s="212"/>
      <c r="W125" s="212"/>
      <c r="X125" s="212"/>
      <c r="Y125" s="212"/>
      <c r="Z125" s="212"/>
      <c r="AA125" s="212"/>
      <c r="AB125" s="212"/>
      <c r="AC125" s="212"/>
      <c r="AD125" s="212"/>
      <c r="AE125" s="212"/>
      <c r="AF125" s="212"/>
      <c r="AG125" s="212"/>
      <c r="AH125" s="212"/>
      <c r="AI125" s="212"/>
      <c r="AJ125" s="212"/>
    </row>
    <row r="126" spans="1:36" x14ac:dyDescent="0.15">
      <c r="A126" s="212"/>
      <c r="B126" s="212"/>
      <c r="C126" s="212"/>
      <c r="D126" s="212"/>
      <c r="E126" s="212"/>
      <c r="F126" s="212"/>
      <c r="G126" s="212"/>
      <c r="H126" s="212"/>
      <c r="I126" s="212"/>
      <c r="J126" s="212"/>
      <c r="K126" s="212"/>
      <c r="L126" s="212"/>
      <c r="M126" s="212"/>
      <c r="N126" s="212"/>
      <c r="O126" s="212"/>
      <c r="P126" s="212"/>
      <c r="Q126" s="212"/>
      <c r="R126" s="212"/>
      <c r="S126" s="212"/>
      <c r="T126" s="212"/>
      <c r="U126" s="212"/>
      <c r="V126" s="212"/>
      <c r="W126" s="212"/>
      <c r="X126" s="212"/>
      <c r="Y126" s="212"/>
      <c r="Z126" s="212"/>
      <c r="AA126" s="212"/>
      <c r="AB126" s="212"/>
      <c r="AC126" s="212"/>
      <c r="AD126" s="212"/>
      <c r="AE126" s="212"/>
      <c r="AF126" s="212"/>
      <c r="AG126" s="212"/>
      <c r="AH126" s="212"/>
      <c r="AI126" s="212"/>
      <c r="AJ126" s="212"/>
    </row>
    <row r="127" spans="1:36" x14ac:dyDescent="0.15">
      <c r="A127" s="212"/>
      <c r="B127" s="212"/>
      <c r="C127" s="212"/>
      <c r="D127" s="212"/>
      <c r="E127" s="212"/>
      <c r="F127" s="212"/>
      <c r="G127" s="212"/>
      <c r="H127" s="212"/>
      <c r="I127" s="212"/>
      <c r="J127" s="212"/>
      <c r="K127" s="212"/>
      <c r="L127" s="212"/>
      <c r="M127" s="212"/>
      <c r="N127" s="212"/>
      <c r="O127" s="212"/>
      <c r="P127" s="212"/>
      <c r="Q127" s="212"/>
      <c r="R127" s="212"/>
      <c r="S127" s="212"/>
      <c r="T127" s="212"/>
      <c r="U127" s="212"/>
      <c r="V127" s="212"/>
      <c r="W127" s="212"/>
      <c r="X127" s="212"/>
      <c r="Y127" s="212"/>
      <c r="Z127" s="212"/>
      <c r="AA127" s="212"/>
      <c r="AB127" s="212"/>
      <c r="AC127" s="212"/>
      <c r="AD127" s="212"/>
      <c r="AE127" s="212"/>
      <c r="AF127" s="212"/>
      <c r="AG127" s="212"/>
      <c r="AH127" s="212"/>
      <c r="AI127" s="212"/>
      <c r="AJ127" s="212"/>
    </row>
    <row r="128" spans="1:36" x14ac:dyDescent="0.15">
      <c r="A128" s="215"/>
      <c r="B128" s="212"/>
      <c r="C128" s="215"/>
      <c r="D128" s="215"/>
      <c r="E128" s="215"/>
      <c r="F128" s="215"/>
      <c r="G128" s="215"/>
      <c r="H128" s="215"/>
      <c r="I128" s="215"/>
      <c r="J128" s="215"/>
      <c r="K128" s="215"/>
      <c r="L128" s="215"/>
      <c r="M128" s="215"/>
      <c r="N128" s="215"/>
      <c r="O128" s="215"/>
      <c r="P128" s="215"/>
      <c r="Q128" s="215"/>
      <c r="R128" s="215"/>
      <c r="S128" s="215"/>
      <c r="T128" s="215"/>
      <c r="U128" s="215"/>
      <c r="V128" s="215"/>
      <c r="W128" s="215"/>
      <c r="X128" s="215"/>
      <c r="Y128" s="215"/>
      <c r="Z128" s="215"/>
      <c r="AA128" s="215"/>
      <c r="AB128" s="215"/>
      <c r="AC128" s="215"/>
      <c r="AD128" s="215"/>
      <c r="AE128" s="215"/>
      <c r="AF128" s="215"/>
      <c r="AG128" s="215"/>
      <c r="AH128" s="215"/>
      <c r="AI128" s="215"/>
      <c r="AJ128" s="215"/>
    </row>
    <row r="129" spans="1:36" x14ac:dyDescent="0.15">
      <c r="A129" s="215"/>
      <c r="B129" s="215"/>
      <c r="C129" s="215"/>
      <c r="D129" s="215"/>
      <c r="E129" s="215"/>
      <c r="F129" s="215"/>
      <c r="G129" s="215"/>
      <c r="H129" s="215"/>
      <c r="I129" s="215"/>
      <c r="J129" s="215"/>
      <c r="K129" s="215"/>
      <c r="L129" s="215"/>
      <c r="M129" s="215"/>
      <c r="N129" s="215"/>
      <c r="O129" s="215"/>
      <c r="P129" s="215"/>
      <c r="Q129" s="215"/>
      <c r="R129" s="215"/>
      <c r="S129" s="215"/>
      <c r="T129" s="215"/>
      <c r="U129" s="215"/>
      <c r="V129" s="215"/>
      <c r="W129" s="215"/>
      <c r="X129" s="215"/>
      <c r="Y129" s="215"/>
      <c r="Z129" s="215"/>
      <c r="AA129" s="215"/>
      <c r="AB129" s="215"/>
      <c r="AC129" s="215"/>
      <c r="AD129" s="215"/>
      <c r="AE129" s="215"/>
      <c r="AF129" s="215"/>
      <c r="AG129" s="215"/>
      <c r="AH129" s="215"/>
      <c r="AI129" s="215"/>
      <c r="AJ129" s="215"/>
    </row>
    <row r="130" spans="1:36" x14ac:dyDescent="0.15">
      <c r="B130" s="215"/>
    </row>
  </sheetData>
  <sheetProtection formatCells="0" formatColumns="0" formatRows="0" insertColumns="0" insertRows="0" autoFilter="0"/>
  <mergeCells count="142">
    <mergeCell ref="A53:D56"/>
    <mergeCell ref="E53:I53"/>
    <mergeCell ref="J53:N53"/>
    <mergeCell ref="O53:AM53"/>
    <mergeCell ref="T86:AM86"/>
    <mergeCell ref="A80:S80"/>
    <mergeCell ref="A85:S85"/>
    <mergeCell ref="O64:AM64"/>
    <mergeCell ref="E65:I65"/>
    <mergeCell ref="J65:N65"/>
    <mergeCell ref="O65:AM65"/>
    <mergeCell ref="J64:N64"/>
    <mergeCell ref="A62:D65"/>
    <mergeCell ref="E62:I62"/>
    <mergeCell ref="J62:N62"/>
    <mergeCell ref="O62:AM62"/>
    <mergeCell ref="E63:I63"/>
    <mergeCell ref="J63:N63"/>
    <mergeCell ref="O63:AM63"/>
    <mergeCell ref="E64:I64"/>
    <mergeCell ref="T85:AM85"/>
    <mergeCell ref="T83:AM83"/>
    <mergeCell ref="A66:D69"/>
    <mergeCell ref="E66:I66"/>
    <mergeCell ref="J66:N66"/>
    <mergeCell ref="O66:AM66"/>
    <mergeCell ref="E67:I67"/>
    <mergeCell ref="J67:N67"/>
    <mergeCell ref="O67:AM67"/>
    <mergeCell ref="E68:I68"/>
    <mergeCell ref="J68:N68"/>
    <mergeCell ref="O68:AM68"/>
    <mergeCell ref="E69:I69"/>
    <mergeCell ref="J69:N69"/>
    <mergeCell ref="O69:AM69"/>
    <mergeCell ref="A40:AM40"/>
    <mergeCell ref="K29:W29"/>
    <mergeCell ref="A44:D44"/>
    <mergeCell ref="E44:I44"/>
    <mergeCell ref="E45:I45"/>
    <mergeCell ref="O57:AM57"/>
    <mergeCell ref="J47:N47"/>
    <mergeCell ref="O48:AM48"/>
    <mergeCell ref="A49:D52"/>
    <mergeCell ref="O47:AM47"/>
    <mergeCell ref="E48:I48"/>
    <mergeCell ref="J48:N48"/>
    <mergeCell ref="E50:I50"/>
    <mergeCell ref="J50:N50"/>
    <mergeCell ref="E54:I54"/>
    <mergeCell ref="J54:N54"/>
    <mergeCell ref="O54:AM54"/>
    <mergeCell ref="E55:I55"/>
    <mergeCell ref="J55:N55"/>
    <mergeCell ref="O55:AM55"/>
    <mergeCell ref="E56:I56"/>
    <mergeCell ref="J56:N56"/>
    <mergeCell ref="O56:AM56"/>
    <mergeCell ref="E49:I49"/>
    <mergeCell ref="O50:AM50"/>
    <mergeCell ref="E51:I51"/>
    <mergeCell ref="J51:N51"/>
    <mergeCell ref="O51:AM51"/>
    <mergeCell ref="E52:I52"/>
    <mergeCell ref="J52:N52"/>
    <mergeCell ref="O52:AM52"/>
    <mergeCell ref="A45:D48"/>
    <mergeCell ref="J44:N44"/>
    <mergeCell ref="J45:N45"/>
    <mergeCell ref="O45:AM45"/>
    <mergeCell ref="J49:N49"/>
    <mergeCell ref="O49:AM49"/>
    <mergeCell ref="E61:I61"/>
    <mergeCell ref="J61:N61"/>
    <mergeCell ref="O61:AM61"/>
    <mergeCell ref="AA13:AC13"/>
    <mergeCell ref="AD13:AE13"/>
    <mergeCell ref="L9:AM9"/>
    <mergeCell ref="E46:I46"/>
    <mergeCell ref="J46:N46"/>
    <mergeCell ref="O46:AM46"/>
    <mergeCell ref="AL31:AM31"/>
    <mergeCell ref="W31:Z31"/>
    <mergeCell ref="W13:Z13"/>
    <mergeCell ref="AF13:AH13"/>
    <mergeCell ref="AF31:AH31"/>
    <mergeCell ref="K14:AE14"/>
    <mergeCell ref="C15:AM19"/>
    <mergeCell ref="H32:J32"/>
    <mergeCell ref="AI31:AK31"/>
    <mergeCell ref="AD31:AE31"/>
    <mergeCell ref="A25:AM25"/>
    <mergeCell ref="C26:M26"/>
    <mergeCell ref="C27:M27"/>
    <mergeCell ref="A3:A9"/>
    <mergeCell ref="A10:H11"/>
    <mergeCell ref="T93:AM93"/>
    <mergeCell ref="T95:AM95"/>
    <mergeCell ref="T90:AM90"/>
    <mergeCell ref="T91:AM91"/>
    <mergeCell ref="T92:AM92"/>
    <mergeCell ref="T82:AM82"/>
    <mergeCell ref="T84:AM84"/>
    <mergeCell ref="AA31:AC31"/>
    <mergeCell ref="A57:D57"/>
    <mergeCell ref="E57:I57"/>
    <mergeCell ref="J57:N57"/>
    <mergeCell ref="E47:I47"/>
    <mergeCell ref="A70:D70"/>
    <mergeCell ref="E70:I70"/>
    <mergeCell ref="J70:N70"/>
    <mergeCell ref="O70:AM70"/>
    <mergeCell ref="T81:AM81"/>
    <mergeCell ref="T80:AM80"/>
    <mergeCell ref="A61:D61"/>
    <mergeCell ref="A87:S87"/>
    <mergeCell ref="T87:AM87"/>
    <mergeCell ref="T88:AM88"/>
    <mergeCell ref="O44:AM44"/>
    <mergeCell ref="S38:AL38"/>
    <mergeCell ref="A1:P1"/>
    <mergeCell ref="AG3:AM3"/>
    <mergeCell ref="AG4:AM4"/>
    <mergeCell ref="K32:AE32"/>
    <mergeCell ref="AL13:AM13"/>
    <mergeCell ref="AI13:AK13"/>
    <mergeCell ref="B6:K7"/>
    <mergeCell ref="T6:V6"/>
    <mergeCell ref="L5:AM5"/>
    <mergeCell ref="L7:AM7"/>
    <mergeCell ref="L8:O8"/>
    <mergeCell ref="P8:Y8"/>
    <mergeCell ref="A21:AM21"/>
    <mergeCell ref="U24:AL24"/>
    <mergeCell ref="A28:AM28"/>
    <mergeCell ref="Q6:R6"/>
    <mergeCell ref="H14:J14"/>
    <mergeCell ref="L4:AF4"/>
    <mergeCell ref="L3:AF3"/>
    <mergeCell ref="Z8:AB8"/>
    <mergeCell ref="AC8:AM8"/>
    <mergeCell ref="Z26:AG26"/>
  </mergeCells>
  <phoneticPr fontId="3"/>
  <dataValidations count="3">
    <dataValidation imeMode="halfAlpha" allowBlank="1" showInputMessage="1" showErrorMessage="1" sqref="AG22:AI22 W22:AB23 O22:R23 AG23:AJ23 S26:X27 J36:L39 S30:V31 W30:X30 AD30:AH30 J30:N31 AM36:AM37 AM30 AC37:AH37 T37:X37 S36:V36 M36:M37 N36:N39 S37:S39 AI26:AJ26 S34 AI34 W35:AB35 O35:R35 AG35:AJ35 N26:N27 AH26:AH27 AC27:AG27" xr:uid="{00000000-0002-0000-0200-000000000000}"/>
    <dataValidation type="list" allowBlank="1" showInputMessage="1" showErrorMessage="1" sqref="H14:J14" xr:uid="{00000000-0002-0000-0200-000001000000}">
      <formula1>"①,②,③,④"</formula1>
    </dataValidation>
    <dataValidation type="list" allowBlank="1" showInputMessage="1" showErrorMessage="1" sqref="H32:J32" xr:uid="{00000000-0002-0000-0200-000002000000}">
      <formula1>"①,②"</formula1>
    </dataValidation>
  </dataValidations>
  <printOptions horizontalCentered="1"/>
  <pageMargins left="0.55118110236220474" right="0.55118110236220474" top="0.82677165354330717" bottom="0.23622047244094491" header="0.51181102362204722" footer="0.35433070866141736"/>
  <pageSetup paperSize="9" scale="96" orientation="portrait" r:id="rId1"/>
  <headerFooter alignWithMargins="0"/>
  <rowBreaks count="1" manualBreakCount="1">
    <brk id="41" max="3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4634" r:id="rId4" name="Check Box 58">
              <controlPr defaultSize="0" autoFill="0" autoLine="0" autoPict="0">
                <anchor moveWithCells="1">
                  <from>
                    <xdr:col>7</xdr:col>
                    <xdr:colOff>152400</xdr:colOff>
                    <xdr:row>8</xdr:row>
                    <xdr:rowOff>257175</xdr:rowOff>
                  </from>
                  <to>
                    <xdr:col>9</xdr:col>
                    <xdr:colOff>28575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5" r:id="rId5" name="Check Box 59">
              <controlPr defaultSize="0" autoFill="0" autoLine="0" autoPict="0">
                <anchor moveWithCells="1">
                  <from>
                    <xdr:col>7</xdr:col>
                    <xdr:colOff>152400</xdr:colOff>
                    <xdr:row>9</xdr:row>
                    <xdr:rowOff>219075</xdr:rowOff>
                  </from>
                  <to>
                    <xdr:col>9</xdr:col>
                    <xdr:colOff>28575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0" r:id="rId6" name="Check Box 64">
              <controlPr defaultSize="0" autoFill="0" autoLine="0" autoPict="0">
                <anchor moveWithCells="1">
                  <from>
                    <xdr:col>0</xdr:col>
                    <xdr:colOff>161925</xdr:colOff>
                    <xdr:row>20</xdr:row>
                    <xdr:rowOff>400050</xdr:rowOff>
                  </from>
                  <to>
                    <xdr:col>2</xdr:col>
                    <xdr:colOff>38100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1" r:id="rId7" name="Check Box 65">
              <controlPr defaultSize="0" autoFill="0" autoLine="0" autoPict="0">
                <anchor moveWithCells="1">
                  <from>
                    <xdr:col>13</xdr:col>
                    <xdr:colOff>171450</xdr:colOff>
                    <xdr:row>20</xdr:row>
                    <xdr:rowOff>400050</xdr:rowOff>
                  </from>
                  <to>
                    <xdr:col>15</xdr:col>
                    <xdr:colOff>47625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2" r:id="rId8" name="Check Box 66">
              <controlPr defaultSize="0" autoFill="0" autoLine="0" autoPict="0">
                <anchor moveWithCells="1">
                  <from>
                    <xdr:col>24</xdr:col>
                    <xdr:colOff>171450</xdr:colOff>
                    <xdr:row>21</xdr:row>
                    <xdr:rowOff>0</xdr:rowOff>
                  </from>
                  <to>
                    <xdr:col>26</xdr:col>
                    <xdr:colOff>47625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3" r:id="rId9" name="Check Box 67">
              <controlPr defaultSize="0" autoFill="0" autoLine="0" autoPict="0">
                <anchor moveWithCells="1">
                  <from>
                    <xdr:col>32</xdr:col>
                    <xdr:colOff>171450</xdr:colOff>
                    <xdr:row>21</xdr:row>
                    <xdr:rowOff>0</xdr:rowOff>
                  </from>
                  <to>
                    <xdr:col>34</xdr:col>
                    <xdr:colOff>47625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4" r:id="rId10" name="Check Box 68">
              <controlPr defaultSize="0" autoFill="0" autoLine="0" autoPict="0">
                <anchor moveWithCells="1">
                  <from>
                    <xdr:col>0</xdr:col>
                    <xdr:colOff>161925</xdr:colOff>
                    <xdr:row>21</xdr:row>
                    <xdr:rowOff>228600</xdr:rowOff>
                  </from>
                  <to>
                    <xdr:col>2</xdr:col>
                    <xdr:colOff>38100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6" r:id="rId11" name="Check Box 70">
              <controlPr defaultSize="0" autoFill="0" autoLine="0" autoPict="0">
                <anchor moveWithCells="1">
                  <from>
                    <xdr:col>13</xdr:col>
                    <xdr:colOff>171450</xdr:colOff>
                    <xdr:row>22</xdr:row>
                    <xdr:rowOff>0</xdr:rowOff>
                  </from>
                  <to>
                    <xdr:col>15</xdr:col>
                    <xdr:colOff>47625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9" r:id="rId12" name="Check Box 73">
              <controlPr defaultSize="0" autoFill="0" autoLine="0" autoPict="0">
                <anchor moveWithCells="1">
                  <from>
                    <xdr:col>25</xdr:col>
                    <xdr:colOff>171450</xdr:colOff>
                    <xdr:row>22</xdr:row>
                    <xdr:rowOff>0</xdr:rowOff>
                  </from>
                  <to>
                    <xdr:col>27</xdr:col>
                    <xdr:colOff>47625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50" r:id="rId13" name="Check Box 74">
              <controlPr defaultSize="0" autoFill="0" autoLine="0" autoPict="0">
                <anchor moveWithCells="1">
                  <from>
                    <xdr:col>33</xdr:col>
                    <xdr:colOff>171450</xdr:colOff>
                    <xdr:row>22</xdr:row>
                    <xdr:rowOff>0</xdr:rowOff>
                  </from>
                  <to>
                    <xdr:col>35</xdr:col>
                    <xdr:colOff>47625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51" r:id="rId14" name="Check Box 75">
              <controlPr defaultSize="0" autoFill="0" autoLine="0" autoPict="0">
                <anchor moveWithCells="1">
                  <from>
                    <xdr:col>0</xdr:col>
                    <xdr:colOff>161925</xdr:colOff>
                    <xdr:row>23</xdr:row>
                    <xdr:rowOff>0</xdr:rowOff>
                  </from>
                  <to>
                    <xdr:col>2</xdr:col>
                    <xdr:colOff>38100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3" r:id="rId15" name="Check Box 97">
              <controlPr defaultSize="0" autoFill="0" autoLine="0" autoPict="0">
                <anchor moveWithCells="1">
                  <from>
                    <xdr:col>13</xdr:col>
                    <xdr:colOff>152400</xdr:colOff>
                    <xdr:row>33</xdr:row>
                    <xdr:rowOff>228600</xdr:rowOff>
                  </from>
                  <to>
                    <xdr:col>15</xdr:col>
                    <xdr:colOff>28575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4" r:id="rId16" name="Check Box 98">
              <controlPr defaultSize="0" autoFill="0" autoLine="0" autoPict="0">
                <anchor moveWithCells="1">
                  <from>
                    <xdr:col>25</xdr:col>
                    <xdr:colOff>142875</xdr:colOff>
                    <xdr:row>33</xdr:row>
                    <xdr:rowOff>228600</xdr:rowOff>
                  </from>
                  <to>
                    <xdr:col>27</xdr:col>
                    <xdr:colOff>19050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5" r:id="rId17" name="Check Box 99">
              <controlPr defaultSize="0" autoFill="0" autoLine="0" autoPict="0">
                <anchor moveWithCells="1">
                  <from>
                    <xdr:col>33</xdr:col>
                    <xdr:colOff>161925</xdr:colOff>
                    <xdr:row>34</xdr:row>
                    <xdr:rowOff>0</xdr:rowOff>
                  </from>
                  <to>
                    <xdr:col>35</xdr:col>
                    <xdr:colOff>38100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7" r:id="rId18" name="Check Box 101">
              <controlPr defaultSize="0" autoFill="0" autoLine="0" autoPict="0">
                <anchor moveWithCells="1">
                  <from>
                    <xdr:col>0</xdr:col>
                    <xdr:colOff>152400</xdr:colOff>
                    <xdr:row>37</xdr:row>
                    <xdr:rowOff>0</xdr:rowOff>
                  </from>
                  <to>
                    <xdr:col>2</xdr:col>
                    <xdr:colOff>28575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93" r:id="rId19" name="Check Box 117">
              <controlPr defaultSize="0" autoFill="0" autoLine="0" autoPict="0">
                <anchor moveWithCells="1">
                  <from>
                    <xdr:col>33</xdr:col>
                    <xdr:colOff>152400</xdr:colOff>
                    <xdr:row>25</xdr:row>
                    <xdr:rowOff>104775</xdr:rowOff>
                  </from>
                  <to>
                    <xdr:col>35</xdr:col>
                    <xdr:colOff>28575</xdr:colOff>
                    <xdr:row>25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95" r:id="rId20" name="Check Box 119">
              <controlPr defaultSize="0" autoFill="0" autoLine="0" autoPict="0">
                <anchor moveWithCells="1">
                  <from>
                    <xdr:col>0</xdr:col>
                    <xdr:colOff>171450</xdr:colOff>
                    <xdr:row>28</xdr:row>
                    <xdr:rowOff>9525</xdr:rowOff>
                  </from>
                  <to>
                    <xdr:col>2</xdr:col>
                    <xdr:colOff>47625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92" r:id="rId21" name="Check Box 116">
              <controlPr defaultSize="0" autoFill="0" autoLine="0" autoPict="0">
                <anchor moveWithCells="1">
                  <from>
                    <xdr:col>23</xdr:col>
                    <xdr:colOff>161925</xdr:colOff>
                    <xdr:row>25</xdr:row>
                    <xdr:rowOff>114300</xdr:rowOff>
                  </from>
                  <to>
                    <xdr:col>25</xdr:col>
                    <xdr:colOff>28575</xdr:colOff>
                    <xdr:row>25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54" r:id="rId22" name="Check Box 78">
              <controlPr defaultSize="0" autoFill="0" autoLine="0" autoPict="0">
                <anchor moveWithCells="1">
                  <from>
                    <xdr:col>13</xdr:col>
                    <xdr:colOff>171450</xdr:colOff>
                    <xdr:row>25</xdr:row>
                    <xdr:rowOff>114300</xdr:rowOff>
                  </from>
                  <to>
                    <xdr:col>15</xdr:col>
                    <xdr:colOff>47625</xdr:colOff>
                    <xdr:row>25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2" r:id="rId23" name="Check Box 96">
              <controlPr defaultSize="0" autoFill="0" autoLine="0" autoPict="0">
                <anchor moveWithCells="1">
                  <from>
                    <xdr:col>0</xdr:col>
                    <xdr:colOff>152400</xdr:colOff>
                    <xdr:row>34</xdr:row>
                    <xdr:rowOff>0</xdr:rowOff>
                  </from>
                  <to>
                    <xdr:col>2</xdr:col>
                    <xdr:colOff>28575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6" r:id="rId24" name="Check Box 100">
              <controlPr defaultSize="0" autoFill="0" autoLine="0" autoPict="0">
                <anchor moveWithCells="1">
                  <from>
                    <xdr:col>0</xdr:col>
                    <xdr:colOff>152400</xdr:colOff>
                    <xdr:row>35</xdr:row>
                    <xdr:rowOff>0</xdr:rowOff>
                  </from>
                  <to>
                    <xdr:col>2</xdr:col>
                    <xdr:colOff>28575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53" r:id="rId25" name="Check Box 77">
              <controlPr defaultSize="0" autoFill="0" autoLine="0" autoPict="0">
                <anchor moveWithCells="1">
                  <from>
                    <xdr:col>0</xdr:col>
                    <xdr:colOff>161925</xdr:colOff>
                    <xdr:row>24</xdr:row>
                    <xdr:rowOff>390525</xdr:rowOff>
                  </from>
                  <to>
                    <xdr:col>2</xdr:col>
                    <xdr:colOff>38100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91" r:id="rId26" name="Check Box 115">
              <controlPr defaultSize="0" autoFill="0" autoLine="0" autoPict="0">
                <anchor moveWithCells="1">
                  <from>
                    <xdr:col>0</xdr:col>
                    <xdr:colOff>161925</xdr:colOff>
                    <xdr:row>25</xdr:row>
                    <xdr:rowOff>438150</xdr:rowOff>
                  </from>
                  <to>
                    <xdr:col>2</xdr:col>
                    <xdr:colOff>38100</xdr:colOff>
                    <xdr:row>26</xdr:row>
                    <xdr:rowOff>209550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3000000}">
          <x14:formula1>
            <xm:f>基準単価!$D$7:$D$35</xm:f>
          </x14:formula1>
          <xm:sqref>L5:AM5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/>
  <dimension ref="B2:E16"/>
  <sheetViews>
    <sheetView view="pageBreakPreview" topLeftCell="A4" zoomScaleNormal="100" zoomScaleSheetLayoutView="100" workbookViewId="0">
      <selection activeCell="D12" sqref="D12"/>
    </sheetView>
  </sheetViews>
  <sheetFormatPr defaultRowHeight="13.5" x14ac:dyDescent="0.15"/>
  <cols>
    <col min="1" max="1" width="3.125" style="42" customWidth="1"/>
    <col min="2" max="2" width="7.75" style="42" customWidth="1"/>
    <col min="3" max="3" width="27.5" style="49" customWidth="1"/>
    <col min="4" max="4" width="32.375" style="49" customWidth="1"/>
    <col min="5" max="5" width="27.5" style="49" customWidth="1"/>
    <col min="6" max="6" width="4.25" style="42" customWidth="1"/>
    <col min="7" max="16384" width="9" style="42"/>
  </cols>
  <sheetData>
    <row r="2" spans="2:5" ht="17.25" x14ac:dyDescent="0.15">
      <c r="B2" s="48" t="s">
        <v>95</v>
      </c>
      <c r="D2" s="50"/>
    </row>
    <row r="3" spans="2:5" ht="14.25" x14ac:dyDescent="0.15">
      <c r="C3" s="50"/>
      <c r="D3" s="50"/>
    </row>
    <row r="4" spans="2:5" ht="14.25" x14ac:dyDescent="0.15">
      <c r="B4" s="51" t="s">
        <v>89</v>
      </c>
      <c r="C4" s="52" t="s">
        <v>88</v>
      </c>
      <c r="D4" s="53" t="s">
        <v>91</v>
      </c>
      <c r="E4" s="53" t="s">
        <v>87</v>
      </c>
    </row>
    <row r="5" spans="2:5" ht="42" customHeight="1" x14ac:dyDescent="0.15">
      <c r="B5" s="51">
        <v>1</v>
      </c>
      <c r="C5" s="54" t="s">
        <v>90</v>
      </c>
      <c r="D5" s="55"/>
      <c r="E5" s="55"/>
    </row>
    <row r="6" spans="2:5" ht="36" customHeight="1" x14ac:dyDescent="0.15">
      <c r="B6" s="51">
        <v>2</v>
      </c>
      <c r="C6" s="54"/>
      <c r="D6" s="55" t="s">
        <v>207</v>
      </c>
      <c r="E6" s="55"/>
    </row>
    <row r="7" spans="2:5" ht="110.25" customHeight="1" x14ac:dyDescent="0.15">
      <c r="B7" s="51">
        <v>3</v>
      </c>
      <c r="C7" s="54"/>
      <c r="D7" s="55"/>
      <c r="E7" s="55" t="s">
        <v>208</v>
      </c>
    </row>
    <row r="8" spans="2:5" ht="39" customHeight="1" x14ac:dyDescent="0.15">
      <c r="B8" s="51">
        <v>4</v>
      </c>
      <c r="C8" s="54"/>
      <c r="D8" s="55" t="s">
        <v>96</v>
      </c>
      <c r="E8" s="55"/>
    </row>
    <row r="9" spans="2:5" ht="48.75" customHeight="1" x14ac:dyDescent="0.15">
      <c r="B9" s="51">
        <v>5</v>
      </c>
      <c r="C9" s="54"/>
      <c r="D9" s="55" t="s">
        <v>92</v>
      </c>
      <c r="E9" s="55"/>
    </row>
    <row r="10" spans="2:5" ht="34.5" customHeight="1" x14ac:dyDescent="0.15">
      <c r="B10" s="51">
        <v>6</v>
      </c>
      <c r="C10" s="54"/>
      <c r="D10" s="55" t="s">
        <v>93</v>
      </c>
      <c r="E10" s="55"/>
    </row>
    <row r="11" spans="2:5" ht="93" customHeight="1" x14ac:dyDescent="0.15">
      <c r="B11" s="51">
        <v>7</v>
      </c>
      <c r="C11" s="56"/>
      <c r="D11" s="57" t="s">
        <v>209</v>
      </c>
      <c r="E11" s="58"/>
    </row>
    <row r="12" spans="2:5" ht="81.75" customHeight="1" x14ac:dyDescent="0.15">
      <c r="B12" s="51">
        <v>8</v>
      </c>
      <c r="C12" s="54"/>
      <c r="D12" s="55" t="s">
        <v>210</v>
      </c>
      <c r="E12" s="55"/>
    </row>
    <row r="13" spans="2:5" ht="37.5" customHeight="1" x14ac:dyDescent="0.15">
      <c r="B13" s="51">
        <v>9</v>
      </c>
      <c r="C13" s="54"/>
      <c r="D13" s="55" t="s">
        <v>94</v>
      </c>
      <c r="E13" s="55"/>
    </row>
    <row r="14" spans="2:5" ht="39" customHeight="1" x14ac:dyDescent="0.15">
      <c r="B14" s="51">
        <v>10</v>
      </c>
      <c r="C14" s="54" t="s">
        <v>211</v>
      </c>
      <c r="D14" s="55"/>
      <c r="E14" s="55"/>
    </row>
    <row r="15" spans="2:5" ht="54.75" customHeight="1" x14ac:dyDescent="0.15">
      <c r="B15" s="51">
        <v>11</v>
      </c>
      <c r="C15" s="54" t="s">
        <v>212</v>
      </c>
      <c r="D15" s="55"/>
      <c r="E15" s="55"/>
    </row>
    <row r="16" spans="2:5" ht="54" customHeight="1" x14ac:dyDescent="0.15"/>
  </sheetData>
  <phoneticPr fontId="3"/>
  <pageMargins left="0.7" right="0.7" top="0.75" bottom="0.75" header="0.3" footer="0.3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FFFF00"/>
    <pageSetUpPr fitToPage="1"/>
  </sheetPr>
  <dimension ref="A1:G35"/>
  <sheetViews>
    <sheetView tabSelected="1" view="pageBreakPreview" zoomScale="90" zoomScaleNormal="85" zoomScaleSheetLayoutView="90" workbookViewId="0">
      <selection activeCell="E11" sqref="E11"/>
    </sheetView>
  </sheetViews>
  <sheetFormatPr defaultRowHeight="14.25" x14ac:dyDescent="0.15"/>
  <cols>
    <col min="1" max="1" width="5.5" style="68" customWidth="1"/>
    <col min="2" max="2" width="13.875" style="68" bestFit="1" customWidth="1"/>
    <col min="3" max="3" width="3.5" style="69" bestFit="1" customWidth="1"/>
    <col min="4" max="4" width="33.625" style="70" bestFit="1" customWidth="1"/>
    <col min="5" max="5" width="73.625" style="68" customWidth="1"/>
    <col min="6" max="6" width="47.5" style="68" customWidth="1"/>
    <col min="7" max="7" width="56.25" style="68" customWidth="1"/>
    <col min="8" max="8" width="12.375" style="68" customWidth="1"/>
    <col min="9" max="16384" width="9" style="68"/>
  </cols>
  <sheetData>
    <row r="1" spans="1:7" x14ac:dyDescent="0.15">
      <c r="A1" s="68" t="s">
        <v>135</v>
      </c>
    </row>
    <row r="2" spans="1:7" x14ac:dyDescent="0.15">
      <c r="G2" s="251" t="s">
        <v>188</v>
      </c>
    </row>
    <row r="3" spans="1:7" s="82" customFormat="1" x14ac:dyDescent="0.15">
      <c r="A3" s="83" t="s">
        <v>136</v>
      </c>
      <c r="B3" s="84"/>
      <c r="C3" s="85"/>
      <c r="D3" s="71"/>
      <c r="E3" s="84"/>
      <c r="F3" s="84"/>
      <c r="G3" s="84"/>
    </row>
    <row r="4" spans="1:7" s="82" customFormat="1" ht="13.5" x14ac:dyDescent="0.15">
      <c r="A4" s="81"/>
      <c r="B4" s="558" t="s">
        <v>137</v>
      </c>
      <c r="C4" s="559"/>
      <c r="D4" s="560"/>
      <c r="E4" s="243" t="s">
        <v>179</v>
      </c>
      <c r="F4" s="243"/>
      <c r="G4" s="278" t="s">
        <v>178</v>
      </c>
    </row>
    <row r="5" spans="1:7" s="82" customFormat="1" ht="100.5" customHeight="1" x14ac:dyDescent="0.15">
      <c r="A5" s="81"/>
      <c r="B5" s="561"/>
      <c r="C5" s="562"/>
      <c r="D5" s="563"/>
      <c r="E5" s="566" t="s">
        <v>247</v>
      </c>
      <c r="F5" s="568" t="s">
        <v>242</v>
      </c>
      <c r="G5" s="564" t="s">
        <v>243</v>
      </c>
    </row>
    <row r="6" spans="1:7" s="82" customFormat="1" ht="13.5" x14ac:dyDescent="0.15">
      <c r="A6" s="81"/>
      <c r="B6" s="244" t="s">
        <v>172</v>
      </c>
      <c r="C6" s="244" t="s">
        <v>173</v>
      </c>
      <c r="D6" s="245" t="s">
        <v>174</v>
      </c>
      <c r="E6" s="567"/>
      <c r="F6" s="569"/>
      <c r="G6" s="565"/>
    </row>
    <row r="7" spans="1:7" ht="13.5" x14ac:dyDescent="0.15">
      <c r="A7" s="72"/>
      <c r="B7" s="238" t="s">
        <v>138</v>
      </c>
      <c r="C7" s="73">
        <v>1</v>
      </c>
      <c r="D7" s="74" t="s">
        <v>139</v>
      </c>
      <c r="E7" s="252">
        <v>1978</v>
      </c>
      <c r="F7" s="277">
        <v>1978</v>
      </c>
      <c r="G7" s="242">
        <v>989</v>
      </c>
    </row>
    <row r="8" spans="1:7" ht="13.5" x14ac:dyDescent="0.15">
      <c r="A8" s="72"/>
      <c r="B8" s="239"/>
      <c r="C8" s="73">
        <v>2</v>
      </c>
      <c r="D8" s="75" t="s">
        <v>140</v>
      </c>
      <c r="E8" s="241">
        <v>631</v>
      </c>
      <c r="F8" s="242">
        <v>631</v>
      </c>
      <c r="G8" s="242">
        <v>316</v>
      </c>
    </row>
    <row r="9" spans="1:7" ht="13.5" x14ac:dyDescent="0.15">
      <c r="A9" s="72"/>
      <c r="B9" s="239"/>
      <c r="C9" s="73">
        <v>3</v>
      </c>
      <c r="D9" s="76" t="s">
        <v>141</v>
      </c>
      <c r="E9" s="241">
        <v>288</v>
      </c>
      <c r="F9" s="242">
        <v>288</v>
      </c>
      <c r="G9" s="242">
        <v>144</v>
      </c>
    </row>
    <row r="10" spans="1:7" ht="13.5" x14ac:dyDescent="0.15">
      <c r="A10" s="72"/>
      <c r="B10" s="239"/>
      <c r="C10" s="73">
        <v>4</v>
      </c>
      <c r="D10" s="76" t="s">
        <v>142</v>
      </c>
      <c r="E10" s="241">
        <v>228</v>
      </c>
      <c r="F10" s="242">
        <v>228</v>
      </c>
      <c r="G10" s="242">
        <v>114</v>
      </c>
    </row>
    <row r="11" spans="1:7" ht="13.5" x14ac:dyDescent="0.15">
      <c r="A11" s="72"/>
      <c r="B11" s="239"/>
      <c r="C11" s="73">
        <v>5</v>
      </c>
      <c r="D11" s="76" t="s">
        <v>143</v>
      </c>
      <c r="E11" s="241">
        <v>221</v>
      </c>
      <c r="F11" s="242">
        <v>221</v>
      </c>
      <c r="G11" s="242">
        <v>110</v>
      </c>
    </row>
    <row r="12" spans="1:7" ht="13.5" x14ac:dyDescent="0.15">
      <c r="A12" s="72"/>
      <c r="B12" s="239"/>
      <c r="C12" s="73">
        <v>6</v>
      </c>
      <c r="D12" s="76" t="s">
        <v>144</v>
      </c>
      <c r="E12" s="241">
        <v>279</v>
      </c>
      <c r="F12" s="242">
        <v>279</v>
      </c>
      <c r="G12" s="242">
        <v>140</v>
      </c>
    </row>
    <row r="13" spans="1:7" ht="13.5" x14ac:dyDescent="0.15">
      <c r="A13" s="72"/>
      <c r="B13" s="239"/>
      <c r="C13" s="73">
        <v>7</v>
      </c>
      <c r="D13" s="76" t="s">
        <v>145</v>
      </c>
      <c r="E13" s="241">
        <v>294</v>
      </c>
      <c r="F13" s="242">
        <v>294</v>
      </c>
      <c r="G13" s="242">
        <v>147</v>
      </c>
    </row>
    <row r="14" spans="1:7" ht="13.5" x14ac:dyDescent="0.15">
      <c r="A14" s="72"/>
      <c r="B14" s="239"/>
      <c r="C14" s="73">
        <v>8</v>
      </c>
      <c r="D14" s="75" t="s">
        <v>148</v>
      </c>
      <c r="E14" s="241">
        <v>271</v>
      </c>
      <c r="F14" s="242">
        <v>271</v>
      </c>
      <c r="G14" s="242">
        <v>136</v>
      </c>
    </row>
    <row r="15" spans="1:7" ht="13.5" x14ac:dyDescent="0.15">
      <c r="A15" s="72"/>
      <c r="B15" s="239"/>
      <c r="C15" s="73">
        <v>9</v>
      </c>
      <c r="D15" s="75" t="s">
        <v>149</v>
      </c>
      <c r="E15" s="241">
        <v>172</v>
      </c>
      <c r="F15" s="242">
        <v>172</v>
      </c>
      <c r="G15" s="242">
        <v>86</v>
      </c>
    </row>
    <row r="16" spans="1:7" ht="13.5" x14ac:dyDescent="0.15">
      <c r="A16" s="72"/>
      <c r="B16" s="240"/>
      <c r="C16" s="73">
        <v>10</v>
      </c>
      <c r="D16" s="75" t="s">
        <v>150</v>
      </c>
      <c r="E16" s="241">
        <v>257</v>
      </c>
      <c r="F16" s="242">
        <v>257</v>
      </c>
      <c r="G16" s="242">
        <v>128</v>
      </c>
    </row>
    <row r="17" spans="1:7" ht="13.5" x14ac:dyDescent="0.15">
      <c r="A17" s="72"/>
      <c r="B17" s="77" t="s">
        <v>151</v>
      </c>
      <c r="C17" s="73">
        <v>11</v>
      </c>
      <c r="D17" s="75" t="s">
        <v>151</v>
      </c>
      <c r="E17" s="241">
        <v>146</v>
      </c>
      <c r="F17" s="242"/>
      <c r="G17" s="242">
        <v>73</v>
      </c>
    </row>
    <row r="18" spans="1:7" ht="13.5" x14ac:dyDescent="0.15">
      <c r="A18" s="72"/>
      <c r="B18" s="555" t="s">
        <v>152</v>
      </c>
      <c r="C18" s="73">
        <v>12</v>
      </c>
      <c r="D18" s="76" t="s">
        <v>153</v>
      </c>
      <c r="E18" s="252">
        <v>1013</v>
      </c>
      <c r="F18" s="277"/>
      <c r="G18" s="242">
        <v>506</v>
      </c>
    </row>
    <row r="19" spans="1:7" ht="13.5" x14ac:dyDescent="0.15">
      <c r="A19" s="72"/>
      <c r="B19" s="556"/>
      <c r="C19" s="73">
        <v>13</v>
      </c>
      <c r="D19" s="78" t="s">
        <v>154</v>
      </c>
      <c r="E19" s="241">
        <v>335</v>
      </c>
      <c r="F19" s="242"/>
      <c r="G19" s="242">
        <v>167</v>
      </c>
    </row>
    <row r="20" spans="1:7" ht="13.5" x14ac:dyDescent="0.15">
      <c r="A20" s="72"/>
      <c r="B20" s="556"/>
      <c r="C20" s="73">
        <v>14</v>
      </c>
      <c r="D20" s="76" t="s">
        <v>155</v>
      </c>
      <c r="E20" s="241">
        <v>259</v>
      </c>
      <c r="F20" s="242"/>
      <c r="G20" s="242">
        <v>129</v>
      </c>
    </row>
    <row r="21" spans="1:7" ht="13.5" x14ac:dyDescent="0.15">
      <c r="A21" s="72"/>
      <c r="B21" s="556"/>
      <c r="C21" s="73">
        <v>15</v>
      </c>
      <c r="D21" s="76" t="s">
        <v>156</v>
      </c>
      <c r="E21" s="241">
        <v>150</v>
      </c>
      <c r="F21" s="242"/>
      <c r="G21" s="242">
        <v>75</v>
      </c>
    </row>
    <row r="22" spans="1:7" ht="13.5" x14ac:dyDescent="0.15">
      <c r="A22" s="72"/>
      <c r="B22" s="556"/>
      <c r="C22" s="73">
        <v>16</v>
      </c>
      <c r="D22" s="79" t="s">
        <v>157</v>
      </c>
      <c r="E22" s="241">
        <v>985</v>
      </c>
      <c r="F22" s="242"/>
      <c r="G22" s="242">
        <v>493</v>
      </c>
    </row>
    <row r="23" spans="1:7" ht="13.5" x14ac:dyDescent="0.15">
      <c r="A23" s="72"/>
      <c r="B23" s="557"/>
      <c r="C23" s="73">
        <v>17</v>
      </c>
      <c r="D23" s="79" t="s">
        <v>158</v>
      </c>
      <c r="E23" s="241">
        <v>529</v>
      </c>
      <c r="F23" s="242"/>
      <c r="G23" s="242">
        <v>264</v>
      </c>
    </row>
    <row r="24" spans="1:7" ht="13.5" x14ac:dyDescent="0.15">
      <c r="A24" s="72"/>
      <c r="B24" s="235" t="s">
        <v>159</v>
      </c>
      <c r="C24" s="73">
        <v>18</v>
      </c>
      <c r="D24" s="78" t="s">
        <v>160</v>
      </c>
      <c r="E24" s="241">
        <v>107</v>
      </c>
      <c r="F24" s="242"/>
      <c r="G24" s="242">
        <v>41</v>
      </c>
    </row>
    <row r="25" spans="1:7" ht="13.5" x14ac:dyDescent="0.15">
      <c r="A25" s="72"/>
      <c r="B25" s="236"/>
      <c r="C25" s="73">
        <v>19</v>
      </c>
      <c r="D25" s="78" t="s">
        <v>161</v>
      </c>
      <c r="E25" s="241">
        <v>175</v>
      </c>
      <c r="F25" s="242"/>
      <c r="G25" s="242">
        <v>67</v>
      </c>
    </row>
    <row r="26" spans="1:7" ht="13.5" x14ac:dyDescent="0.15">
      <c r="A26" s="72"/>
      <c r="B26" s="236"/>
      <c r="C26" s="73">
        <v>20</v>
      </c>
      <c r="D26" s="75" t="s">
        <v>162</v>
      </c>
      <c r="E26" s="241">
        <v>60</v>
      </c>
      <c r="F26" s="242"/>
      <c r="G26" s="242">
        <v>23</v>
      </c>
    </row>
    <row r="27" spans="1:7" ht="13.5" x14ac:dyDescent="0.15">
      <c r="A27" s="72"/>
      <c r="B27" s="236"/>
      <c r="C27" s="73">
        <v>21</v>
      </c>
      <c r="D27" s="78" t="s">
        <v>163</v>
      </c>
      <c r="E27" s="241">
        <v>106</v>
      </c>
      <c r="F27" s="242"/>
      <c r="G27" s="242">
        <v>41</v>
      </c>
    </row>
    <row r="28" spans="1:7" ht="13.5" x14ac:dyDescent="0.15">
      <c r="A28" s="72"/>
      <c r="B28" s="239"/>
      <c r="C28" s="73">
        <v>22</v>
      </c>
      <c r="D28" s="291" t="s">
        <v>146</v>
      </c>
      <c r="E28" s="241">
        <v>35</v>
      </c>
      <c r="F28" s="242"/>
      <c r="G28" s="242">
        <v>17</v>
      </c>
    </row>
    <row r="29" spans="1:7" ht="13.5" x14ac:dyDescent="0.15">
      <c r="A29" s="72"/>
      <c r="B29" s="239"/>
      <c r="C29" s="73">
        <v>23</v>
      </c>
      <c r="D29" s="291" t="s">
        <v>147</v>
      </c>
      <c r="E29" s="241">
        <v>19</v>
      </c>
      <c r="F29" s="242"/>
      <c r="G29" s="242">
        <v>9</v>
      </c>
    </row>
    <row r="30" spans="1:7" ht="13.5" x14ac:dyDescent="0.15">
      <c r="A30" s="72"/>
      <c r="B30" s="236"/>
      <c r="C30" s="73">
        <v>24</v>
      </c>
      <c r="D30" s="75" t="s">
        <v>164</v>
      </c>
      <c r="E30" s="241">
        <v>30</v>
      </c>
      <c r="F30" s="242"/>
      <c r="G30" s="242">
        <v>11</v>
      </c>
    </row>
    <row r="31" spans="1:7" ht="13.5" x14ac:dyDescent="0.15">
      <c r="A31" s="72"/>
      <c r="B31" s="237"/>
      <c r="C31" s="73">
        <v>25</v>
      </c>
      <c r="D31" s="75" t="s">
        <v>165</v>
      </c>
      <c r="E31" s="241">
        <v>35</v>
      </c>
      <c r="F31" s="242"/>
      <c r="G31" s="242">
        <v>13</v>
      </c>
    </row>
    <row r="32" spans="1:7" ht="13.5" x14ac:dyDescent="0.15">
      <c r="A32" s="72"/>
      <c r="B32" s="555" t="s">
        <v>166</v>
      </c>
      <c r="C32" s="73">
        <v>26</v>
      </c>
      <c r="D32" s="78" t="s">
        <v>167</v>
      </c>
      <c r="E32" s="241">
        <v>50</v>
      </c>
      <c r="F32" s="242"/>
      <c r="G32" s="242">
        <v>25</v>
      </c>
    </row>
    <row r="33" spans="1:7" ht="13.5" x14ac:dyDescent="0.15">
      <c r="A33" s="72"/>
      <c r="B33" s="556"/>
      <c r="C33" s="73">
        <v>27</v>
      </c>
      <c r="D33" s="75" t="s">
        <v>168</v>
      </c>
      <c r="E33" s="241">
        <v>36</v>
      </c>
      <c r="F33" s="242"/>
      <c r="G33" s="242">
        <v>18</v>
      </c>
    </row>
    <row r="34" spans="1:7" ht="13.5" x14ac:dyDescent="0.15">
      <c r="A34" s="72"/>
      <c r="B34" s="556"/>
      <c r="C34" s="73">
        <v>28</v>
      </c>
      <c r="D34" s="75" t="s">
        <v>169</v>
      </c>
      <c r="E34" s="241">
        <v>38</v>
      </c>
      <c r="F34" s="242"/>
      <c r="G34" s="242">
        <v>19</v>
      </c>
    </row>
    <row r="35" spans="1:7" ht="13.5" x14ac:dyDescent="0.15">
      <c r="A35" s="80"/>
      <c r="B35" s="557"/>
      <c r="C35" s="73">
        <v>29</v>
      </c>
      <c r="D35" s="75" t="s">
        <v>170</v>
      </c>
      <c r="E35" s="241">
        <v>37</v>
      </c>
      <c r="F35" s="242"/>
      <c r="G35" s="242">
        <v>18</v>
      </c>
    </row>
  </sheetData>
  <mergeCells count="6">
    <mergeCell ref="B32:B35"/>
    <mergeCell ref="B4:D5"/>
    <mergeCell ref="G5:G6"/>
    <mergeCell ref="B18:B23"/>
    <mergeCell ref="E5:E6"/>
    <mergeCell ref="F5:F6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8" scale="8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総括表</vt:lpstr>
      <vt:lpstr>申請額一覧 </vt:lpstr>
      <vt:lpstr>個票1</vt:lpstr>
      <vt:lpstr>（はじめにお読みください）本申請書の使い方</vt:lpstr>
      <vt:lpstr>基準単価</vt:lpstr>
      <vt:lpstr>基準単価!Print_Area</vt:lpstr>
      <vt:lpstr>個票1!Print_Area</vt:lpstr>
      <vt:lpstr>'申請額一覧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 圭一</dc:creator>
  <cp:lastModifiedBy>障害福祉課</cp:lastModifiedBy>
  <cp:lastPrinted>2023-11-02T06:47:08Z</cp:lastPrinted>
  <dcterms:created xsi:type="dcterms:W3CDTF">2018-06-19T01:27:02Z</dcterms:created>
  <dcterms:modified xsi:type="dcterms:W3CDTF">2023-11-02T06:57:35Z</dcterms:modified>
</cp:coreProperties>
</file>