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Z:\課共有２：ＮＡＳから移行\施設支援係\14 施設整備\10 施設整備総合\01 要望\R7\02要望書提出通知\"/>
    </mc:Choice>
  </mc:AlternateContent>
  <xr:revisionPtr revIDLastSave="0" documentId="13_ncr:1_{8778B0E8-2D18-4382-A93D-DA155E93A27B}" xr6:coauthVersionLast="36" xr6:coauthVersionMax="36" xr10:uidLastSave="{00000000-0000-0000-0000-000000000000}"/>
  <bookViews>
    <workbookView xWindow="0" yWindow="0" windowWidth="20490" windowHeight="7785" tabRatio="848" xr2:uid="{00000000-000D-0000-FFFF-FFFF00000000}"/>
  </bookViews>
  <sheets>
    <sheet name="チェック表" sheetId="11" r:id="rId1"/>
    <sheet name="要望書" sheetId="7" r:id="rId2"/>
    <sheet name="別紙１" sheetId="1" r:id="rId3"/>
    <sheet name="別紙２" sheetId="2" r:id="rId4"/>
    <sheet name="別紙３-１" sheetId="5" r:id="rId5"/>
    <sheet name="別紙３-２" sheetId="6" r:id="rId6"/>
    <sheet name="別紙３-３" sheetId="4" r:id="rId7"/>
    <sheet name="別紙４" sheetId="3" r:id="rId8"/>
    <sheet name="算定表１" sheetId="14" r:id="rId9"/>
    <sheet name="算定表２" sheetId="10" r:id="rId10"/>
    <sheet name="算定表３" sheetId="13" r:id="rId11"/>
  </sheets>
  <definedNames>
    <definedName name="_xlnm.Print_Area" localSheetId="0">チェック表!$A:$H</definedName>
    <definedName name="_xlnm.Print_Area" localSheetId="8">算定表１!$A$1:$I$43</definedName>
    <definedName name="_xlnm.Print_Area" localSheetId="9">算定表２!$A$1:$I$43</definedName>
    <definedName name="_xlnm.Print_Area" localSheetId="2">別紙１!$A$1:$M$34</definedName>
    <definedName name="_xlnm.Print_Area" localSheetId="4">'別紙３-１'!$A$1:$H$14</definedName>
    <definedName name="_xlnm.Print_Area" localSheetId="5">'別紙３-２'!$A$1:$I$14</definedName>
    <definedName name="_xlnm.Print_Area" localSheetId="1">要望書!$A$1:$F$179</definedName>
  </definedNames>
  <calcPr calcId="191029"/>
</workbook>
</file>

<file path=xl/calcChain.xml><?xml version="1.0" encoding="utf-8"?>
<calcChain xmlns="http://schemas.openxmlformats.org/spreadsheetml/2006/main">
  <c r="B125" i="7" l="1"/>
  <c r="C41" i="10" l="1"/>
  <c r="C28" i="10" s="1"/>
  <c r="C41" i="14"/>
  <c r="C28" i="14" s="1"/>
  <c r="A16" i="14"/>
  <c r="C16" i="14" s="1"/>
  <c r="A16" i="10"/>
  <c r="C16" i="10" s="1"/>
  <c r="E8" i="13" l="1"/>
  <c r="G5" i="13"/>
  <c r="H5" i="13" s="1"/>
  <c r="I5" i="13" s="1"/>
  <c r="J5" i="13" s="1"/>
  <c r="D7" i="13"/>
  <c r="D6" i="13"/>
  <c r="D5" i="13"/>
  <c r="I33" i="14"/>
  <c r="H33" i="14"/>
  <c r="D12" i="14"/>
  <c r="B12" i="14"/>
  <c r="C11" i="14"/>
  <c r="C10" i="14"/>
  <c r="C9" i="14"/>
  <c r="C8" i="14"/>
  <c r="C7" i="14"/>
  <c r="C6" i="14"/>
  <c r="C5" i="14"/>
  <c r="F8" i="13"/>
  <c r="C8" i="13"/>
  <c r="G7" i="13"/>
  <c r="H7" i="13" s="1"/>
  <c r="I7" i="13" s="1"/>
  <c r="G6" i="13"/>
  <c r="H6" i="13" s="1"/>
  <c r="I6" i="13" s="1"/>
  <c r="D8" i="13"/>
  <c r="C12" i="14" l="1"/>
  <c r="E39" i="14" s="1"/>
  <c r="A20" i="14"/>
  <c r="I27" i="14"/>
  <c r="G8" i="13"/>
  <c r="J6" i="13"/>
  <c r="I8" i="13"/>
  <c r="J7" i="13"/>
  <c r="D16" i="14" l="1"/>
  <c r="B16" i="14"/>
  <c r="A17" i="14"/>
  <c r="C20" i="14"/>
  <c r="F36" i="14" s="1"/>
  <c r="F30" i="14" s="1"/>
  <c r="H8" i="13"/>
  <c r="J8" i="13"/>
  <c r="E36" i="14" l="1"/>
  <c r="C27" i="14"/>
  <c r="E33" i="14"/>
  <c r="D12" i="10"/>
  <c r="B12" i="10"/>
  <c r="C11" i="10"/>
  <c r="C10" i="10"/>
  <c r="C9" i="10"/>
  <c r="C8" i="10"/>
  <c r="C7" i="10"/>
  <c r="C6" i="10"/>
  <c r="C5" i="10"/>
  <c r="A23" i="14" l="1"/>
  <c r="C32" i="14"/>
  <c r="A20" i="10"/>
  <c r="G33" i="14"/>
  <c r="C29" i="14"/>
  <c r="H30" i="14" s="1"/>
  <c r="B24" i="14"/>
  <c r="C33" i="14"/>
  <c r="C12" i="10"/>
  <c r="E39" i="10" s="1"/>
  <c r="B16" i="10" l="1"/>
  <c r="D16" i="10"/>
  <c r="A17" i="10"/>
  <c r="C20" i="10"/>
  <c r="F36" i="10" s="1"/>
  <c r="E36" i="10" s="1"/>
  <c r="C30" i="14"/>
  <c r="I30" i="14" s="1"/>
  <c r="I27" i="10"/>
  <c r="C27" i="10" l="1"/>
  <c r="B24" i="10" l="1"/>
  <c r="C32" i="10"/>
  <c r="C29" i="10"/>
  <c r="H30" i="10" s="1"/>
  <c r="C33" i="10"/>
  <c r="A23" i="10"/>
  <c r="H33" i="10"/>
  <c r="F33" i="10" s="1"/>
  <c r="E33" i="10" s="1"/>
  <c r="C30" i="10" l="1"/>
  <c r="I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161" authorId="0" shapeId="0" xr:uid="{00000000-0006-0000-0100-000001000000}">
      <text>
        <r>
          <rPr>
            <b/>
            <sz val="16"/>
            <color indexed="81"/>
            <rFont val="MS P ゴシック"/>
            <family val="3"/>
            <charset val="128"/>
          </rPr>
          <t>鹿児島県:</t>
        </r>
        <r>
          <rPr>
            <sz val="16"/>
            <color indexed="81"/>
            <rFont val="MS P ゴシック"/>
            <family val="3"/>
            <charset val="128"/>
          </rPr>
          <t xml:space="preserve">
社会福祉法人の財務諸表を参考に入力しています。法人格に合わせて修正・追加・削除をしてください。
※社会福祉法人のみ記入。その他の法人は決算書を添付してください。また，赤字が発生している場合は，原因と対応策を作成して添付してください。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C36" authorId="0" shapeId="0" xr:uid="{00000000-0006-0000-0800-000001000000}">
      <text>
        <r>
          <rPr>
            <b/>
            <sz val="9"/>
            <color indexed="81"/>
            <rFont val="MS P ゴシック"/>
            <family val="3"/>
            <charset val="128"/>
          </rPr>
          <t>鹿児島県:</t>
        </r>
        <r>
          <rPr>
            <sz val="9"/>
            <color indexed="81"/>
            <rFont val="MS P ゴシック"/>
            <family val="3"/>
            <charset val="128"/>
          </rPr>
          <t xml:space="preserve">
令和７年度単価を使って積算してください。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C36" authorId="0" shapeId="0" xr:uid="{00000000-0006-0000-0900-000001000000}">
      <text>
        <r>
          <rPr>
            <b/>
            <sz val="9"/>
            <color indexed="81"/>
            <rFont val="MS P ゴシック"/>
            <family val="3"/>
            <charset val="128"/>
          </rPr>
          <t>鹿児島県:</t>
        </r>
        <r>
          <rPr>
            <sz val="9"/>
            <color indexed="81"/>
            <rFont val="MS P ゴシック"/>
            <family val="3"/>
            <charset val="128"/>
          </rPr>
          <t xml:space="preserve">
令和７年度単価を使って積算してください。</t>
        </r>
      </text>
    </comment>
  </commentList>
</comments>
</file>

<file path=xl/sharedStrings.xml><?xml version="1.0" encoding="utf-8"?>
<sst xmlns="http://schemas.openxmlformats.org/spreadsheetml/2006/main" count="568" uniqueCount="389">
  <si>
    <t>利用者数見込調書</t>
    <rPh sb="0" eb="3">
      <t>リヨウシャ</t>
    </rPh>
    <rPh sb="3" eb="4">
      <t>カズ</t>
    </rPh>
    <rPh sb="4" eb="6">
      <t>ミコ</t>
    </rPh>
    <rPh sb="6" eb="8">
      <t>チョウショ</t>
    </rPh>
    <phoneticPr fontId="1"/>
  </si>
  <si>
    <t>事業種別</t>
    <rPh sb="0" eb="2">
      <t>ジギョウ</t>
    </rPh>
    <rPh sb="2" eb="4">
      <t>シュベツ</t>
    </rPh>
    <phoneticPr fontId="1"/>
  </si>
  <si>
    <t>定員</t>
    <rPh sb="0" eb="2">
      <t>テイイン</t>
    </rPh>
    <phoneticPr fontId="1"/>
  </si>
  <si>
    <t>利用者数</t>
    <rPh sb="0" eb="3">
      <t>リヨウシャ</t>
    </rPh>
    <rPh sb="3" eb="4">
      <t>スウ</t>
    </rPh>
    <phoneticPr fontId="1"/>
  </si>
  <si>
    <t>区分</t>
    <rPh sb="0" eb="2">
      <t>クブン</t>
    </rPh>
    <phoneticPr fontId="1"/>
  </si>
  <si>
    <t>実績</t>
    <rPh sb="0" eb="2">
      <t>ジッセキ</t>
    </rPh>
    <phoneticPr fontId="1"/>
  </si>
  <si>
    <t>見込み</t>
    <rPh sb="0" eb="2">
      <t>ミコ</t>
    </rPh>
    <phoneticPr fontId="1"/>
  </si>
  <si>
    <t>②　既存施設を整備する場合</t>
    <rPh sb="2" eb="4">
      <t>キゾン</t>
    </rPh>
    <rPh sb="4" eb="6">
      <t>シセツ</t>
    </rPh>
    <rPh sb="7" eb="9">
      <t>セイビ</t>
    </rPh>
    <rPh sb="11" eb="13">
      <t>バアイ</t>
    </rPh>
    <phoneticPr fontId="1"/>
  </si>
  <si>
    <t>（別紙１）</t>
    <rPh sb="1" eb="3">
      <t>ベッシ</t>
    </rPh>
    <phoneticPr fontId="1"/>
  </si>
  <si>
    <t>①　新規の障害福祉サービス事業で整備する場合</t>
    <rPh sb="2" eb="4">
      <t>シンキ</t>
    </rPh>
    <rPh sb="5" eb="7">
      <t>ショウガイ</t>
    </rPh>
    <rPh sb="7" eb="9">
      <t>フクシ</t>
    </rPh>
    <rPh sb="13" eb="15">
      <t>ジギョウ</t>
    </rPh>
    <rPh sb="16" eb="18">
      <t>セイビ</t>
    </rPh>
    <rPh sb="20" eb="22">
      <t>バアイ</t>
    </rPh>
    <phoneticPr fontId="1"/>
  </si>
  <si>
    <t>（別紙２）</t>
    <rPh sb="1" eb="3">
      <t>ベッシ</t>
    </rPh>
    <phoneticPr fontId="9"/>
  </si>
  <si>
    <t>木造化できない理由</t>
    <rPh sb="0" eb="2">
      <t>モクゾウ</t>
    </rPh>
    <rPh sb="2" eb="3">
      <t>カ</t>
    </rPh>
    <rPh sb="7" eb="9">
      <t>リユウ</t>
    </rPh>
    <phoneticPr fontId="11"/>
  </si>
  <si>
    <t>理　　由</t>
    <rPh sb="0" eb="1">
      <t>リ</t>
    </rPh>
    <rPh sb="3" eb="4">
      <t>ヨシ</t>
    </rPh>
    <phoneticPr fontId="9"/>
  </si>
  <si>
    <t>根拠法令名及び内容</t>
    <rPh sb="0" eb="2">
      <t>コンキョ</t>
    </rPh>
    <rPh sb="2" eb="4">
      <t>ホウレイ</t>
    </rPh>
    <rPh sb="4" eb="5">
      <t>メイ</t>
    </rPh>
    <rPh sb="5" eb="6">
      <t>オヨ</t>
    </rPh>
    <rPh sb="7" eb="9">
      <t>ナイヨウ</t>
    </rPh>
    <phoneticPr fontId="11"/>
  </si>
  <si>
    <t>役員等（又は就任予定者）名簿</t>
    <phoneticPr fontId="13"/>
  </si>
  <si>
    <t>役職</t>
    <rPh sb="0" eb="2">
      <t>ヤクショク</t>
    </rPh>
    <phoneticPr fontId="13"/>
  </si>
  <si>
    <t>氏　　名</t>
  </si>
  <si>
    <t>年齢</t>
  </si>
  <si>
    <t>住　　所</t>
  </si>
  <si>
    <t>職歴（公職を含む）
(兼務等具体的に)</t>
    <phoneticPr fontId="13"/>
  </si>
  <si>
    <t>社会福祉関係歴</t>
    <phoneticPr fontId="13"/>
  </si>
  <si>
    <t>賞罰</t>
    <phoneticPr fontId="13"/>
  </si>
  <si>
    <t>役員間の
親族関係</t>
    <phoneticPr fontId="13"/>
  </si>
  <si>
    <t>他法人の役員との兼務</t>
    <phoneticPr fontId="13"/>
  </si>
  <si>
    <t>兼務法人名</t>
  </si>
  <si>
    <t>返済回数</t>
    <rPh sb="0" eb="2">
      <t>ヘンサイ</t>
    </rPh>
    <rPh sb="2" eb="4">
      <t>カイスウ</t>
    </rPh>
    <phoneticPr fontId="9"/>
  </si>
  <si>
    <t>返済年度</t>
    <rPh sb="0" eb="2">
      <t>ヘンサイ</t>
    </rPh>
    <rPh sb="2" eb="4">
      <t>ネンド</t>
    </rPh>
    <phoneticPr fontId="9"/>
  </si>
  <si>
    <t>合　　計</t>
    <rPh sb="0" eb="1">
      <t>ゴウ</t>
    </rPh>
    <rPh sb="3" eb="4">
      <t>ケイ</t>
    </rPh>
    <phoneticPr fontId="9"/>
  </si>
  <si>
    <t>預金残高一覧表</t>
    <rPh sb="0" eb="2">
      <t>ヨキン</t>
    </rPh>
    <rPh sb="2" eb="4">
      <t>ザンダカ</t>
    </rPh>
    <rPh sb="4" eb="6">
      <t>イチラン</t>
    </rPh>
    <rPh sb="6" eb="7">
      <t>ヒョウ</t>
    </rPh>
    <phoneticPr fontId="21"/>
  </si>
  <si>
    <t>金融機関名</t>
    <rPh sb="0" eb="2">
      <t>キンユウ</t>
    </rPh>
    <rPh sb="2" eb="4">
      <t>キカン</t>
    </rPh>
    <rPh sb="4" eb="5">
      <t>メイ</t>
    </rPh>
    <phoneticPr fontId="21"/>
  </si>
  <si>
    <t>支店名</t>
    <rPh sb="0" eb="3">
      <t>シテンメイ</t>
    </rPh>
    <phoneticPr fontId="21"/>
  </si>
  <si>
    <t>預金種目</t>
    <rPh sb="0" eb="2">
      <t>ヨキン</t>
    </rPh>
    <rPh sb="2" eb="4">
      <t>シュモク</t>
    </rPh>
    <phoneticPr fontId="21"/>
  </si>
  <si>
    <t>口座番号</t>
    <rPh sb="0" eb="2">
      <t>コウザ</t>
    </rPh>
    <rPh sb="2" eb="4">
      <t>バンゴウ</t>
    </rPh>
    <phoneticPr fontId="21"/>
  </si>
  <si>
    <t>口座名義人</t>
    <rPh sb="0" eb="2">
      <t>コウザ</t>
    </rPh>
    <rPh sb="2" eb="4">
      <t>メイギ</t>
    </rPh>
    <rPh sb="4" eb="5">
      <t>ニン</t>
    </rPh>
    <phoneticPr fontId="21"/>
  </si>
  <si>
    <t>預金残高（円）</t>
    <rPh sb="0" eb="2">
      <t>ヨキン</t>
    </rPh>
    <rPh sb="2" eb="4">
      <t>ザンダカ</t>
    </rPh>
    <rPh sb="5" eb="6">
      <t>エン</t>
    </rPh>
    <phoneticPr fontId="21"/>
  </si>
  <si>
    <t>うち本計画への
充当額（円）</t>
    <rPh sb="2" eb="3">
      <t>ホン</t>
    </rPh>
    <rPh sb="3" eb="5">
      <t>ケイカク</t>
    </rPh>
    <rPh sb="8" eb="10">
      <t>ジュウトウ</t>
    </rPh>
    <rPh sb="10" eb="11">
      <t>ガク</t>
    </rPh>
    <rPh sb="12" eb="13">
      <t>エン</t>
    </rPh>
    <phoneticPr fontId="21"/>
  </si>
  <si>
    <t>合　　　　　　　　　計</t>
    <rPh sb="0" eb="1">
      <t>ア</t>
    </rPh>
    <rPh sb="10" eb="11">
      <t>ケイ</t>
    </rPh>
    <phoneticPr fontId="21"/>
  </si>
  <si>
    <t>借入金残高一覧表</t>
    <rPh sb="0" eb="2">
      <t>カリイレ</t>
    </rPh>
    <rPh sb="2" eb="3">
      <t>キン</t>
    </rPh>
    <rPh sb="3" eb="5">
      <t>ザンダカ</t>
    </rPh>
    <rPh sb="5" eb="7">
      <t>イチラン</t>
    </rPh>
    <rPh sb="7" eb="8">
      <t>ヒョウ</t>
    </rPh>
    <phoneticPr fontId="21"/>
  </si>
  <si>
    <t>取引の種類</t>
    <rPh sb="0" eb="2">
      <t>トリヒキ</t>
    </rPh>
    <rPh sb="3" eb="5">
      <t>シュルイ</t>
    </rPh>
    <phoneticPr fontId="21"/>
  </si>
  <si>
    <t>借入契約日</t>
    <rPh sb="0" eb="2">
      <t>カリイレ</t>
    </rPh>
    <rPh sb="2" eb="5">
      <t>ケイヤクビ</t>
    </rPh>
    <phoneticPr fontId="21"/>
  </si>
  <si>
    <t>借入額（円）</t>
    <rPh sb="0" eb="2">
      <t>カリイレ</t>
    </rPh>
    <rPh sb="2" eb="3">
      <t>ガク</t>
    </rPh>
    <rPh sb="4" eb="5">
      <t>エン</t>
    </rPh>
    <phoneticPr fontId="21"/>
  </si>
  <si>
    <t>借入金残高（円）</t>
    <rPh sb="0" eb="2">
      <t>カリイレ</t>
    </rPh>
    <rPh sb="2" eb="3">
      <t>キン</t>
    </rPh>
    <rPh sb="3" eb="5">
      <t>ザンダカ</t>
    </rPh>
    <rPh sb="6" eb="7">
      <t>エン</t>
    </rPh>
    <phoneticPr fontId="21"/>
  </si>
  <si>
    <t>番号</t>
    <rPh sb="0" eb="2">
      <t>バンゴウ</t>
    </rPh>
    <phoneticPr fontId="21"/>
  </si>
  <si>
    <t>借入金償還計画等一覧表</t>
    <rPh sb="0" eb="1">
      <t>シャク</t>
    </rPh>
    <rPh sb="1" eb="2">
      <t>イ</t>
    </rPh>
    <rPh sb="2" eb="3">
      <t>キン</t>
    </rPh>
    <rPh sb="3" eb="4">
      <t>ツグナ</t>
    </rPh>
    <rPh sb="4" eb="5">
      <t>メグ</t>
    </rPh>
    <rPh sb="5" eb="6">
      <t>ケイ</t>
    </rPh>
    <rPh sb="6" eb="7">
      <t>ガ</t>
    </rPh>
    <rPh sb="7" eb="8">
      <t>トウ</t>
    </rPh>
    <rPh sb="8" eb="9">
      <t>イチ</t>
    </rPh>
    <rPh sb="9" eb="10">
      <t>ラン</t>
    </rPh>
    <rPh sb="10" eb="11">
      <t>ヒョウ</t>
    </rPh>
    <phoneticPr fontId="9"/>
  </si>
  <si>
    <t>法 人 名</t>
    <rPh sb="0" eb="1">
      <t>ホウ</t>
    </rPh>
    <rPh sb="2" eb="3">
      <t>ジン</t>
    </rPh>
    <rPh sb="4" eb="5">
      <t>メイ</t>
    </rPh>
    <phoneticPr fontId="9"/>
  </si>
  <si>
    <t>償　還　財　源　内　訳</t>
    <rPh sb="0" eb="1">
      <t>ショウ</t>
    </rPh>
    <rPh sb="2" eb="3">
      <t>カン</t>
    </rPh>
    <rPh sb="4" eb="5">
      <t>ザイ</t>
    </rPh>
    <rPh sb="6" eb="7">
      <t>ミナモト</t>
    </rPh>
    <rPh sb="8" eb="9">
      <t>ナイ</t>
    </rPh>
    <rPh sb="10" eb="11">
      <t>ヤク</t>
    </rPh>
    <phoneticPr fontId="9"/>
  </si>
  <si>
    <t>介護給付費等</t>
    <rPh sb="0" eb="2">
      <t>カイゴ</t>
    </rPh>
    <rPh sb="2" eb="4">
      <t>キュウフ</t>
    </rPh>
    <rPh sb="4" eb="5">
      <t>ヒ</t>
    </rPh>
    <rPh sb="5" eb="6">
      <t>ナド</t>
    </rPh>
    <phoneticPr fontId="9"/>
  </si>
  <si>
    <t>本部会計からの</t>
    <rPh sb="0" eb="2">
      <t>ホンブ</t>
    </rPh>
    <rPh sb="2" eb="4">
      <t>カイケイ</t>
    </rPh>
    <phoneticPr fontId="9"/>
  </si>
  <si>
    <t>による償還</t>
    <rPh sb="3" eb="5">
      <t>ショウカン</t>
    </rPh>
    <phoneticPr fontId="9"/>
  </si>
  <si>
    <t>繰入による償還</t>
    <rPh sb="0" eb="2">
      <t>クリイレ</t>
    </rPh>
    <rPh sb="5" eb="7">
      <t>ショウカン</t>
    </rPh>
    <phoneticPr fontId="9"/>
  </si>
  <si>
    <t>借　入　先</t>
    <rPh sb="0" eb="1">
      <t>シャク</t>
    </rPh>
    <rPh sb="2" eb="3">
      <t>イリ</t>
    </rPh>
    <rPh sb="4" eb="5">
      <t>サキ</t>
    </rPh>
    <phoneticPr fontId="9"/>
  </si>
  <si>
    <t>施 設 名</t>
    <rPh sb="0" eb="1">
      <t>シ</t>
    </rPh>
    <rPh sb="2" eb="3">
      <t>セツ</t>
    </rPh>
    <rPh sb="4" eb="5">
      <t>メイ</t>
    </rPh>
    <phoneticPr fontId="9"/>
  </si>
  <si>
    <t>元  金</t>
    <rPh sb="0" eb="1">
      <t>モト</t>
    </rPh>
    <rPh sb="3" eb="4">
      <t>キン</t>
    </rPh>
    <phoneticPr fontId="9"/>
  </si>
  <si>
    <t>利  息</t>
    <rPh sb="0" eb="1">
      <t>リ</t>
    </rPh>
    <rPh sb="3" eb="4">
      <t>イキ</t>
    </rPh>
    <phoneticPr fontId="9"/>
  </si>
  <si>
    <t>合  計</t>
    <rPh sb="0" eb="1">
      <t>ゴウ</t>
    </rPh>
    <rPh sb="3" eb="4">
      <t>ケイ</t>
    </rPh>
    <phoneticPr fontId="9"/>
  </si>
  <si>
    <t>○○○○</t>
    <phoneticPr fontId="9"/>
  </si>
  <si>
    <t>区分</t>
    <rPh sb="0" eb="2">
      <t>クブン</t>
    </rPh>
    <phoneticPr fontId="9"/>
  </si>
  <si>
    <t>１．既借入分
２．新規借入分</t>
    <phoneticPr fontId="1"/>
  </si>
  <si>
    <t>１既設法人で既借入金があり、今回の施設整備で新たに借入予定がある場合は、既借入金と新規借入金は別葉とすること。なお、既借入金は未償還額について記入すること。</t>
    <rPh sb="1" eb="3">
      <t>キセツ</t>
    </rPh>
    <rPh sb="3" eb="5">
      <t>ホウジン</t>
    </rPh>
    <rPh sb="6" eb="7">
      <t>キ</t>
    </rPh>
    <rPh sb="7" eb="10">
      <t>カリイレキン</t>
    </rPh>
    <rPh sb="14" eb="16">
      <t>コンカイ</t>
    </rPh>
    <rPh sb="17" eb="19">
      <t>シセツ</t>
    </rPh>
    <rPh sb="19" eb="21">
      <t>セイビ</t>
    </rPh>
    <rPh sb="22" eb="23">
      <t>アラ</t>
    </rPh>
    <rPh sb="25" eb="27">
      <t>カリイレ</t>
    </rPh>
    <rPh sb="27" eb="29">
      <t>ヨテイ</t>
    </rPh>
    <rPh sb="32" eb="34">
      <t>バアイ</t>
    </rPh>
    <rPh sb="36" eb="37">
      <t>キ</t>
    </rPh>
    <rPh sb="37" eb="40">
      <t>カリイレキン</t>
    </rPh>
    <rPh sb="41" eb="43">
      <t>シンキ</t>
    </rPh>
    <rPh sb="43" eb="45">
      <t>カリイレ</t>
    </rPh>
    <rPh sb="45" eb="46">
      <t>キン</t>
    </rPh>
    <rPh sb="47" eb="48">
      <t>ベツ</t>
    </rPh>
    <rPh sb="48" eb="49">
      <t>ハ</t>
    </rPh>
    <rPh sb="58" eb="59">
      <t>キ</t>
    </rPh>
    <rPh sb="59" eb="62">
      <t>カリイレキン</t>
    </rPh>
    <phoneticPr fontId="9"/>
  </si>
  <si>
    <t>２県・市等の利子補給等がある場合は、償還財源内訳欄に記入すること。</t>
    <rPh sb="1" eb="2">
      <t>ケン</t>
    </rPh>
    <rPh sb="3" eb="4">
      <t>シ</t>
    </rPh>
    <rPh sb="4" eb="5">
      <t>トウ</t>
    </rPh>
    <rPh sb="6" eb="8">
      <t>リシ</t>
    </rPh>
    <rPh sb="8" eb="10">
      <t>ホキュウ</t>
    </rPh>
    <rPh sb="10" eb="11">
      <t>トウ</t>
    </rPh>
    <rPh sb="14" eb="16">
      <t>バアイ</t>
    </rPh>
    <rPh sb="18" eb="20">
      <t>ショウカン</t>
    </rPh>
    <rPh sb="20" eb="22">
      <t>ザイゲン</t>
    </rPh>
    <rPh sb="22" eb="24">
      <t>ウチワケ</t>
    </rPh>
    <rPh sb="24" eb="25">
      <t>ラン</t>
    </rPh>
    <rPh sb="26" eb="28">
      <t>キニュウ</t>
    </rPh>
    <phoneticPr fontId="9"/>
  </si>
  <si>
    <t>令和　　年</t>
    <rPh sb="0" eb="2">
      <t>レイワ</t>
    </rPh>
    <rPh sb="4" eb="5">
      <t>ネン</t>
    </rPh>
    <phoneticPr fontId="9"/>
  </si>
  <si>
    <t>３返済回数が20回以上の場合は，適宜下段に追加してください。</t>
    <rPh sb="1" eb="3">
      <t>ヘンサイ</t>
    </rPh>
    <rPh sb="3" eb="5">
      <t>カイスウ</t>
    </rPh>
    <rPh sb="8" eb="9">
      <t>カイ</t>
    </rPh>
    <rPh sb="9" eb="11">
      <t>イジョウ</t>
    </rPh>
    <rPh sb="12" eb="14">
      <t>バアイ</t>
    </rPh>
    <rPh sb="16" eb="18">
      <t>テキギ</t>
    </rPh>
    <rPh sb="18" eb="20">
      <t>カダン</t>
    </rPh>
    <rPh sb="21" eb="23">
      <t>ツイカ</t>
    </rPh>
    <phoneticPr fontId="9"/>
  </si>
  <si>
    <t>（単位：円）</t>
    <rPh sb="1" eb="3">
      <t>タンイ</t>
    </rPh>
    <rPh sb="4" eb="5">
      <t>エン</t>
    </rPh>
    <phoneticPr fontId="13"/>
  </si>
  <si>
    <t>内訳</t>
    <rPh sb="0" eb="2">
      <t>ウチワケ</t>
    </rPh>
    <phoneticPr fontId="13"/>
  </si>
  <si>
    <t>金額（税抜）</t>
    <rPh sb="0" eb="2">
      <t>キンガク</t>
    </rPh>
    <rPh sb="3" eb="5">
      <t>ゼイヌキ</t>
    </rPh>
    <phoneticPr fontId="13"/>
  </si>
  <si>
    <t>金額（税込）</t>
    <rPh sb="0" eb="2">
      <t>キンガク</t>
    </rPh>
    <rPh sb="3" eb="5">
      <t>ゼイコ</t>
    </rPh>
    <phoneticPr fontId="13"/>
  </si>
  <si>
    <t>対象経費</t>
    <rPh sb="0" eb="2">
      <t>タイショウ</t>
    </rPh>
    <rPh sb="2" eb="4">
      <t>ケイヒ</t>
    </rPh>
    <phoneticPr fontId="13"/>
  </si>
  <si>
    <t>外構工事</t>
    <rPh sb="0" eb="4">
      <t>ガイコウコウジ</t>
    </rPh>
    <phoneticPr fontId="13"/>
  </si>
  <si>
    <t>計</t>
    <rPh sb="0" eb="1">
      <t>ケイ</t>
    </rPh>
    <phoneticPr fontId="13"/>
  </si>
  <si>
    <t>円</t>
    <rPh sb="0" eb="1">
      <t>エン</t>
    </rPh>
    <phoneticPr fontId="13"/>
  </si>
  <si>
    <t>３　事業全体の対象経費（①+②）</t>
    <rPh sb="2" eb="4">
      <t>ジギョウ</t>
    </rPh>
    <rPh sb="4" eb="6">
      <t>ゼンタイ</t>
    </rPh>
    <rPh sb="7" eb="9">
      <t>タイショウ</t>
    </rPh>
    <rPh sb="9" eb="11">
      <t>ケイヒ</t>
    </rPh>
    <phoneticPr fontId="13"/>
  </si>
  <si>
    <t>国庫補助基本額の算定（千円未満切り捨て）</t>
    <rPh sb="11" eb="12">
      <t>セン</t>
    </rPh>
    <rPh sb="12" eb="15">
      <t>エンミマン</t>
    </rPh>
    <rPh sb="15" eb="16">
      <t>キ</t>
    </rPh>
    <rPh sb="17" eb="18">
      <t>ス</t>
    </rPh>
    <phoneticPr fontId="13"/>
  </si>
  <si>
    <t>【費用内訳】</t>
    <rPh sb="1" eb="3">
      <t>ヒヨウ</t>
    </rPh>
    <rPh sb="3" eb="5">
      <t>ウチワケ</t>
    </rPh>
    <phoneticPr fontId="13"/>
  </si>
  <si>
    <t>【参考】</t>
    <rPh sb="1" eb="3">
      <t>サンコウ</t>
    </rPh>
    <phoneticPr fontId="13"/>
  </si>
  <si>
    <t>単位：千円</t>
    <rPh sb="0" eb="2">
      <t>タンイ</t>
    </rPh>
    <rPh sb="3" eb="5">
      <t>センエン</t>
    </rPh>
    <phoneticPr fontId="13"/>
  </si>
  <si>
    <t>対象経費の実支出額×県補助率（3／4）</t>
    <rPh sb="0" eb="2">
      <t>タイショウ</t>
    </rPh>
    <rPh sb="2" eb="4">
      <t>ケイヒ</t>
    </rPh>
    <rPh sb="5" eb="6">
      <t>ジツ</t>
    </rPh>
    <rPh sb="6" eb="9">
      <t>シシュツガク</t>
    </rPh>
    <rPh sb="10" eb="11">
      <t>ケン</t>
    </rPh>
    <rPh sb="11" eb="14">
      <t>ホジョリツ</t>
    </rPh>
    <phoneticPr fontId="9"/>
  </si>
  <si>
    <t>補助基準額</t>
    <rPh sb="0" eb="2">
      <t>ホジョ</t>
    </rPh>
    <rPh sb="2" eb="5">
      <t>キジュンガク</t>
    </rPh>
    <phoneticPr fontId="13"/>
  </si>
  <si>
    <t>国庫補助基本額</t>
    <rPh sb="0" eb="2">
      <t>コッコ</t>
    </rPh>
    <rPh sb="2" eb="4">
      <t>ホジョ</t>
    </rPh>
    <rPh sb="4" eb="7">
      <t>キホンガク</t>
    </rPh>
    <phoneticPr fontId="9"/>
  </si>
  <si>
    <t>補助所要額</t>
    <rPh sb="0" eb="2">
      <t>ホジョ</t>
    </rPh>
    <rPh sb="2" eb="5">
      <t>ショヨウガク</t>
    </rPh>
    <phoneticPr fontId="9"/>
  </si>
  <si>
    <t>国費 （うち2/3）</t>
    <rPh sb="0" eb="2">
      <t>コクヒ</t>
    </rPh>
    <phoneticPr fontId="13"/>
  </si>
  <si>
    <t>補助対象中の
自己負担分</t>
    <rPh sb="0" eb="2">
      <t>ホジョ</t>
    </rPh>
    <rPh sb="2" eb="4">
      <t>タイショウ</t>
    </rPh>
    <rPh sb="4" eb="5">
      <t>チュウ</t>
    </rPh>
    <rPh sb="7" eb="9">
      <t>ジコ</t>
    </rPh>
    <rPh sb="9" eb="12">
      <t>フタンブン</t>
    </rPh>
    <phoneticPr fontId="13"/>
  </si>
  <si>
    <t>国補助</t>
    <rPh sb="0" eb="1">
      <t>クニ</t>
    </rPh>
    <rPh sb="1" eb="3">
      <t>ホジョ</t>
    </rPh>
    <phoneticPr fontId="13"/>
  </si>
  <si>
    <t>県補助</t>
    <rPh sb="0" eb="1">
      <t>ケン</t>
    </rPh>
    <rPh sb="1" eb="3">
      <t>ホジョ</t>
    </rPh>
    <phoneticPr fontId="13"/>
  </si>
  <si>
    <t>県費 （うち1/3）</t>
    <rPh sb="0" eb="2">
      <t>ケンピ</t>
    </rPh>
    <phoneticPr fontId="13"/>
  </si>
  <si>
    <t>自己負担額
（総額のうち）</t>
    <rPh sb="0" eb="2">
      <t>ジコ</t>
    </rPh>
    <rPh sb="2" eb="4">
      <t>フタン</t>
    </rPh>
    <rPh sb="4" eb="5">
      <t>ガク</t>
    </rPh>
    <rPh sb="7" eb="9">
      <t>ソウガク</t>
    </rPh>
    <phoneticPr fontId="13"/>
  </si>
  <si>
    <t>自己資金</t>
    <rPh sb="0" eb="2">
      <t>ジコ</t>
    </rPh>
    <rPh sb="2" eb="4">
      <t>シキン</t>
    </rPh>
    <phoneticPr fontId="13"/>
  </si>
  <si>
    <t>借入金</t>
    <rPh sb="0" eb="2">
      <t>カリイレ</t>
    </rPh>
    <rPh sb="2" eb="3">
      <t>キン</t>
    </rPh>
    <phoneticPr fontId="13"/>
  </si>
  <si>
    <t>「補助対象経費」×3/4</t>
    <rPh sb="1" eb="3">
      <t>ホジョ</t>
    </rPh>
    <rPh sb="3" eb="5">
      <t>タイショウ</t>
    </rPh>
    <rPh sb="5" eb="7">
      <t>ケイヒ</t>
    </rPh>
    <phoneticPr fontId="13"/>
  </si>
  <si>
    <t>↑うち3/4</t>
    <phoneticPr fontId="13"/>
  </si>
  <si>
    <t>補助対象外</t>
    <rPh sb="0" eb="2">
      <t>ホジョ</t>
    </rPh>
    <rPh sb="2" eb="5">
      <t>タイショウガイ</t>
    </rPh>
    <phoneticPr fontId="13"/>
  </si>
  <si>
    <t>補助対象経費</t>
    <rPh sb="0" eb="2">
      <t>ホジョ</t>
    </rPh>
    <rPh sb="2" eb="4">
      <t>タイショウ</t>
    </rPh>
    <rPh sb="4" eb="6">
      <t>ケイヒ</t>
    </rPh>
    <phoneticPr fontId="13"/>
  </si>
  <si>
    <t>総事業費</t>
    <rPh sb="0" eb="1">
      <t>ソウ</t>
    </rPh>
    <rPh sb="1" eb="4">
      <t>ジギョウヒ</t>
    </rPh>
    <phoneticPr fontId="13"/>
  </si>
  <si>
    <t>補助対象経費算出方法（○○法人）</t>
    <rPh sb="0" eb="2">
      <t>ホジョ</t>
    </rPh>
    <rPh sb="2" eb="4">
      <t>タイショウ</t>
    </rPh>
    <rPh sb="4" eb="6">
      <t>ケイヒ</t>
    </rPh>
    <rPh sb="6" eb="8">
      <t>サンシュツ</t>
    </rPh>
    <rPh sb="8" eb="10">
      <t>ホウホウ</t>
    </rPh>
    <rPh sb="13" eb="15">
      <t>ホウジン</t>
    </rPh>
    <phoneticPr fontId="13"/>
  </si>
  <si>
    <t>↓うち2/3</t>
    <phoneticPr fontId="13"/>
  </si>
  <si>
    <t>↓うち1/3</t>
    <phoneticPr fontId="13"/>
  </si>
  <si>
    <t>※見積が税込で算出されている場合は，税抜金額は記載不要</t>
    <rPh sb="1" eb="3">
      <t>ミツモリ</t>
    </rPh>
    <rPh sb="4" eb="6">
      <t>ゼイコ</t>
    </rPh>
    <rPh sb="7" eb="9">
      <t>サンシュツ</t>
    </rPh>
    <rPh sb="14" eb="16">
      <t>バアイ</t>
    </rPh>
    <rPh sb="18" eb="20">
      <t>ゼイヌ</t>
    </rPh>
    <rPh sb="20" eb="22">
      <t>キンガク</t>
    </rPh>
    <rPh sb="23" eb="25">
      <t>キサイ</t>
    </rPh>
    <rPh sb="25" eb="27">
      <t>フヨウ</t>
    </rPh>
    <phoneticPr fontId="1"/>
  </si>
  <si>
    <t>※補助基準額のほうが低い場合</t>
    <rPh sb="1" eb="3">
      <t>ホジョ</t>
    </rPh>
    <rPh sb="3" eb="6">
      <t>キジュンガク</t>
    </rPh>
    <rPh sb="10" eb="11">
      <t>ヒク</t>
    </rPh>
    <rPh sb="12" eb="14">
      <t>バアイ</t>
    </rPh>
    <phoneticPr fontId="1"/>
  </si>
  <si>
    <t>※入力はピンクのセルのみ</t>
    <rPh sb="1" eb="3">
      <t>ニュウリョク</t>
    </rPh>
    <phoneticPr fontId="1"/>
  </si>
  <si>
    <t>↑うち2/3</t>
    <phoneticPr fontId="13"/>
  </si>
  <si>
    <t>↑うち1/3</t>
    <phoneticPr fontId="13"/>
  </si>
  <si>
    <t>↑うち1/4</t>
    <phoneticPr fontId="13"/>
  </si>
  <si>
    <t>↑うち3/4</t>
    <phoneticPr fontId="13"/>
  </si>
  <si>
    <t>※補助基準額のほうが高い場合</t>
    <rPh sb="1" eb="3">
      <t>ホジョ</t>
    </rPh>
    <rPh sb="3" eb="6">
      <t>キジュンガク</t>
    </rPh>
    <rPh sb="10" eb="11">
      <t>タカ</t>
    </rPh>
    <rPh sb="12" eb="14">
      <t>バアイ</t>
    </rPh>
    <phoneticPr fontId="1"/>
  </si>
  <si>
    <t>【国庫補助基準額の根拠】</t>
    <rPh sb="1" eb="3">
      <t>コッコ</t>
    </rPh>
    <rPh sb="3" eb="5">
      <t>ホジョ</t>
    </rPh>
    <rPh sb="5" eb="7">
      <t>キジュン</t>
    </rPh>
    <rPh sb="7" eb="8">
      <t>ガク</t>
    </rPh>
    <rPh sb="9" eb="11">
      <t>コンキョ</t>
    </rPh>
    <phoneticPr fontId="13"/>
  </si>
  <si>
    <t>本体</t>
    <rPh sb="0" eb="2">
      <t>ホンタイ</t>
    </rPh>
    <phoneticPr fontId="9"/>
  </si>
  <si>
    <t>合計</t>
    <rPh sb="0" eb="2">
      <t>ゴウケイ</t>
    </rPh>
    <phoneticPr fontId="9"/>
  </si>
  <si>
    <t>○○加算</t>
    <rPh sb="2" eb="4">
      <t>カサン</t>
    </rPh>
    <phoneticPr fontId="9"/>
  </si>
  <si>
    <t>施設
種類</t>
    <rPh sb="0" eb="2">
      <t>シセツ</t>
    </rPh>
    <rPh sb="3" eb="5">
      <t>シュルイ</t>
    </rPh>
    <phoneticPr fontId="9"/>
  </si>
  <si>
    <t>施設名</t>
    <rPh sb="0" eb="3">
      <t>シセツメイ</t>
    </rPh>
    <phoneticPr fontId="9"/>
  </si>
  <si>
    <t>設置主体
（法人名）</t>
    <rPh sb="0" eb="2">
      <t>セッチ</t>
    </rPh>
    <rPh sb="2" eb="4">
      <t>シュタイ</t>
    </rPh>
    <rPh sb="6" eb="8">
      <t>ホウジン</t>
    </rPh>
    <rPh sb="8" eb="9">
      <t>メイ</t>
    </rPh>
    <phoneticPr fontId="9"/>
  </si>
  <si>
    <t>№</t>
    <phoneticPr fontId="9"/>
  </si>
  <si>
    <t>県庁障害福祉課施設支援係へ提出</t>
    <rPh sb="0" eb="2">
      <t>ケンチョウ</t>
    </rPh>
    <rPh sb="2" eb="4">
      <t>ショウガイ</t>
    </rPh>
    <rPh sb="4" eb="7">
      <t>フクシカ</t>
    </rPh>
    <rPh sb="7" eb="9">
      <t>シセツ</t>
    </rPh>
    <rPh sb="9" eb="11">
      <t>シエン</t>
    </rPh>
    <rPh sb="11" eb="12">
      <t>カカリ</t>
    </rPh>
    <rPh sb="13" eb="15">
      <t>テイシュツ</t>
    </rPh>
    <phoneticPr fontId="9"/>
  </si>
  <si>
    <t>所在する市町村へ提出</t>
    <rPh sb="0" eb="2">
      <t>ショザイ</t>
    </rPh>
    <rPh sb="4" eb="7">
      <t>シチョウソン</t>
    </rPh>
    <phoneticPr fontId="9"/>
  </si>
  <si>
    <t>備　　考</t>
    <rPh sb="0" eb="1">
      <t>ソナエ</t>
    </rPh>
    <rPh sb="3" eb="4">
      <t>コウ</t>
    </rPh>
    <phoneticPr fontId="9"/>
  </si>
  <si>
    <t>紙媒体</t>
    <rPh sb="0" eb="1">
      <t>カミ</t>
    </rPh>
    <rPh sb="1" eb="3">
      <t>バイタイ</t>
    </rPh>
    <phoneticPr fontId="9"/>
  </si>
  <si>
    <t>提出年月日</t>
    <rPh sb="0" eb="2">
      <t>テイシュツ</t>
    </rPh>
    <rPh sb="2" eb="5">
      <t>ネンガッピ</t>
    </rPh>
    <phoneticPr fontId="9"/>
  </si>
  <si>
    <t>令和　　年　　月　　日</t>
    <rPh sb="0" eb="2">
      <t>レイワ</t>
    </rPh>
    <rPh sb="4" eb="5">
      <t>ネン</t>
    </rPh>
    <rPh sb="7" eb="8">
      <t>ガツ</t>
    </rPh>
    <rPh sb="10" eb="11">
      <t>ニチ</t>
    </rPh>
    <phoneticPr fontId="9"/>
  </si>
  <si>
    <t>項　　目</t>
    <rPh sb="0" eb="1">
      <t>コウ</t>
    </rPh>
    <rPh sb="3" eb="4">
      <t>メ</t>
    </rPh>
    <phoneticPr fontId="9"/>
  </si>
  <si>
    <t>形式</t>
    <rPh sb="0" eb="2">
      <t>ケイシキ</t>
    </rPh>
    <phoneticPr fontId="9"/>
  </si>
  <si>
    <t>チェック欄</t>
    <rPh sb="4" eb="5">
      <t>ラン</t>
    </rPh>
    <phoneticPr fontId="9"/>
  </si>
  <si>
    <t>部数</t>
    <rPh sb="0" eb="2">
      <t>ブスウ</t>
    </rPh>
    <phoneticPr fontId="9"/>
  </si>
  <si>
    <t>一覧表（当データ）</t>
    <rPh sb="0" eb="3">
      <t>イチランヒョウ</t>
    </rPh>
    <rPh sb="4" eb="5">
      <t>トウ</t>
    </rPh>
    <phoneticPr fontId="9"/>
  </si>
  <si>
    <t>Excel</t>
    <phoneticPr fontId="9"/>
  </si>
  <si>
    <t>施設整備要望書</t>
    <rPh sb="0" eb="2">
      <t>シセツ</t>
    </rPh>
    <rPh sb="2" eb="4">
      <t>セイビ</t>
    </rPh>
    <rPh sb="4" eb="7">
      <t>ヨウボウショ</t>
    </rPh>
    <phoneticPr fontId="9"/>
  </si>
  <si>
    <t>（別紙１）利用者数見込調書</t>
    <rPh sb="5" eb="8">
      <t>リヨウシャ</t>
    </rPh>
    <rPh sb="8" eb="9">
      <t>スウ</t>
    </rPh>
    <rPh sb="9" eb="11">
      <t>ミコ</t>
    </rPh>
    <rPh sb="11" eb="13">
      <t>チョウショ</t>
    </rPh>
    <phoneticPr fontId="9"/>
  </si>
  <si>
    <t>不動産登記簿謄本等</t>
    <rPh sb="0" eb="3">
      <t>フドウサン</t>
    </rPh>
    <rPh sb="3" eb="6">
      <t>トウキボ</t>
    </rPh>
    <rPh sb="6" eb="8">
      <t>トウホン</t>
    </rPh>
    <rPh sb="8" eb="9">
      <t>トウ</t>
    </rPh>
    <phoneticPr fontId="9"/>
  </si>
  <si>
    <t>該当のある場合</t>
    <rPh sb="0" eb="2">
      <t>ガイトウ</t>
    </rPh>
    <rPh sb="5" eb="7">
      <t>バアイ</t>
    </rPh>
    <phoneticPr fontId="9"/>
  </si>
  <si>
    <t>配置図</t>
    <rPh sb="0" eb="3">
      <t>ハイチズ</t>
    </rPh>
    <phoneticPr fontId="9"/>
  </si>
  <si>
    <t>建設予定地内における建物の位置関係を示す図</t>
    <rPh sb="0" eb="2">
      <t>ケンセツ</t>
    </rPh>
    <rPh sb="2" eb="5">
      <t>ヨテイチ</t>
    </rPh>
    <rPh sb="5" eb="6">
      <t>ナイ</t>
    </rPh>
    <rPh sb="10" eb="12">
      <t>タテモノ</t>
    </rPh>
    <rPh sb="13" eb="15">
      <t>イチ</t>
    </rPh>
    <rPh sb="15" eb="17">
      <t>カンケイ</t>
    </rPh>
    <rPh sb="18" eb="19">
      <t>シメ</t>
    </rPh>
    <rPh sb="20" eb="21">
      <t>ズ</t>
    </rPh>
    <phoneticPr fontId="9"/>
  </si>
  <si>
    <t>平面図</t>
    <rPh sb="0" eb="3">
      <t>ヘイメンズ</t>
    </rPh>
    <phoneticPr fontId="9"/>
  </si>
  <si>
    <t>設備基準を満たしていると判断できるもの
建物の部屋の見取り図，構造が分かる図</t>
    <rPh sb="20" eb="22">
      <t>タテモノ</t>
    </rPh>
    <rPh sb="23" eb="25">
      <t>ヘヤ</t>
    </rPh>
    <rPh sb="26" eb="28">
      <t>ミト</t>
    </rPh>
    <rPh sb="29" eb="30">
      <t>ズ</t>
    </rPh>
    <rPh sb="31" eb="33">
      <t>コウゾウ</t>
    </rPh>
    <rPh sb="34" eb="35">
      <t>ワ</t>
    </rPh>
    <rPh sb="37" eb="38">
      <t>ズ</t>
    </rPh>
    <phoneticPr fontId="9"/>
  </si>
  <si>
    <t>部屋別面積表</t>
    <rPh sb="0" eb="2">
      <t>ヘヤ</t>
    </rPh>
    <rPh sb="2" eb="3">
      <t>ベツ</t>
    </rPh>
    <rPh sb="3" eb="5">
      <t>メンセキ</t>
    </rPh>
    <rPh sb="5" eb="6">
      <t>ヒョウ</t>
    </rPh>
    <phoneticPr fontId="9"/>
  </si>
  <si>
    <t>（別紙２）木造化できない理由</t>
    <rPh sb="5" eb="8">
      <t>モクゾウカ</t>
    </rPh>
    <rPh sb="12" eb="14">
      <t>リユウ</t>
    </rPh>
    <phoneticPr fontId="9"/>
  </si>
  <si>
    <t>Excel</t>
    <phoneticPr fontId="9"/>
  </si>
  <si>
    <t>建物の構造を木造以外で計画している場合</t>
    <rPh sb="6" eb="8">
      <t>モクゾウ</t>
    </rPh>
    <rPh sb="8" eb="10">
      <t>イガイ</t>
    </rPh>
    <phoneticPr fontId="9"/>
  </si>
  <si>
    <t>工程表</t>
    <rPh sb="0" eb="3">
      <t>コウテイヒョウ</t>
    </rPh>
    <phoneticPr fontId="9"/>
  </si>
  <si>
    <t>見積書及び内訳書</t>
    <rPh sb="0" eb="3">
      <t>ミツモリショ</t>
    </rPh>
    <rPh sb="3" eb="4">
      <t>オヨ</t>
    </rPh>
    <rPh sb="5" eb="8">
      <t>ウチワケショ</t>
    </rPh>
    <phoneticPr fontId="9"/>
  </si>
  <si>
    <t>該当のある場合
既借入及び新規借入分を作成すること</t>
    <rPh sb="0" eb="2">
      <t>ガイトウ</t>
    </rPh>
    <rPh sb="5" eb="7">
      <t>バアイ</t>
    </rPh>
    <rPh sb="8" eb="9">
      <t>キ</t>
    </rPh>
    <rPh sb="9" eb="11">
      <t>カリイ</t>
    </rPh>
    <rPh sb="11" eb="12">
      <t>オヨ</t>
    </rPh>
    <rPh sb="13" eb="15">
      <t>シンキ</t>
    </rPh>
    <rPh sb="15" eb="17">
      <t>カリイ</t>
    </rPh>
    <rPh sb="17" eb="18">
      <t>ブン</t>
    </rPh>
    <rPh sb="19" eb="21">
      <t>サクセイ</t>
    </rPh>
    <phoneticPr fontId="9"/>
  </si>
  <si>
    <t>財源計画を証明する書類</t>
    <rPh sb="0" eb="2">
      <t>ザイゲン</t>
    </rPh>
    <rPh sb="2" eb="4">
      <t>ケイカク</t>
    </rPh>
    <rPh sb="5" eb="7">
      <t>ショウメイ</t>
    </rPh>
    <rPh sb="9" eb="11">
      <t>ショルイ</t>
    </rPh>
    <phoneticPr fontId="9"/>
  </si>
  <si>
    <t>預金残高証明書，借入残高証明書等</t>
    <rPh sb="0" eb="2">
      <t>ヨキン</t>
    </rPh>
    <rPh sb="2" eb="4">
      <t>ザンダカ</t>
    </rPh>
    <rPh sb="4" eb="7">
      <t>ショウメイショ</t>
    </rPh>
    <rPh sb="8" eb="10">
      <t>カリイ</t>
    </rPh>
    <rPh sb="10" eb="12">
      <t>ザンダカ</t>
    </rPh>
    <rPh sb="12" eb="15">
      <t>ショウメイショ</t>
    </rPh>
    <rPh sb="15" eb="16">
      <t>トウ</t>
    </rPh>
    <phoneticPr fontId="9"/>
  </si>
  <si>
    <t>履歴書（写し）</t>
    <rPh sb="0" eb="3">
      <t>リレキショ</t>
    </rPh>
    <rPh sb="4" eb="5">
      <t>ウツ</t>
    </rPh>
    <phoneticPr fontId="9"/>
  </si>
  <si>
    <t>就労系サービスで既存施設に係る要望の場合</t>
    <rPh sb="0" eb="2">
      <t>シュウロウ</t>
    </rPh>
    <rPh sb="2" eb="3">
      <t>ケイ</t>
    </rPh>
    <rPh sb="8" eb="10">
      <t>キゾン</t>
    </rPh>
    <rPh sb="10" eb="12">
      <t>シセツ</t>
    </rPh>
    <rPh sb="13" eb="14">
      <t>カカ</t>
    </rPh>
    <rPh sb="15" eb="17">
      <t>ヨウボウ</t>
    </rPh>
    <rPh sb="18" eb="20">
      <t>バアイ</t>
    </rPh>
    <phoneticPr fontId="9"/>
  </si>
  <si>
    <t>事業計画</t>
    <rPh sb="0" eb="2">
      <t>ジギョウ</t>
    </rPh>
    <rPh sb="2" eb="4">
      <t>ケイカク</t>
    </rPh>
    <phoneticPr fontId="9"/>
  </si>
  <si>
    <t>就労系サービスで新規指定予定の施設に係る要望の場合</t>
    <rPh sb="0" eb="2">
      <t>シュウロウ</t>
    </rPh>
    <rPh sb="2" eb="3">
      <t>ケイ</t>
    </rPh>
    <rPh sb="8" eb="10">
      <t>シンキ</t>
    </rPh>
    <rPh sb="10" eb="12">
      <t>シテイ</t>
    </rPh>
    <rPh sb="12" eb="14">
      <t>ヨテイ</t>
    </rPh>
    <rPh sb="15" eb="17">
      <t>シセツ</t>
    </rPh>
    <rPh sb="18" eb="19">
      <t>カカ</t>
    </rPh>
    <rPh sb="20" eb="22">
      <t>ヨウボウ</t>
    </rPh>
    <rPh sb="23" eb="25">
      <t>バアイ</t>
    </rPh>
    <phoneticPr fontId="9"/>
  </si>
  <si>
    <t>担　　当　　者</t>
    <rPh sb="0" eb="1">
      <t>タン</t>
    </rPh>
    <rPh sb="3" eb="4">
      <t>トウ</t>
    </rPh>
    <rPh sb="6" eb="7">
      <t>シャ</t>
    </rPh>
    <phoneticPr fontId="9"/>
  </si>
  <si>
    <t>所　属</t>
    <rPh sb="0" eb="1">
      <t>ショ</t>
    </rPh>
    <rPh sb="2" eb="3">
      <t>ゾク</t>
    </rPh>
    <phoneticPr fontId="9"/>
  </si>
  <si>
    <t>職　名</t>
    <rPh sb="0" eb="1">
      <t>ショク</t>
    </rPh>
    <rPh sb="2" eb="3">
      <t>メイ</t>
    </rPh>
    <phoneticPr fontId="9"/>
  </si>
  <si>
    <t>氏名</t>
    <rPh sb="0" eb="2">
      <t>シメイ</t>
    </rPh>
    <phoneticPr fontId="9"/>
  </si>
  <si>
    <t>TEL</t>
    <phoneticPr fontId="9"/>
  </si>
  <si>
    <t>FAX</t>
    <phoneticPr fontId="9"/>
  </si>
  <si>
    <t>送付先</t>
    <rPh sb="0" eb="3">
      <t>ソウフサキ</t>
    </rPh>
    <phoneticPr fontId="9"/>
  </si>
  <si>
    <t>〒　　　－</t>
    <phoneticPr fontId="9"/>
  </si>
  <si>
    <t>E-mail</t>
    <phoneticPr fontId="9"/>
  </si>
  <si>
    <t>施設整備要望書　提出書類一覧</t>
    <rPh sb="0" eb="2">
      <t>シセツ</t>
    </rPh>
    <rPh sb="2" eb="4">
      <t>セイビ</t>
    </rPh>
    <rPh sb="4" eb="7">
      <t>ヨウボウショ</t>
    </rPh>
    <rPh sb="8" eb="10">
      <t>テイシュツ</t>
    </rPh>
    <rPh sb="10" eb="12">
      <t>ショルイ</t>
    </rPh>
    <rPh sb="11" eb="12">
      <t>テンショ</t>
    </rPh>
    <rPh sb="12" eb="14">
      <t>イチラン</t>
    </rPh>
    <phoneticPr fontId="9"/>
  </si>
  <si>
    <t>○</t>
    <phoneticPr fontId="1"/>
  </si>
  <si>
    <t>－</t>
    <phoneticPr fontId="1"/>
  </si>
  <si>
    <t>施設整備要望書</t>
    <rPh sb="0" eb="2">
      <t>シセツ</t>
    </rPh>
    <rPh sb="2" eb="4">
      <t>セイビ</t>
    </rPh>
    <rPh sb="4" eb="7">
      <t>ヨウボウショ</t>
    </rPh>
    <phoneticPr fontId="1"/>
  </si>
  <si>
    <t>住居名</t>
    <rPh sb="0" eb="2">
      <t>ジュウキョ</t>
    </rPh>
    <rPh sb="2" eb="3">
      <t>メイ</t>
    </rPh>
    <phoneticPr fontId="9"/>
  </si>
  <si>
    <t>延べ面積</t>
    <rPh sb="0" eb="1">
      <t>ノ</t>
    </rPh>
    <rPh sb="2" eb="4">
      <t>メンセキ</t>
    </rPh>
    <phoneticPr fontId="9"/>
  </si>
  <si>
    <t>国基準単価
（19,500円/㎡）</t>
    <rPh sb="0" eb="1">
      <t>クニ</t>
    </rPh>
    <rPh sb="1" eb="3">
      <t>キジュン</t>
    </rPh>
    <rPh sb="3" eb="5">
      <t>タンカ</t>
    </rPh>
    <rPh sb="13" eb="14">
      <t>エン</t>
    </rPh>
    <phoneticPr fontId="9"/>
  </si>
  <si>
    <t>工事費
①</t>
    <rPh sb="0" eb="3">
      <t>コウジヒ</t>
    </rPh>
    <phoneticPr fontId="9"/>
  </si>
  <si>
    <t>工事事務費
②</t>
    <rPh sb="0" eb="2">
      <t>コウジ</t>
    </rPh>
    <rPh sb="2" eb="5">
      <t>ジムヒ</t>
    </rPh>
    <phoneticPr fontId="9"/>
  </si>
  <si>
    <t>工事事務費
（対象経費）
③</t>
    <rPh sb="0" eb="2">
      <t>コウジ</t>
    </rPh>
    <rPh sb="2" eb="5">
      <t>ジムヒ</t>
    </rPh>
    <rPh sb="7" eb="9">
      <t>タイショウ</t>
    </rPh>
    <rPh sb="9" eb="11">
      <t>ケイヒ</t>
    </rPh>
    <phoneticPr fontId="9"/>
  </si>
  <si>
    <t>補助対象経費
④（①+③）</t>
    <rPh sb="0" eb="2">
      <t>ホジョ</t>
    </rPh>
    <rPh sb="2" eb="4">
      <t>タイショウ</t>
    </rPh>
    <rPh sb="4" eb="6">
      <t>ケイヒ</t>
    </rPh>
    <phoneticPr fontId="9"/>
  </si>
  <si>
    <t>補助対象経費×3/4
⑤</t>
    <phoneticPr fontId="9"/>
  </si>
  <si>
    <t>※千円未満切捨</t>
    <rPh sb="1" eb="3">
      <t>センエン</t>
    </rPh>
    <rPh sb="3" eb="5">
      <t>ミマン</t>
    </rPh>
    <rPh sb="5" eb="7">
      <t>キリス</t>
    </rPh>
    <phoneticPr fontId="9"/>
  </si>
  <si>
    <t>※スプリンクラー設備等整備のみの場合</t>
    <rPh sb="8" eb="10">
      <t>セツビ</t>
    </rPh>
    <rPh sb="10" eb="11">
      <t>トウ</t>
    </rPh>
    <rPh sb="11" eb="13">
      <t>セイビ</t>
    </rPh>
    <rPh sb="16" eb="18">
      <t>バアイ</t>
    </rPh>
    <phoneticPr fontId="1"/>
  </si>
  <si>
    <t>※住居ごとに算出</t>
    <rPh sb="1" eb="3">
      <t>ジュウキョ</t>
    </rPh>
    <rPh sb="6" eb="8">
      <t>サンシュツ</t>
    </rPh>
    <phoneticPr fontId="9"/>
  </si>
  <si>
    <t>鹿児島県知事　殿</t>
    <rPh sb="0" eb="3">
      <t>カゴシマ</t>
    </rPh>
    <rPh sb="1" eb="3">
      <t>コジマ</t>
    </rPh>
    <phoneticPr fontId="1"/>
  </si>
  <si>
    <t>住所</t>
  </si>
  <si>
    <t>法人名</t>
  </si>
  <si>
    <t>電話</t>
  </si>
  <si>
    <t>ＦＡＸ</t>
  </si>
  <si>
    <t>事務担当者</t>
  </si>
  <si>
    <t>メールアドレス</t>
  </si>
  <si>
    <t>令和　　年　　月　　日</t>
    <phoneticPr fontId="1"/>
  </si>
  <si>
    <t>下記のとおり社会福祉施設の整備を要望します。</t>
    <phoneticPr fontId="1"/>
  </si>
  <si>
    <t>整備区分</t>
    <rPh sb="0" eb="2">
      <t>セイビ</t>
    </rPh>
    <rPh sb="2" eb="4">
      <t>クブン</t>
    </rPh>
    <phoneticPr fontId="1"/>
  </si>
  <si>
    <t>施設名</t>
    <rPh sb="0" eb="3">
      <t>シセツメイ</t>
    </rPh>
    <phoneticPr fontId="1"/>
  </si>
  <si>
    <t>サービス種別</t>
    <rPh sb="4" eb="6">
      <t>シュベツ</t>
    </rPh>
    <phoneticPr fontId="1"/>
  </si>
  <si>
    <t>建設予定市町村</t>
    <rPh sb="0" eb="2">
      <t>ケンセツ</t>
    </rPh>
    <rPh sb="2" eb="4">
      <t>ヨテイ</t>
    </rPh>
    <rPh sb="4" eb="7">
      <t>シチョウソン</t>
    </rPh>
    <phoneticPr fontId="1"/>
  </si>
  <si>
    <t>現在定員</t>
    <rPh sb="0" eb="2">
      <t>ゲンザイ</t>
    </rPh>
    <rPh sb="2" eb="4">
      <t>テイイン</t>
    </rPh>
    <phoneticPr fontId="1"/>
  </si>
  <si>
    <t>整備後定員</t>
    <rPh sb="0" eb="2">
      <t>セイビ</t>
    </rPh>
    <rPh sb="2" eb="3">
      <t>ゴ</t>
    </rPh>
    <rPh sb="3" eb="5">
      <t>テイイン</t>
    </rPh>
    <phoneticPr fontId="1"/>
  </si>
  <si>
    <t>建物構造</t>
    <rPh sb="0" eb="2">
      <t>タテモノ</t>
    </rPh>
    <rPh sb="2" eb="4">
      <t>コウゾウ</t>
    </rPh>
    <phoneticPr fontId="1"/>
  </si>
  <si>
    <t>対象</t>
    <rPh sb="0" eb="2">
      <t>タイショウ</t>
    </rPh>
    <phoneticPr fontId="1"/>
  </si>
  <si>
    <t>身体・知的・精神</t>
    <rPh sb="0" eb="2">
      <t>シンタイ</t>
    </rPh>
    <rPh sb="3" eb="5">
      <t>チテキ</t>
    </rPh>
    <rPh sb="6" eb="8">
      <t>セイシン</t>
    </rPh>
    <phoneticPr fontId="1"/>
  </si>
  <si>
    <t>（共同生活援助の場合のみ○）</t>
    <phoneticPr fontId="1"/>
  </si>
  <si>
    <t>添付書類：別紙１，別紙２，配置図，平面図，部屋別面積表</t>
    <rPh sb="0" eb="2">
      <t>テンプ</t>
    </rPh>
    <rPh sb="2" eb="4">
      <t>ショルイ</t>
    </rPh>
    <rPh sb="5" eb="7">
      <t>ベッシ</t>
    </rPh>
    <rPh sb="9" eb="11">
      <t>ベッシ</t>
    </rPh>
    <rPh sb="13" eb="16">
      <t>ハイチズ</t>
    </rPh>
    <rPh sb="17" eb="19">
      <t>ヘイメン</t>
    </rPh>
    <rPh sb="19" eb="20">
      <t>ズ</t>
    </rPh>
    <rPh sb="21" eb="23">
      <t>ヘヤ</t>
    </rPh>
    <rPh sb="23" eb="24">
      <t>ベツ</t>
    </rPh>
    <rPh sb="24" eb="26">
      <t>メンセキ</t>
    </rPh>
    <rPh sb="26" eb="27">
      <t>ヒョウ</t>
    </rPh>
    <phoneticPr fontId="1"/>
  </si>
  <si>
    <t>建築面積</t>
    <rPh sb="0" eb="2">
      <t>ケンチク</t>
    </rPh>
    <rPh sb="2" eb="4">
      <t>メンセキ</t>
    </rPh>
    <phoneticPr fontId="1"/>
  </si>
  <si>
    <t>延べ面積</t>
    <rPh sb="0" eb="1">
      <t>ノ</t>
    </rPh>
    <rPh sb="2" eb="4">
      <t>メンセキ</t>
    </rPh>
    <phoneticPr fontId="1"/>
  </si>
  <si>
    <t>㎡</t>
    <phoneticPr fontId="1"/>
  </si>
  <si>
    <t>予定地住所</t>
    <rPh sb="0" eb="3">
      <t>ヨテイチ</t>
    </rPh>
    <rPh sb="3" eb="5">
      <t>ジュウショ</t>
    </rPh>
    <phoneticPr fontId="1"/>
  </si>
  <si>
    <t>敷地面積</t>
    <rPh sb="0" eb="2">
      <t>シキチ</t>
    </rPh>
    <rPh sb="2" eb="4">
      <t>メンセキ</t>
    </rPh>
    <phoneticPr fontId="1"/>
  </si>
  <si>
    <t>現況地目</t>
    <rPh sb="0" eb="2">
      <t>ゲンキョウ</t>
    </rPh>
    <rPh sb="2" eb="4">
      <t>チモク</t>
    </rPh>
    <phoneticPr fontId="1"/>
  </si>
  <si>
    <t>取得形態</t>
    <rPh sb="0" eb="2">
      <t>シュトク</t>
    </rPh>
    <rPh sb="2" eb="4">
      <t>ケイタイ</t>
    </rPh>
    <phoneticPr fontId="1"/>
  </si>
  <si>
    <t>取得済，無償譲渡，無償貸与，有償貸与（年額　　　　　　円），購入予定（　　　　　　　円）</t>
    <rPh sb="0" eb="2">
      <t>シュトク</t>
    </rPh>
    <rPh sb="2" eb="3">
      <t>スミ</t>
    </rPh>
    <rPh sb="4" eb="8">
      <t>ムショウジョウト</t>
    </rPh>
    <rPh sb="9" eb="11">
      <t>ムショウ</t>
    </rPh>
    <rPh sb="11" eb="13">
      <t>タイヨ</t>
    </rPh>
    <rPh sb="14" eb="16">
      <t>ユウショウ</t>
    </rPh>
    <rPh sb="16" eb="18">
      <t>タイヨ</t>
    </rPh>
    <rPh sb="19" eb="21">
      <t>ネンガク</t>
    </rPh>
    <rPh sb="27" eb="28">
      <t>エン</t>
    </rPh>
    <rPh sb="30" eb="32">
      <t>コウニュウ</t>
    </rPh>
    <rPh sb="32" eb="34">
      <t>ヨテイ</t>
    </rPh>
    <rPh sb="42" eb="43">
      <t>エン</t>
    </rPh>
    <phoneticPr fontId="1"/>
  </si>
  <si>
    <t>抹消の見込み</t>
    <rPh sb="0" eb="2">
      <t>マッショウ</t>
    </rPh>
    <rPh sb="3" eb="5">
      <t>ミコ</t>
    </rPh>
    <phoneticPr fontId="1"/>
  </si>
  <si>
    <t>排水路関係</t>
    <rPh sb="0" eb="3">
      <t>ハイスイロ</t>
    </rPh>
    <rPh sb="3" eb="5">
      <t>カンケイ</t>
    </rPh>
    <phoneticPr fontId="1"/>
  </si>
  <si>
    <t>進入路関係</t>
    <rPh sb="0" eb="3">
      <t>シンニュウロ</t>
    </rPh>
    <rPh sb="3" eb="5">
      <t>カンケイ</t>
    </rPh>
    <phoneticPr fontId="1"/>
  </si>
  <si>
    <t>近辺の交通手段</t>
    <rPh sb="0" eb="2">
      <t>キンペン</t>
    </rPh>
    <rPh sb="3" eb="5">
      <t>コウツウ</t>
    </rPh>
    <rPh sb="5" eb="7">
      <t>シュダン</t>
    </rPh>
    <phoneticPr fontId="1"/>
  </si>
  <si>
    <t>実施年月日</t>
    <rPh sb="0" eb="2">
      <t>ジッシ</t>
    </rPh>
    <rPh sb="2" eb="5">
      <t>ネンガッピ</t>
    </rPh>
    <phoneticPr fontId="1"/>
  </si>
  <si>
    <t>各加算の要件を満たしているか確認すること。</t>
    <rPh sb="0" eb="1">
      <t>カク</t>
    </rPh>
    <rPh sb="1" eb="3">
      <t>カサン</t>
    </rPh>
    <rPh sb="4" eb="6">
      <t>ヨウケン</t>
    </rPh>
    <rPh sb="7" eb="8">
      <t>ミ</t>
    </rPh>
    <rPh sb="14" eb="16">
      <t>カクニン</t>
    </rPh>
    <phoneticPr fontId="1"/>
  </si>
  <si>
    <t>（別紙４）</t>
    <rPh sb="1" eb="3">
      <t>ベッシ</t>
    </rPh>
    <phoneticPr fontId="13"/>
  </si>
  <si>
    <t>（別紙３-３）</t>
    <phoneticPr fontId="1"/>
  </si>
  <si>
    <t>（別紙３-２）</t>
    <rPh sb="1" eb="3">
      <t>ベッシ</t>
    </rPh>
    <phoneticPr fontId="9"/>
  </si>
  <si>
    <t>（別紙３-１）</t>
    <rPh sb="1" eb="3">
      <t>ベッシ</t>
    </rPh>
    <phoneticPr fontId="9"/>
  </si>
  <si>
    <t>（別紙３-３）借入金償還計画一覧表</t>
    <rPh sb="1" eb="3">
      <t>ベッシ</t>
    </rPh>
    <rPh sb="7" eb="9">
      <t>カリイレ</t>
    </rPh>
    <rPh sb="9" eb="10">
      <t>キン</t>
    </rPh>
    <rPh sb="10" eb="12">
      <t>ショウカン</t>
    </rPh>
    <rPh sb="12" eb="14">
      <t>ケイカク</t>
    </rPh>
    <rPh sb="14" eb="16">
      <t>イチラン</t>
    </rPh>
    <rPh sb="16" eb="17">
      <t>ヒョウ</t>
    </rPh>
    <phoneticPr fontId="9"/>
  </si>
  <si>
    <t>（別紙４）役員名簿</t>
    <rPh sb="5" eb="7">
      <t>ヤクイン</t>
    </rPh>
    <rPh sb="7" eb="9">
      <t>メイボ</t>
    </rPh>
    <phoneticPr fontId="9"/>
  </si>
  <si>
    <t>１　整備対象施設について</t>
    <rPh sb="2" eb="4">
      <t>セイビ</t>
    </rPh>
    <rPh sb="4" eb="6">
      <t>タイショウ</t>
    </rPh>
    <rPh sb="6" eb="8">
      <t>シセツ</t>
    </rPh>
    <phoneticPr fontId="1"/>
  </si>
  <si>
    <t>　⑴　概要</t>
    <rPh sb="3" eb="5">
      <t>ガイヨウ</t>
    </rPh>
    <phoneticPr fontId="1"/>
  </si>
  <si>
    <t>　⑷　上記のほかに緊急に整備を必要とする理由</t>
    <rPh sb="3" eb="5">
      <t>ジョウキ</t>
    </rPh>
    <rPh sb="9" eb="11">
      <t>キンキュウ</t>
    </rPh>
    <rPh sb="12" eb="14">
      <t>セイビ</t>
    </rPh>
    <rPh sb="15" eb="17">
      <t>ヒツヨウ</t>
    </rPh>
    <rPh sb="20" eb="22">
      <t>リユウ</t>
    </rPh>
    <phoneticPr fontId="1"/>
  </si>
  <si>
    <t>２　整備予定地について</t>
    <rPh sb="2" eb="4">
      <t>セイビ</t>
    </rPh>
    <rPh sb="4" eb="7">
      <t>ヨテイチ</t>
    </rPh>
    <phoneticPr fontId="1"/>
  </si>
  <si>
    <t>　⑹　その他特記すべき事項</t>
    <rPh sb="5" eb="6">
      <t>タ</t>
    </rPh>
    <rPh sb="6" eb="8">
      <t>トッキ</t>
    </rPh>
    <rPh sb="11" eb="13">
      <t>ジコウ</t>
    </rPh>
    <phoneticPr fontId="1"/>
  </si>
  <si>
    <t>建築物の所有形態</t>
    <rPh sb="0" eb="3">
      <t>ケンチクブツ</t>
    </rPh>
    <rPh sb="4" eb="6">
      <t>ショユウ</t>
    </rPh>
    <rPh sb="6" eb="8">
      <t>ケイタイ</t>
    </rPh>
    <phoneticPr fontId="1"/>
  </si>
  <si>
    <t>法人所有・賃貸</t>
    <rPh sb="0" eb="2">
      <t>ホウジン</t>
    </rPh>
    <rPh sb="2" eb="4">
      <t>ショユウ</t>
    </rPh>
    <rPh sb="5" eb="7">
      <t>チンタイ</t>
    </rPh>
    <phoneticPr fontId="1"/>
  </si>
  <si>
    <t>所有形態</t>
    <rPh sb="0" eb="2">
      <t>ショユウ</t>
    </rPh>
    <rPh sb="2" eb="4">
      <t>ケイタイ</t>
    </rPh>
    <phoneticPr fontId="1"/>
  </si>
  <si>
    <t>法人所有，当該法人以外（法人との関係：　　　　　　　　　　　　　　　　）</t>
    <rPh sb="0" eb="2">
      <t>ホウジン</t>
    </rPh>
    <rPh sb="2" eb="4">
      <t>ショユウ</t>
    </rPh>
    <rPh sb="4" eb="6">
      <t>トウホウジン</t>
    </rPh>
    <rPh sb="5" eb="7">
      <t>トウガイ</t>
    </rPh>
    <rPh sb="7" eb="9">
      <t>ホウジン</t>
    </rPh>
    <rPh sb="9" eb="11">
      <t>イガイ</t>
    </rPh>
    <rPh sb="12" eb="14">
      <t>ホウジン</t>
    </rPh>
    <rPh sb="16" eb="18">
      <t>カンケイ</t>
    </rPh>
    <phoneticPr fontId="1"/>
  </si>
  <si>
    <t>　「木造化」にできない理由を具体的に記入してください。
　建築基準法やその他法令等に基づく基準により，木造ができない場合は，基準となる法令名とその内容を記載してください。</t>
    <rPh sb="2" eb="5">
      <t>モクゾウカ</t>
    </rPh>
    <rPh sb="11" eb="13">
      <t>リユウ</t>
    </rPh>
    <rPh sb="14" eb="17">
      <t>グタイテキ</t>
    </rPh>
    <rPh sb="18" eb="20">
      <t>キニュウ</t>
    </rPh>
    <rPh sb="29" eb="31">
      <t>ケンチク</t>
    </rPh>
    <rPh sb="37" eb="38">
      <t>タ</t>
    </rPh>
    <rPh sb="38" eb="40">
      <t>ホウレイ</t>
    </rPh>
    <rPh sb="40" eb="41">
      <t>ナド</t>
    </rPh>
    <rPh sb="42" eb="43">
      <t>モト</t>
    </rPh>
    <rPh sb="45" eb="47">
      <t>キジュン</t>
    </rPh>
    <phoneticPr fontId="9"/>
  </si>
  <si>
    <t>根抵当権の有無</t>
    <rPh sb="0" eb="1">
      <t>ネ</t>
    </rPh>
    <rPh sb="1" eb="4">
      <t>テイトウケン</t>
    </rPh>
    <rPh sb="5" eb="7">
      <t>ウム</t>
    </rPh>
    <phoneticPr fontId="1"/>
  </si>
  <si>
    <t>有</t>
    <rPh sb="0" eb="1">
      <t>アリ</t>
    </rPh>
    <phoneticPr fontId="1"/>
  </si>
  <si>
    <t>無</t>
    <rPh sb="0" eb="1">
      <t>ナシ</t>
    </rPh>
    <phoneticPr fontId="1"/>
  </si>
  <si>
    <t>問題あり</t>
    <rPh sb="0" eb="2">
      <t>モンダイ</t>
    </rPh>
    <phoneticPr fontId="1"/>
  </si>
  <si>
    <t>問題なし</t>
    <rPh sb="0" eb="2">
      <t>モンダイ</t>
    </rPh>
    <phoneticPr fontId="1"/>
  </si>
  <si>
    <t>都市計画区域</t>
    <rPh sb="0" eb="2">
      <t>トシ</t>
    </rPh>
    <rPh sb="2" eb="4">
      <t>ケイカク</t>
    </rPh>
    <rPh sb="4" eb="6">
      <t>クイキ</t>
    </rPh>
    <phoneticPr fontId="1"/>
  </si>
  <si>
    <t>用途地域</t>
    <rPh sb="0" eb="2">
      <t>ヨウト</t>
    </rPh>
    <rPh sb="2" eb="4">
      <t>チイキ</t>
    </rPh>
    <phoneticPr fontId="1"/>
  </si>
  <si>
    <t>開発許可</t>
    <rPh sb="0" eb="2">
      <t>カイハツ</t>
    </rPh>
    <rPh sb="2" eb="4">
      <t>キョカ</t>
    </rPh>
    <phoneticPr fontId="1"/>
  </si>
  <si>
    <t>農業振興地域</t>
    <rPh sb="0" eb="2">
      <t>ノウギョウ</t>
    </rPh>
    <rPh sb="2" eb="4">
      <t>シンコウ</t>
    </rPh>
    <rPh sb="4" eb="6">
      <t>チイキ</t>
    </rPh>
    <phoneticPr fontId="1"/>
  </si>
  <si>
    <t>農用地区域・農用地区域外・区域外</t>
    <rPh sb="0" eb="3">
      <t>ノウヨウチ</t>
    </rPh>
    <rPh sb="3" eb="5">
      <t>クイキ</t>
    </rPh>
    <rPh sb="6" eb="9">
      <t>ノウヨウチ</t>
    </rPh>
    <rPh sb="9" eb="12">
      <t>クイキガイ</t>
    </rPh>
    <rPh sb="13" eb="16">
      <t>クイキガイ</t>
    </rPh>
    <phoneticPr fontId="1"/>
  </si>
  <si>
    <t>農地転用許可</t>
    <rPh sb="0" eb="2">
      <t>ノウチ</t>
    </rPh>
    <rPh sb="2" eb="4">
      <t>テンヨウ</t>
    </rPh>
    <rPh sb="4" eb="6">
      <t>キョカ</t>
    </rPh>
    <phoneticPr fontId="1"/>
  </si>
  <si>
    <t>（該当有の場合のみ）</t>
    <rPh sb="1" eb="3">
      <t>ガイトウ</t>
    </rPh>
    <rPh sb="3" eb="4">
      <t>アリ</t>
    </rPh>
    <rPh sb="5" eb="7">
      <t>バアイ</t>
    </rPh>
    <phoneticPr fontId="1"/>
  </si>
  <si>
    <t>ほか危険区域等</t>
    <rPh sb="2" eb="4">
      <t>キケン</t>
    </rPh>
    <rPh sb="4" eb="6">
      <t>クイキ</t>
    </rPh>
    <rPh sb="6" eb="7">
      <t>トウ</t>
    </rPh>
    <phoneticPr fontId="1"/>
  </si>
  <si>
    <t>確認日</t>
    <rPh sb="0" eb="2">
      <t>カクニン</t>
    </rPh>
    <rPh sb="2" eb="3">
      <t>ビ</t>
    </rPh>
    <phoneticPr fontId="1"/>
  </si>
  <si>
    <t>その他</t>
    <rPh sb="2" eb="3">
      <t>タ</t>
    </rPh>
    <phoneticPr fontId="1"/>
  </si>
  <si>
    <t>補助事業名</t>
    <rPh sb="0" eb="2">
      <t>ホジョ</t>
    </rPh>
    <rPh sb="2" eb="4">
      <t>ジギョウ</t>
    </rPh>
    <rPh sb="4" eb="5">
      <t>メイ</t>
    </rPh>
    <phoneticPr fontId="1"/>
  </si>
  <si>
    <t>財産処分承認</t>
    <rPh sb="0" eb="2">
      <t>ザイサン</t>
    </rPh>
    <rPh sb="2" eb="4">
      <t>ショブン</t>
    </rPh>
    <rPh sb="4" eb="6">
      <t>ショウニン</t>
    </rPh>
    <phoneticPr fontId="1"/>
  </si>
  <si>
    <t>補助金額</t>
    <rPh sb="0" eb="3">
      <t>ホジョキン</t>
    </rPh>
    <rPh sb="3" eb="4">
      <t>ガク</t>
    </rPh>
    <phoneticPr fontId="1"/>
  </si>
  <si>
    <t>　　　　　　円</t>
    <rPh sb="6" eb="7">
      <t>エン</t>
    </rPh>
    <phoneticPr fontId="1"/>
  </si>
  <si>
    <t>済・見込み・見込みなし</t>
    <rPh sb="0" eb="1">
      <t>スミ</t>
    </rPh>
    <rPh sb="2" eb="4">
      <t>ミコ</t>
    </rPh>
    <rPh sb="6" eb="8">
      <t>ミコ</t>
    </rPh>
    <phoneticPr fontId="1"/>
  </si>
  <si>
    <t>農振地除外</t>
    <rPh sb="0" eb="2">
      <t>ノウシン</t>
    </rPh>
    <rPh sb="2" eb="3">
      <t>チ</t>
    </rPh>
    <rPh sb="3" eb="5">
      <t>ジョガイ</t>
    </rPh>
    <phoneticPr fontId="1"/>
  </si>
  <si>
    <t>確認内容・該当有無・名称・許可等見通し・対応等</t>
    <rPh sb="0" eb="2">
      <t>カクニン</t>
    </rPh>
    <rPh sb="2" eb="4">
      <t>ナイヨウ</t>
    </rPh>
    <rPh sb="10" eb="12">
      <t>メイショウ</t>
    </rPh>
    <rPh sb="13" eb="15">
      <t>キョカ</t>
    </rPh>
    <rPh sb="15" eb="16">
      <t>トウ</t>
    </rPh>
    <rPh sb="16" eb="18">
      <t>ミトオ</t>
    </rPh>
    <rPh sb="20" eb="22">
      <t>タイオウ</t>
    </rPh>
    <rPh sb="22" eb="23">
      <t>トウ</t>
    </rPh>
    <phoneticPr fontId="1"/>
  </si>
  <si>
    <t>市街化区域・市街化調整区域・区域外・その他（　　　　　　）</t>
    <rPh sb="0" eb="3">
      <t>シガイカ</t>
    </rPh>
    <rPh sb="3" eb="5">
      <t>クイキ</t>
    </rPh>
    <rPh sb="6" eb="9">
      <t>シガイカ</t>
    </rPh>
    <rPh sb="9" eb="11">
      <t>チョウセイ</t>
    </rPh>
    <rPh sb="11" eb="13">
      <t>クイキ</t>
    </rPh>
    <rPh sb="14" eb="17">
      <t>クイキガイ</t>
    </rPh>
    <rPh sb="20" eb="21">
      <t>タ</t>
    </rPh>
    <phoneticPr fontId="1"/>
  </si>
  <si>
    <t>反応・理解状況・対応等</t>
    <rPh sb="0" eb="2">
      <t>ハンノウ</t>
    </rPh>
    <rPh sb="3" eb="5">
      <t>リカイ</t>
    </rPh>
    <rPh sb="5" eb="7">
      <t>ジョウキョウ</t>
    </rPh>
    <rPh sb="8" eb="10">
      <t>タイオウ</t>
    </rPh>
    <rPh sb="10" eb="11">
      <t>トウ</t>
    </rPh>
    <phoneticPr fontId="1"/>
  </si>
  <si>
    <t>直営・請負の別</t>
    <phoneticPr fontId="1"/>
  </si>
  <si>
    <t>契約年月日</t>
    <phoneticPr fontId="1"/>
  </si>
  <si>
    <t>着工年月日</t>
    <phoneticPr fontId="1"/>
  </si>
  <si>
    <t>竣工年月日</t>
    <phoneticPr fontId="1"/>
  </si>
  <si>
    <t>事業開始年月日</t>
    <phoneticPr fontId="1"/>
  </si>
  <si>
    <t>完了年月日</t>
    <phoneticPr fontId="1"/>
  </si>
  <si>
    <t>直営・請負・賃貸借の別</t>
    <phoneticPr fontId="1"/>
  </si>
  <si>
    <t>工事期間</t>
    <phoneticPr fontId="1"/>
  </si>
  <si>
    <t>仮設施設の使用期間</t>
    <phoneticPr fontId="1"/>
  </si>
  <si>
    <t>　⑴　本体工事</t>
    <rPh sb="3" eb="5">
      <t>ホンタイ</t>
    </rPh>
    <rPh sb="5" eb="7">
      <t>コウジ</t>
    </rPh>
    <phoneticPr fontId="1"/>
  </si>
  <si>
    <t>　⑵　解体・撤去工事</t>
    <rPh sb="3" eb="5">
      <t>カイタイ</t>
    </rPh>
    <rPh sb="6" eb="8">
      <t>テッキョ</t>
    </rPh>
    <rPh sb="8" eb="10">
      <t>コウジ</t>
    </rPh>
    <phoneticPr fontId="1"/>
  </si>
  <si>
    <t>４　資金計画について</t>
    <rPh sb="2" eb="4">
      <t>シキン</t>
    </rPh>
    <rPh sb="4" eb="6">
      <t>ケイカク</t>
    </rPh>
    <phoneticPr fontId="1"/>
  </si>
  <si>
    <t>償還残年数（年）</t>
    <rPh sb="0" eb="2">
      <t>ショウカン</t>
    </rPh>
    <rPh sb="2" eb="3">
      <t>ザン</t>
    </rPh>
    <rPh sb="3" eb="5">
      <t>ネンスウ</t>
    </rPh>
    <rPh sb="6" eb="7">
      <t>ネン</t>
    </rPh>
    <phoneticPr fontId="1"/>
  </si>
  <si>
    <t>利息（円）</t>
    <rPh sb="0" eb="2">
      <t>リソク</t>
    </rPh>
    <rPh sb="3" eb="4">
      <t>エン</t>
    </rPh>
    <phoneticPr fontId="1"/>
  </si>
  <si>
    <t>　⑴　事業費</t>
    <rPh sb="3" eb="6">
      <t>ジギョウヒ</t>
    </rPh>
    <phoneticPr fontId="1"/>
  </si>
  <si>
    <t>本体工事費</t>
    <rPh sb="0" eb="2">
      <t>ホンタイ</t>
    </rPh>
    <rPh sb="2" eb="5">
      <t>コウジヒ</t>
    </rPh>
    <phoneticPr fontId="1"/>
  </si>
  <si>
    <t>主体工事費</t>
    <rPh sb="0" eb="2">
      <t>シュタイ</t>
    </rPh>
    <rPh sb="2" eb="5">
      <t>コウジヒ</t>
    </rPh>
    <phoneticPr fontId="1"/>
  </si>
  <si>
    <t>工事事務費</t>
    <rPh sb="0" eb="2">
      <t>コウジ</t>
    </rPh>
    <rPh sb="2" eb="5">
      <t>ジムヒ</t>
    </rPh>
    <phoneticPr fontId="1"/>
  </si>
  <si>
    <t>小計</t>
    <rPh sb="0" eb="2">
      <t>ショウケイ</t>
    </rPh>
    <phoneticPr fontId="1"/>
  </si>
  <si>
    <t>その他工事費</t>
    <rPh sb="2" eb="3">
      <t>タ</t>
    </rPh>
    <rPh sb="3" eb="6">
      <t>コウジヒ</t>
    </rPh>
    <phoneticPr fontId="1"/>
  </si>
  <si>
    <t>解体撤去</t>
    <rPh sb="0" eb="2">
      <t>カイタイ</t>
    </rPh>
    <rPh sb="2" eb="4">
      <t>テッキョ</t>
    </rPh>
    <phoneticPr fontId="1"/>
  </si>
  <si>
    <t>仮設施設</t>
    <rPh sb="0" eb="2">
      <t>カセツ</t>
    </rPh>
    <rPh sb="2" eb="4">
      <t>シセツ</t>
    </rPh>
    <phoneticPr fontId="1"/>
  </si>
  <si>
    <t>合計</t>
    <rPh sb="0" eb="2">
      <t>ゴウケイ</t>
    </rPh>
    <phoneticPr fontId="1"/>
  </si>
  <si>
    <t>総事業費</t>
    <rPh sb="0" eb="3">
      <t>ソウジギョウ</t>
    </rPh>
    <rPh sb="3" eb="4">
      <t>ヒ</t>
    </rPh>
    <phoneticPr fontId="1"/>
  </si>
  <si>
    <t>対象経費</t>
    <rPh sb="0" eb="2">
      <t>タイショウ</t>
    </rPh>
    <rPh sb="2" eb="4">
      <t>ケイヒ</t>
    </rPh>
    <phoneticPr fontId="1"/>
  </si>
  <si>
    <t>３　施工計画について</t>
    <rPh sb="2" eb="4">
      <t>セコウ</t>
    </rPh>
    <rPh sb="4" eb="6">
      <t>ケイカク</t>
    </rPh>
    <phoneticPr fontId="1"/>
  </si>
  <si>
    <t>　⑶　仮設施設工事</t>
    <phoneticPr fontId="1"/>
  </si>
  <si>
    <t>　⑵　財源計画</t>
    <rPh sb="3" eb="5">
      <t>ザイゲン</t>
    </rPh>
    <rPh sb="5" eb="7">
      <t>ケイカク</t>
    </rPh>
    <phoneticPr fontId="1"/>
  </si>
  <si>
    <t>補助金</t>
    <rPh sb="0" eb="3">
      <t>ホジョキン</t>
    </rPh>
    <phoneticPr fontId="1"/>
  </si>
  <si>
    <t>国・県</t>
    <rPh sb="0" eb="1">
      <t>クニ</t>
    </rPh>
    <rPh sb="2" eb="3">
      <t>ケン</t>
    </rPh>
    <phoneticPr fontId="1"/>
  </si>
  <si>
    <t>その他（　　　）</t>
    <rPh sb="2" eb="3">
      <t>タ</t>
    </rPh>
    <phoneticPr fontId="1"/>
  </si>
  <si>
    <t>借入金</t>
    <rPh sb="0" eb="2">
      <t>カリイレ</t>
    </rPh>
    <rPh sb="2" eb="3">
      <t>キン</t>
    </rPh>
    <phoneticPr fontId="1"/>
  </si>
  <si>
    <t>福祉医療機構</t>
    <rPh sb="0" eb="2">
      <t>フクシ</t>
    </rPh>
    <rPh sb="2" eb="4">
      <t>イリョウ</t>
    </rPh>
    <rPh sb="4" eb="6">
      <t>キコウ</t>
    </rPh>
    <phoneticPr fontId="1"/>
  </si>
  <si>
    <t>寄付金</t>
    <rPh sb="0" eb="3">
      <t>キフキン</t>
    </rPh>
    <phoneticPr fontId="1"/>
  </si>
  <si>
    <t>自己資金</t>
    <rPh sb="0" eb="2">
      <t>ジコ</t>
    </rPh>
    <rPh sb="2" eb="4">
      <t>シキン</t>
    </rPh>
    <phoneticPr fontId="1"/>
  </si>
  <si>
    <t>※総事業費合計と一致</t>
    <rPh sb="1" eb="5">
      <t>ソウジギョウヒ</t>
    </rPh>
    <rPh sb="5" eb="7">
      <t>ゴウケイ</t>
    </rPh>
    <rPh sb="8" eb="10">
      <t>イッチ</t>
    </rPh>
    <phoneticPr fontId="1"/>
  </si>
  <si>
    <t>　　　年　　月（築　　年）</t>
    <rPh sb="3" eb="4">
      <t>ネン</t>
    </rPh>
    <rPh sb="6" eb="7">
      <t>ガツ</t>
    </rPh>
    <rPh sb="8" eb="9">
      <t>チク</t>
    </rPh>
    <rPh sb="11" eb="12">
      <t>ネン</t>
    </rPh>
    <phoneticPr fontId="1"/>
  </si>
  <si>
    <t>添付書類：工程表</t>
    <rPh sb="0" eb="2">
      <t>テンプ</t>
    </rPh>
    <rPh sb="2" eb="4">
      <t>ショルイ</t>
    </rPh>
    <rPh sb="5" eb="8">
      <t>コウテイヒョウ</t>
    </rPh>
    <phoneticPr fontId="1"/>
  </si>
  <si>
    <t>５　法人について</t>
    <rPh sb="2" eb="4">
      <t>ホウジン</t>
    </rPh>
    <phoneticPr fontId="1"/>
  </si>
  <si>
    <t>法人の設立年月日</t>
    <rPh sb="0" eb="2">
      <t>ホウジン</t>
    </rPh>
    <rPh sb="3" eb="5">
      <t>セツリツ</t>
    </rPh>
    <rPh sb="5" eb="8">
      <t>ネンガッピ</t>
    </rPh>
    <phoneticPr fontId="1"/>
  </si>
  <si>
    <t>社会福祉事業活動歴</t>
    <rPh sb="0" eb="2">
      <t>シャカイ</t>
    </rPh>
    <rPh sb="2" eb="4">
      <t>フクシ</t>
    </rPh>
    <rPh sb="4" eb="6">
      <t>ジギョウ</t>
    </rPh>
    <rPh sb="6" eb="9">
      <t>カツドウレキ</t>
    </rPh>
    <phoneticPr fontId="1"/>
  </si>
  <si>
    <t>　　　　　年</t>
    <rPh sb="5" eb="6">
      <t>ネン</t>
    </rPh>
    <phoneticPr fontId="1"/>
  </si>
  <si>
    <t>　⑵　経営施設</t>
    <rPh sb="3" eb="5">
      <t>ケイエイ</t>
    </rPh>
    <rPh sb="5" eb="7">
      <t>シセツ</t>
    </rPh>
    <phoneticPr fontId="1"/>
  </si>
  <si>
    <t>　　うち対象経費</t>
    <phoneticPr fontId="13"/>
  </si>
  <si>
    <t>（①×2.6％）</t>
    <phoneticPr fontId="13"/>
  </si>
  <si>
    <t>※整備後の定員及び１日あたりの利用者数の見込みについて，記載してください。</t>
    <rPh sb="1" eb="3">
      <t>セイビ</t>
    </rPh>
    <rPh sb="3" eb="4">
      <t>ゴ</t>
    </rPh>
    <rPh sb="5" eb="7">
      <t>テイイン</t>
    </rPh>
    <rPh sb="7" eb="8">
      <t>オヨ</t>
    </rPh>
    <rPh sb="10" eb="11">
      <t>ニチ</t>
    </rPh>
    <rPh sb="15" eb="18">
      <t>リヨウシャ</t>
    </rPh>
    <rPh sb="18" eb="19">
      <t>スウ</t>
    </rPh>
    <rPh sb="20" eb="22">
      <t>ミコ</t>
    </rPh>
    <rPh sb="28" eb="30">
      <t>キサイ</t>
    </rPh>
    <phoneticPr fontId="1"/>
  </si>
  <si>
    <t>※定員及び１日あたりの利用者数の実績及び整備後の見込みについて，記載してください。</t>
    <rPh sb="1" eb="3">
      <t>テイイン</t>
    </rPh>
    <rPh sb="3" eb="4">
      <t>オヨ</t>
    </rPh>
    <rPh sb="11" eb="14">
      <t>リヨウシャ</t>
    </rPh>
    <rPh sb="14" eb="15">
      <t>スウ</t>
    </rPh>
    <rPh sb="16" eb="18">
      <t>ジッセキ</t>
    </rPh>
    <rPh sb="18" eb="19">
      <t>オヨ</t>
    </rPh>
    <rPh sb="20" eb="22">
      <t>セイビ</t>
    </rPh>
    <rPh sb="22" eb="23">
      <t>ゴ</t>
    </rPh>
    <rPh sb="24" eb="26">
      <t>ミコ</t>
    </rPh>
    <rPh sb="32" eb="34">
      <t>キサイ</t>
    </rPh>
    <phoneticPr fontId="1"/>
  </si>
  <si>
    <t>事業所名称</t>
    <rPh sb="0" eb="3">
      <t>ジギョウショ</t>
    </rPh>
    <rPh sb="3" eb="5">
      <t>メイショウ</t>
    </rPh>
    <phoneticPr fontId="1"/>
  </si>
  <si>
    <t>サービス種別</t>
    <rPh sb="4" eb="6">
      <t>シュベツ</t>
    </rPh>
    <phoneticPr fontId="1"/>
  </si>
  <si>
    <t>指定年月日</t>
    <rPh sb="0" eb="2">
      <t>シテイ</t>
    </rPh>
    <rPh sb="2" eb="5">
      <t>ネンガッピ</t>
    </rPh>
    <phoneticPr fontId="1"/>
  </si>
  <si>
    <t>定員</t>
    <rPh sb="0" eb="2">
      <t>テイイン</t>
    </rPh>
    <phoneticPr fontId="1"/>
  </si>
  <si>
    <t>建設年数</t>
    <rPh sb="0" eb="2">
      <t>ケンセツ</t>
    </rPh>
    <rPh sb="2" eb="4">
      <t>ネンスウ</t>
    </rPh>
    <phoneticPr fontId="1"/>
  </si>
  <si>
    <t>補助金種別</t>
    <rPh sb="0" eb="3">
      <t>ホジョキン</t>
    </rPh>
    <rPh sb="3" eb="5">
      <t>シュベツ</t>
    </rPh>
    <phoneticPr fontId="1"/>
  </si>
  <si>
    <t>資金収支計算書</t>
    <rPh sb="0" eb="2">
      <t>シキン</t>
    </rPh>
    <rPh sb="2" eb="4">
      <t>シュウシ</t>
    </rPh>
    <rPh sb="4" eb="7">
      <t>ケイサンショ</t>
    </rPh>
    <phoneticPr fontId="1"/>
  </si>
  <si>
    <t>当期資金収支差額</t>
    <rPh sb="0" eb="2">
      <t>トウキ</t>
    </rPh>
    <rPh sb="2" eb="4">
      <t>シキン</t>
    </rPh>
    <rPh sb="4" eb="6">
      <t>シュウシ</t>
    </rPh>
    <rPh sb="6" eb="8">
      <t>サガク</t>
    </rPh>
    <phoneticPr fontId="1"/>
  </si>
  <si>
    <t>前期未払資金残高</t>
    <rPh sb="0" eb="2">
      <t>ゼンキ</t>
    </rPh>
    <rPh sb="2" eb="4">
      <t>ミバラ</t>
    </rPh>
    <rPh sb="4" eb="6">
      <t>シキン</t>
    </rPh>
    <rPh sb="6" eb="8">
      <t>ザンダカ</t>
    </rPh>
    <phoneticPr fontId="1"/>
  </si>
  <si>
    <t>当期末支払資金残高</t>
    <rPh sb="0" eb="3">
      <t>トウキマツ</t>
    </rPh>
    <rPh sb="3" eb="5">
      <t>シハライ</t>
    </rPh>
    <rPh sb="5" eb="7">
      <t>シキン</t>
    </rPh>
    <rPh sb="7" eb="9">
      <t>ザンダカ</t>
    </rPh>
    <phoneticPr fontId="1"/>
  </si>
  <si>
    <t>事業活動計算書</t>
    <rPh sb="0" eb="2">
      <t>ジギョウ</t>
    </rPh>
    <rPh sb="2" eb="4">
      <t>カツドウ</t>
    </rPh>
    <rPh sb="4" eb="7">
      <t>ケイサンショ</t>
    </rPh>
    <phoneticPr fontId="1"/>
  </si>
  <si>
    <t>　⑷　施設運営の状況</t>
    <rPh sb="3" eb="5">
      <t>シセツ</t>
    </rPh>
    <rPh sb="5" eb="7">
      <t>ウンエイ</t>
    </rPh>
    <rPh sb="8" eb="10">
      <t>ジョウキョウ</t>
    </rPh>
    <phoneticPr fontId="1"/>
  </si>
  <si>
    <t>当期積立額</t>
    <rPh sb="0" eb="2">
      <t>トウキ</t>
    </rPh>
    <rPh sb="2" eb="5">
      <t>ツミタテガク</t>
    </rPh>
    <phoneticPr fontId="1"/>
  </si>
  <si>
    <t>当期末残高</t>
    <rPh sb="0" eb="3">
      <t>トウキマツ</t>
    </rPh>
    <rPh sb="3" eb="5">
      <t>ザンダカ</t>
    </rPh>
    <phoneticPr fontId="1"/>
  </si>
  <si>
    <t>流動負債</t>
    <rPh sb="0" eb="2">
      <t>リュウドウ</t>
    </rPh>
    <rPh sb="2" eb="4">
      <t>フサイ</t>
    </rPh>
    <phoneticPr fontId="1"/>
  </si>
  <si>
    <t>固定負債</t>
    <rPh sb="0" eb="2">
      <t>コテイ</t>
    </rPh>
    <rPh sb="2" eb="4">
      <t>フサイ</t>
    </rPh>
    <phoneticPr fontId="1"/>
  </si>
  <si>
    <t>負債の状況</t>
    <rPh sb="0" eb="2">
      <t>フサイ</t>
    </rPh>
    <rPh sb="3" eb="5">
      <t>ジョウキョウ</t>
    </rPh>
    <phoneticPr fontId="1"/>
  </si>
  <si>
    <t>当期活動増減差額</t>
    <rPh sb="0" eb="2">
      <t>トウキ</t>
    </rPh>
    <rPh sb="2" eb="4">
      <t>カツドウ</t>
    </rPh>
    <rPh sb="4" eb="6">
      <t>ゾウゲン</t>
    </rPh>
    <rPh sb="6" eb="8">
      <t>サガク</t>
    </rPh>
    <rPh sb="7" eb="8">
      <t>シュウサ</t>
    </rPh>
    <phoneticPr fontId="1"/>
  </si>
  <si>
    <t>前期繰越活動増減差額</t>
    <rPh sb="0" eb="2">
      <t>ゼンキ</t>
    </rPh>
    <rPh sb="2" eb="4">
      <t>クリコシ</t>
    </rPh>
    <rPh sb="4" eb="6">
      <t>カツドウ</t>
    </rPh>
    <rPh sb="6" eb="8">
      <t>ゾウゲン</t>
    </rPh>
    <rPh sb="8" eb="10">
      <t>サガク</t>
    </rPh>
    <rPh sb="9" eb="10">
      <t>シュウサ</t>
    </rPh>
    <phoneticPr fontId="1"/>
  </si>
  <si>
    <t>当期末繰越活動増減差額</t>
    <rPh sb="0" eb="2">
      <t>トウキ</t>
    </rPh>
    <rPh sb="2" eb="3">
      <t>マツ</t>
    </rPh>
    <rPh sb="3" eb="5">
      <t>クリコシ</t>
    </rPh>
    <rPh sb="5" eb="7">
      <t>カツドウ</t>
    </rPh>
    <rPh sb="7" eb="9">
      <t>ゾウゲン</t>
    </rPh>
    <rPh sb="9" eb="11">
      <t>サガク</t>
    </rPh>
    <rPh sb="10" eb="11">
      <t>シュウサ</t>
    </rPh>
    <phoneticPr fontId="1"/>
  </si>
  <si>
    <t>次期繰越活動増減差額</t>
    <rPh sb="0" eb="2">
      <t>ジキ</t>
    </rPh>
    <rPh sb="2" eb="4">
      <t>クリコシ</t>
    </rPh>
    <rPh sb="4" eb="6">
      <t>カツドウ</t>
    </rPh>
    <rPh sb="6" eb="8">
      <t>ゾウゲン</t>
    </rPh>
    <rPh sb="8" eb="10">
      <t>サガク</t>
    </rPh>
    <rPh sb="9" eb="10">
      <t>シュウサ</t>
    </rPh>
    <phoneticPr fontId="1"/>
  </si>
  <si>
    <t>施設建設に係る積立</t>
    <rPh sb="0" eb="2">
      <t>シセツ</t>
    </rPh>
    <rPh sb="2" eb="4">
      <t>ケンセツ</t>
    </rPh>
    <rPh sb="5" eb="6">
      <t>カカ</t>
    </rPh>
    <rPh sb="7" eb="9">
      <t>ツミタテ</t>
    </rPh>
    <phoneticPr fontId="1"/>
  </si>
  <si>
    <t>主な内訳</t>
    <rPh sb="0" eb="1">
      <t>オモ</t>
    </rPh>
    <rPh sb="2" eb="4">
      <t>ウチワケ</t>
    </rPh>
    <phoneticPr fontId="1"/>
  </si>
  <si>
    <t>補助事業の有無</t>
    <rPh sb="0" eb="2">
      <t>ホジョ</t>
    </rPh>
    <rPh sb="2" eb="4">
      <t>ジギョウ</t>
    </rPh>
    <rPh sb="5" eb="7">
      <t>ウム</t>
    </rPh>
    <phoneticPr fontId="1"/>
  </si>
  <si>
    <t>事業年度</t>
    <rPh sb="0" eb="2">
      <t>ジギョウ</t>
    </rPh>
    <rPh sb="2" eb="4">
      <t>ネンド</t>
    </rPh>
    <phoneticPr fontId="1"/>
  </si>
  <si>
    <t>１　定員及び利用者数の見込み（①又は②の該当する方に記載）</t>
    <rPh sb="2" eb="4">
      <t>テイイン</t>
    </rPh>
    <rPh sb="4" eb="5">
      <t>オヨ</t>
    </rPh>
    <rPh sb="6" eb="9">
      <t>リヨウシャ</t>
    </rPh>
    <rPh sb="9" eb="10">
      <t>スウ</t>
    </rPh>
    <rPh sb="11" eb="13">
      <t>ミコ</t>
    </rPh>
    <rPh sb="16" eb="17">
      <t>マタ</t>
    </rPh>
    <rPh sb="20" eb="22">
      <t>ガイトウ</t>
    </rPh>
    <rPh sb="24" eb="25">
      <t>ホウ</t>
    </rPh>
    <rPh sb="26" eb="28">
      <t>キサイ</t>
    </rPh>
    <phoneticPr fontId="1"/>
  </si>
  <si>
    <t>３　利用者数見込みの積算根拠</t>
    <rPh sb="2" eb="5">
      <t>リヨウシャ</t>
    </rPh>
    <rPh sb="5" eb="6">
      <t>カズ</t>
    </rPh>
    <rPh sb="6" eb="8">
      <t>ミコ</t>
    </rPh>
    <rPh sb="10" eb="12">
      <t>セキサン</t>
    </rPh>
    <rPh sb="12" eb="14">
      <t>コンキョ</t>
    </rPh>
    <phoneticPr fontId="1"/>
  </si>
  <si>
    <t>建設年月</t>
    <rPh sb="0" eb="2">
      <t>ケンセツ</t>
    </rPh>
    <rPh sb="2" eb="4">
      <t>ネンゲツ</t>
    </rPh>
    <phoneticPr fontId="1"/>
  </si>
  <si>
    <t>２　定員の設定の根拠</t>
    <rPh sb="2" eb="4">
      <t>テイイン</t>
    </rPh>
    <rPh sb="5" eb="7">
      <t>セッテイ</t>
    </rPh>
    <rPh sb="8" eb="10">
      <t>コンキョ</t>
    </rPh>
    <phoneticPr fontId="1"/>
  </si>
  <si>
    <t xml:space="preserve">※待機者数の把握や地域におけるニーズ調査，地域の同種の施設の分布状況等の調査方法や結果の数字等を示して具体的に記載してください。 </t>
    <rPh sb="1" eb="4">
      <t>タイキシャ</t>
    </rPh>
    <rPh sb="4" eb="5">
      <t>スウ</t>
    </rPh>
    <rPh sb="6" eb="8">
      <t>ハアク</t>
    </rPh>
    <rPh sb="9" eb="11">
      <t>チイキ</t>
    </rPh>
    <rPh sb="18" eb="20">
      <t>チョウサ</t>
    </rPh>
    <rPh sb="21" eb="23">
      <t>チイキ</t>
    </rPh>
    <rPh sb="24" eb="26">
      <t>ドウシュ</t>
    </rPh>
    <rPh sb="27" eb="29">
      <t>シセツ</t>
    </rPh>
    <rPh sb="30" eb="32">
      <t>ブンプ</t>
    </rPh>
    <rPh sb="32" eb="34">
      <t>ジョウキョウ</t>
    </rPh>
    <rPh sb="34" eb="35">
      <t>トウ</t>
    </rPh>
    <rPh sb="36" eb="38">
      <t>チョウサ</t>
    </rPh>
    <rPh sb="41" eb="43">
      <t>ケッカ</t>
    </rPh>
    <rPh sb="44" eb="46">
      <t>スウジ</t>
    </rPh>
    <rPh sb="46" eb="47">
      <t>トウ</t>
    </rPh>
    <rPh sb="48" eb="49">
      <t>シメ</t>
    </rPh>
    <rPh sb="51" eb="53">
      <t>グタイ</t>
    </rPh>
    <rPh sb="53" eb="54">
      <t>テキ</t>
    </rPh>
    <rPh sb="55" eb="57">
      <t>キサイ</t>
    </rPh>
    <phoneticPr fontId="1"/>
  </si>
  <si>
    <t>添付書類：見積書及び内訳書，算定表，別紙３-１，別紙３-２，別紙３-３，財源計画を証明する書類等，避難スペース整備加算については，要件を満たすことを証する書類（任意様式）</t>
    <rPh sb="0" eb="2">
      <t>テンプ</t>
    </rPh>
    <rPh sb="2" eb="4">
      <t>ショルイ</t>
    </rPh>
    <rPh sb="5" eb="8">
      <t>ミツモリショ</t>
    </rPh>
    <rPh sb="8" eb="9">
      <t>オヨ</t>
    </rPh>
    <rPh sb="10" eb="12">
      <t>ウチワケ</t>
    </rPh>
    <rPh sb="12" eb="13">
      <t>ショ</t>
    </rPh>
    <rPh sb="14" eb="16">
      <t>サンテイ</t>
    </rPh>
    <rPh sb="16" eb="17">
      <t>ヒョウ</t>
    </rPh>
    <rPh sb="18" eb="20">
      <t>ベッシ</t>
    </rPh>
    <rPh sb="36" eb="38">
      <t>ザイゲン</t>
    </rPh>
    <rPh sb="38" eb="40">
      <t>ケイカク</t>
    </rPh>
    <rPh sb="41" eb="43">
      <t>ショウメイ</t>
    </rPh>
    <rPh sb="45" eb="47">
      <t>ショルイ</t>
    </rPh>
    <rPh sb="47" eb="48">
      <t>トウ</t>
    </rPh>
    <rPh sb="49" eb="51">
      <t>ヒナン</t>
    </rPh>
    <rPh sb="55" eb="57">
      <t>セイビ</t>
    </rPh>
    <rPh sb="57" eb="59">
      <t>カサン</t>
    </rPh>
    <rPh sb="65" eb="67">
      <t>ヨウケン</t>
    </rPh>
    <rPh sb="68" eb="69">
      <t>ミ</t>
    </rPh>
    <rPh sb="74" eb="75">
      <t>ショウ</t>
    </rPh>
    <rPh sb="77" eb="79">
      <t>ショルイ</t>
    </rPh>
    <rPh sb="80" eb="82">
      <t>ニンイ</t>
    </rPh>
    <rPh sb="82" eb="84">
      <t>ヨウシキ</t>
    </rPh>
    <phoneticPr fontId="1"/>
  </si>
  <si>
    <t>　　　造　　　階建</t>
    <rPh sb="3" eb="4">
      <t>ゾウ</t>
    </rPh>
    <phoneticPr fontId="1"/>
  </si>
  <si>
    <t>既存施設がある場合は建物分も提出</t>
    <rPh sb="0" eb="2">
      <t>キゾン</t>
    </rPh>
    <rPh sb="2" eb="4">
      <t>シセツ</t>
    </rPh>
    <rPh sb="7" eb="9">
      <t>バアイ</t>
    </rPh>
    <rPh sb="10" eb="12">
      <t>タテモノ</t>
    </rPh>
    <rPh sb="12" eb="13">
      <t>ブン</t>
    </rPh>
    <rPh sb="14" eb="16">
      <t>テイシュツ</t>
    </rPh>
    <phoneticPr fontId="1"/>
  </si>
  <si>
    <t>算定表</t>
    <rPh sb="0" eb="2">
      <t>サンテイ</t>
    </rPh>
    <rPh sb="2" eb="3">
      <t>ヒョウ</t>
    </rPh>
    <phoneticPr fontId="1"/>
  </si>
  <si>
    <t>（別紙３-１）預金残高一覧表</t>
    <rPh sb="1" eb="3">
      <t>ベッシ</t>
    </rPh>
    <rPh sb="7" eb="9">
      <t>ヨキン</t>
    </rPh>
    <rPh sb="9" eb="11">
      <t>ザンダカ</t>
    </rPh>
    <rPh sb="11" eb="14">
      <t>イチランヒョウ</t>
    </rPh>
    <phoneticPr fontId="9"/>
  </si>
  <si>
    <t>（別紙３-２）借入金残高一覧表</t>
    <rPh sb="1" eb="3">
      <t>ベッシ</t>
    </rPh>
    <rPh sb="7" eb="9">
      <t>カリイレ</t>
    </rPh>
    <rPh sb="9" eb="10">
      <t>キン</t>
    </rPh>
    <rPh sb="10" eb="12">
      <t>ザンダカ</t>
    </rPh>
    <rPh sb="12" eb="14">
      <t>イチラン</t>
    </rPh>
    <rPh sb="14" eb="15">
      <t>ヒョウ</t>
    </rPh>
    <phoneticPr fontId="9"/>
  </si>
  <si>
    <t>過去３年分の決算書等</t>
    <rPh sb="0" eb="2">
      <t>カコ</t>
    </rPh>
    <rPh sb="3" eb="5">
      <t>ネンブン</t>
    </rPh>
    <rPh sb="6" eb="8">
      <t>ケッサン</t>
    </rPh>
    <rPh sb="8" eb="9">
      <t>ショ</t>
    </rPh>
    <rPh sb="9" eb="10">
      <t>トウ</t>
    </rPh>
    <phoneticPr fontId="9"/>
  </si>
  <si>
    <t>今年度の予算書等</t>
    <rPh sb="0" eb="3">
      <t>コンネンド</t>
    </rPh>
    <rPh sb="4" eb="6">
      <t>ヨサン</t>
    </rPh>
    <rPh sb="6" eb="7">
      <t>ショ</t>
    </rPh>
    <rPh sb="7" eb="8">
      <t>トウ</t>
    </rPh>
    <phoneticPr fontId="9"/>
  </si>
  <si>
    <t>ヒアリング調書</t>
    <rPh sb="5" eb="7">
      <t>チョウショ</t>
    </rPh>
    <phoneticPr fontId="1"/>
  </si>
  <si>
    <t>不要</t>
    <rPh sb="0" eb="2">
      <t>フヨウ</t>
    </rPh>
    <phoneticPr fontId="1"/>
  </si>
  <si>
    <t>（別紙５）補助事業実績</t>
    <rPh sb="1" eb="3">
      <t>ベッシ</t>
    </rPh>
    <rPh sb="5" eb="7">
      <t>ホジョ</t>
    </rPh>
    <rPh sb="7" eb="9">
      <t>ジギョウ</t>
    </rPh>
    <rPh sb="9" eb="11">
      <t>ジッセキ</t>
    </rPh>
    <phoneticPr fontId="9"/>
  </si>
  <si>
    <t>別紙４に記載した者の履歴書の写し</t>
    <rPh sb="0" eb="2">
      <t>ベッシ</t>
    </rPh>
    <rPh sb="4" eb="6">
      <t>キサイ</t>
    </rPh>
    <rPh sb="8" eb="9">
      <t>モノ</t>
    </rPh>
    <rPh sb="10" eb="13">
      <t>リレキショ</t>
    </rPh>
    <rPh sb="14" eb="15">
      <t>ウツ</t>
    </rPh>
    <phoneticPr fontId="9"/>
  </si>
  <si>
    <t>法人本部のものを提出</t>
    <rPh sb="0" eb="2">
      <t>ホウジン</t>
    </rPh>
    <rPh sb="2" eb="4">
      <t>ホンブ</t>
    </rPh>
    <rPh sb="8" eb="10">
      <t>テイシュツ</t>
    </rPh>
    <phoneticPr fontId="1"/>
  </si>
  <si>
    <t>現在員</t>
    <rPh sb="0" eb="3">
      <t>ゲンザイイン</t>
    </rPh>
    <phoneticPr fontId="1"/>
  </si>
  <si>
    <t>添付書類：不動産登記簿謄本，賃貸借の場合は契約書等</t>
    <rPh sb="0" eb="2">
      <t>テンプ</t>
    </rPh>
    <rPh sb="2" eb="4">
      <t>ショルイ</t>
    </rPh>
    <rPh sb="5" eb="8">
      <t>フドウサン</t>
    </rPh>
    <rPh sb="8" eb="11">
      <t>トウキボ</t>
    </rPh>
    <rPh sb="11" eb="13">
      <t>トウホン</t>
    </rPh>
    <rPh sb="14" eb="17">
      <t>チンタイシャク</t>
    </rPh>
    <rPh sb="18" eb="20">
      <t>バアイ</t>
    </rPh>
    <rPh sb="21" eb="23">
      <t>ケイヤク</t>
    </rPh>
    <rPh sb="23" eb="25">
      <t>ショナド</t>
    </rPh>
    <phoneticPr fontId="1"/>
  </si>
  <si>
    <t>贈与契約書，売買契約書又は所有権移転確約書，無償譲与契約書，無償貸与契約書，賃貸借契約書又は地上権設定契約書等</t>
    <rPh sb="0" eb="2">
      <t>ゾウヨ</t>
    </rPh>
    <rPh sb="2" eb="5">
      <t>ケイヤクショ</t>
    </rPh>
    <rPh sb="6" eb="8">
      <t>バイバイ</t>
    </rPh>
    <rPh sb="8" eb="11">
      <t>ケイヤクショ</t>
    </rPh>
    <rPh sb="11" eb="12">
      <t>マタ</t>
    </rPh>
    <rPh sb="13" eb="16">
      <t>ショユウケン</t>
    </rPh>
    <rPh sb="16" eb="18">
      <t>イテン</t>
    </rPh>
    <rPh sb="18" eb="21">
      <t>カクヤクショ</t>
    </rPh>
    <rPh sb="22" eb="24">
      <t>ムショウ</t>
    </rPh>
    <rPh sb="24" eb="26">
      <t>ジョウヨ</t>
    </rPh>
    <rPh sb="26" eb="29">
      <t>ケイヤクショ</t>
    </rPh>
    <rPh sb="44" eb="45">
      <t>マタ</t>
    </rPh>
    <rPh sb="54" eb="55">
      <t>トウ</t>
    </rPh>
    <phoneticPr fontId="9"/>
  </si>
  <si>
    <t>　⑵　整備の内容</t>
    <rPh sb="3" eb="5">
      <t>セイビ</t>
    </rPh>
    <rPh sb="6" eb="8">
      <t>ナイヨウ</t>
    </rPh>
    <phoneticPr fontId="1"/>
  </si>
  <si>
    <t>　⑷　公法上の規制の確認</t>
    <rPh sb="3" eb="5">
      <t>コウホウ</t>
    </rPh>
    <rPh sb="5" eb="6">
      <t>ジョウ</t>
    </rPh>
    <rPh sb="7" eb="9">
      <t>キセイ</t>
    </rPh>
    <rPh sb="10" eb="12">
      <t>カクニン</t>
    </rPh>
    <phoneticPr fontId="1"/>
  </si>
  <si>
    <t>　⑸　住民への説明</t>
    <rPh sb="3" eb="5">
      <t>ジュウミン</t>
    </rPh>
    <rPh sb="7" eb="9">
      <t>セツメイ</t>
    </rPh>
    <phoneticPr fontId="1"/>
  </si>
  <si>
    <t xml:space="preserve">    上限額は　</t>
    <rPh sb="4" eb="6">
      <t>ジョウゲン</t>
    </rPh>
    <phoneticPr fontId="13"/>
  </si>
  <si>
    <t>上限額
（国基準単価と⑤とを比較して少ない額）</t>
    <rPh sb="0" eb="3">
      <t>ジョウゲンガク</t>
    </rPh>
    <rPh sb="5" eb="6">
      <t>クニ</t>
    </rPh>
    <rPh sb="6" eb="8">
      <t>キジュン</t>
    </rPh>
    <rPh sb="8" eb="10">
      <t>タンカ</t>
    </rPh>
    <rPh sb="14" eb="16">
      <t>ヒカク</t>
    </rPh>
    <rPh sb="18" eb="19">
      <t>スク</t>
    </rPh>
    <rPh sb="21" eb="22">
      <t>ガク</t>
    </rPh>
    <phoneticPr fontId="9"/>
  </si>
  <si>
    <t>添付書類：（別紙４）役員等名簿，名簿記載者の履歴書（写し）</t>
    <rPh sb="0" eb="2">
      <t>テンプ</t>
    </rPh>
    <rPh sb="2" eb="4">
      <t>ショルイ</t>
    </rPh>
    <rPh sb="6" eb="8">
      <t>ベッシ</t>
    </rPh>
    <rPh sb="10" eb="12">
      <t>ヤクイン</t>
    </rPh>
    <rPh sb="12" eb="13">
      <t>トウ</t>
    </rPh>
    <rPh sb="13" eb="15">
      <t>メイボ</t>
    </rPh>
    <rPh sb="16" eb="18">
      <t>メイボ</t>
    </rPh>
    <rPh sb="18" eb="21">
      <t>キサイシャ</t>
    </rPh>
    <rPh sb="22" eb="25">
      <t>リレキショ</t>
    </rPh>
    <rPh sb="26" eb="27">
      <t>ウツ</t>
    </rPh>
    <phoneticPr fontId="1"/>
  </si>
  <si>
    <t>法人の沿革</t>
    <rPh sb="0" eb="2">
      <t>ホウジン</t>
    </rPh>
    <rPh sb="3" eb="5">
      <t>エンカク</t>
    </rPh>
    <phoneticPr fontId="1"/>
  </si>
  <si>
    <t>法人本部のものを提出
赤字がある場合は，原因と対応策について任意様式で提出</t>
    <rPh sb="0" eb="2">
      <t>ホウジン</t>
    </rPh>
    <rPh sb="2" eb="4">
      <t>ホンブ</t>
    </rPh>
    <rPh sb="8" eb="10">
      <t>テイシュツ</t>
    </rPh>
    <rPh sb="11" eb="13">
      <t>アカジ</t>
    </rPh>
    <rPh sb="16" eb="18">
      <t>バアイ</t>
    </rPh>
    <rPh sb="20" eb="22">
      <t>ゲンイン</t>
    </rPh>
    <rPh sb="23" eb="26">
      <t>タイオウサク</t>
    </rPh>
    <rPh sb="30" eb="32">
      <t>ニンイ</t>
    </rPh>
    <rPh sb="32" eb="34">
      <t>ヨウシキ</t>
    </rPh>
    <rPh sb="35" eb="37">
      <t>テイシュツ</t>
    </rPh>
    <phoneticPr fontId="1"/>
  </si>
  <si>
    <t>避難スペース整備加算については，要件を満たすことを証する書類を任意様式で提出</t>
    <rPh sb="0" eb="2">
      <t>ヒナン</t>
    </rPh>
    <rPh sb="6" eb="8">
      <t>セイビ</t>
    </rPh>
    <rPh sb="8" eb="10">
      <t>カサン</t>
    </rPh>
    <rPh sb="16" eb="18">
      <t>ヨウケン</t>
    </rPh>
    <rPh sb="19" eb="20">
      <t>ミ</t>
    </rPh>
    <rPh sb="25" eb="26">
      <t>ショウ</t>
    </rPh>
    <rPh sb="28" eb="30">
      <t>ショルイ</t>
    </rPh>
    <rPh sb="31" eb="33">
      <t>ニンイ</t>
    </rPh>
    <rPh sb="33" eb="35">
      <t>ヨウシキ</t>
    </rPh>
    <rPh sb="36" eb="38">
      <t>テイシュツ</t>
    </rPh>
    <phoneticPr fontId="1"/>
  </si>
  <si>
    <t>就労支援事業別事業活動明細書，就労支援事業製造原価明細書，就労支援事業販売管理費明細書</t>
    <rPh sb="0" eb="2">
      <t>シュウロウ</t>
    </rPh>
    <rPh sb="2" eb="4">
      <t>シエン</t>
    </rPh>
    <rPh sb="4" eb="6">
      <t>ジギョウ</t>
    </rPh>
    <rPh sb="6" eb="7">
      <t>ベツ</t>
    </rPh>
    <rPh sb="7" eb="9">
      <t>ジギョウ</t>
    </rPh>
    <rPh sb="9" eb="11">
      <t>カツドウ</t>
    </rPh>
    <rPh sb="11" eb="14">
      <t>メイサイショ</t>
    </rPh>
    <rPh sb="15" eb="17">
      <t>シュウロウ</t>
    </rPh>
    <rPh sb="17" eb="19">
      <t>シエン</t>
    </rPh>
    <rPh sb="19" eb="21">
      <t>ジギョウ</t>
    </rPh>
    <rPh sb="21" eb="23">
      <t>セイゾウ</t>
    </rPh>
    <rPh sb="23" eb="25">
      <t>ゲンカ</t>
    </rPh>
    <rPh sb="25" eb="28">
      <t>メイサイショ</t>
    </rPh>
    <rPh sb="29" eb="31">
      <t>シュウロウ</t>
    </rPh>
    <rPh sb="31" eb="33">
      <t>シエン</t>
    </rPh>
    <rPh sb="33" eb="35">
      <t>ジギョウ</t>
    </rPh>
    <rPh sb="35" eb="37">
      <t>ハンバイ</t>
    </rPh>
    <rPh sb="37" eb="39">
      <t>カンリ</t>
    </rPh>
    <rPh sb="39" eb="40">
      <t>ヒ</t>
    </rPh>
    <rPh sb="40" eb="43">
      <t>メイサイショ</t>
    </rPh>
    <phoneticPr fontId="9"/>
  </si>
  <si>
    <t>　⑶　整備の必要性（地域のニーズ調査等に基づき，客観的理由を具体的に記載）</t>
    <rPh sb="3" eb="5">
      <t>セイビ</t>
    </rPh>
    <rPh sb="6" eb="9">
      <t>ヒツヨウセイ</t>
    </rPh>
    <phoneticPr fontId="1"/>
  </si>
  <si>
    <t>　⑵　整備予定地の選定理由（地域のニーズ等に基づき，客観的理由を具体的に記載）</t>
    <rPh sb="3" eb="5">
      <t>セイビ</t>
    </rPh>
    <rPh sb="5" eb="8">
      <t>ヨテイチ</t>
    </rPh>
    <rPh sb="9" eb="11">
      <t>センテイ</t>
    </rPh>
    <rPh sb="11" eb="13">
      <t>リユウ</t>
    </rPh>
    <rPh sb="14" eb="16">
      <t>チイキ</t>
    </rPh>
    <rPh sb="20" eb="21">
      <t>トウ</t>
    </rPh>
    <rPh sb="22" eb="23">
      <t>モト</t>
    </rPh>
    <rPh sb="26" eb="29">
      <t>キャッカンテキ</t>
    </rPh>
    <rPh sb="29" eb="31">
      <t>リユウ</t>
    </rPh>
    <rPh sb="32" eb="35">
      <t>グタイテキ</t>
    </rPh>
    <rPh sb="36" eb="38">
      <t>キサイ</t>
    </rPh>
    <phoneticPr fontId="1"/>
  </si>
  <si>
    <t>　⑶　立地条件</t>
    <rPh sb="3" eb="5">
      <t>リッチ</t>
    </rPh>
    <rPh sb="5" eb="7">
      <t>ジョウケン</t>
    </rPh>
    <phoneticPr fontId="1"/>
  </si>
  <si>
    <t>１　主体工事費</t>
    <rPh sb="2" eb="4">
      <t>シュタイ</t>
    </rPh>
    <rPh sb="4" eb="7">
      <t>コウジヒ</t>
    </rPh>
    <phoneticPr fontId="13"/>
  </si>
  <si>
    <t>２　工事事務費</t>
    <rPh sb="2" eb="4">
      <t>コウジ</t>
    </rPh>
    <rPh sb="4" eb="7">
      <t>ジムヒ</t>
    </rPh>
    <phoneticPr fontId="13"/>
  </si>
  <si>
    <t>本体工事補助対象経費算出方法（○○法人）</t>
    <rPh sb="0" eb="2">
      <t>ホンタイ</t>
    </rPh>
    <rPh sb="2" eb="4">
      <t>コウジ</t>
    </rPh>
    <rPh sb="4" eb="6">
      <t>ホジョ</t>
    </rPh>
    <rPh sb="6" eb="8">
      <t>タイショウ</t>
    </rPh>
    <rPh sb="8" eb="10">
      <t>ケイヒ</t>
    </rPh>
    <rPh sb="10" eb="12">
      <t>サンシュツ</t>
    </rPh>
    <rPh sb="12" eb="14">
      <t>ホウホウ</t>
    </rPh>
    <rPh sb="17" eb="19">
      <t>ホウジン</t>
    </rPh>
    <phoneticPr fontId="13"/>
  </si>
  <si>
    <t xml:space="preserve">※就労系サービスのみ必要な添付書類は記載要領のとおり
</t>
    <rPh sb="10" eb="12">
      <t>ヒツヨウ</t>
    </rPh>
    <rPh sb="13" eb="15">
      <t>テンプ</t>
    </rPh>
    <rPh sb="15" eb="17">
      <t>ショルイ</t>
    </rPh>
    <rPh sb="18" eb="20">
      <t>キサイ</t>
    </rPh>
    <rPh sb="20" eb="22">
      <t>ヨウリョウ</t>
    </rPh>
    <phoneticPr fontId="1"/>
  </si>
  <si>
    <t>代表者役職・氏名</t>
    <rPh sb="3" eb="5">
      <t>ヤクショク</t>
    </rPh>
    <rPh sb="6" eb="8">
      <t>シメイ</t>
    </rPh>
    <phoneticPr fontId="1"/>
  </si>
  <si>
    <t>　　　　　土地取得に関する書類（売買契約書等）</t>
    <phoneticPr fontId="1"/>
  </si>
  <si>
    <t>　⑶　人員確保計画</t>
    <rPh sb="3" eb="5">
      <t>ジンイン</t>
    </rPh>
    <rPh sb="5" eb="7">
      <t>カクホ</t>
    </rPh>
    <rPh sb="7" eb="9">
      <t>ケイカク</t>
    </rPh>
    <phoneticPr fontId="1"/>
  </si>
  <si>
    <t>職　種</t>
    <rPh sb="0" eb="1">
      <t>ショク</t>
    </rPh>
    <rPh sb="2" eb="3">
      <t>シュ</t>
    </rPh>
    <phoneticPr fontId="1"/>
  </si>
  <si>
    <t>人　数</t>
    <rPh sb="0" eb="1">
      <t>ヒト</t>
    </rPh>
    <rPh sb="2" eb="3">
      <t>スウ</t>
    </rPh>
    <phoneticPr fontId="1"/>
  </si>
  <si>
    <t>計</t>
    <rPh sb="0" eb="1">
      <t>ケイ</t>
    </rPh>
    <phoneticPr fontId="1"/>
  </si>
  <si>
    <t>確保計画（具体の見込みを記載すること）</t>
    <rPh sb="0" eb="2">
      <t>カクホ</t>
    </rPh>
    <rPh sb="2" eb="4">
      <t>ケイカク</t>
    </rPh>
    <rPh sb="5" eb="7">
      <t>グタイ</t>
    </rPh>
    <rPh sb="8" eb="10">
      <t>ミコ</t>
    </rPh>
    <rPh sb="12" eb="14">
      <t>キサイ</t>
    </rPh>
    <phoneticPr fontId="1"/>
  </si>
  <si>
    <t>うち改善済件数</t>
    <rPh sb="2" eb="4">
      <t>カイゼン</t>
    </rPh>
    <rPh sb="4" eb="5">
      <t>ズ</t>
    </rPh>
    <rPh sb="5" eb="7">
      <t>ケンスウ</t>
    </rPh>
    <phoneticPr fontId="1"/>
  </si>
  <si>
    <t>うち未改善件数</t>
    <rPh sb="2" eb="3">
      <t>ミ</t>
    </rPh>
    <rPh sb="3" eb="5">
      <t>カイゼン</t>
    </rPh>
    <rPh sb="5" eb="7">
      <t>ケンスウ</t>
    </rPh>
    <phoneticPr fontId="1"/>
  </si>
  <si>
    <t>指導監査対象（法人・施設・事業所）名</t>
    <rPh sb="0" eb="2">
      <t>シドウ</t>
    </rPh>
    <rPh sb="2" eb="4">
      <t>カンサ</t>
    </rPh>
    <rPh sb="4" eb="6">
      <t>タイショウ</t>
    </rPh>
    <rPh sb="7" eb="9">
      <t>ホウジン</t>
    </rPh>
    <rPh sb="10" eb="12">
      <t>シセツ</t>
    </rPh>
    <rPh sb="13" eb="16">
      <t>ジギョウショ</t>
    </rPh>
    <rPh sb="17" eb="18">
      <t>メイ</t>
    </rPh>
    <phoneticPr fontId="1"/>
  </si>
  <si>
    <t>社会福祉充実計画の有無</t>
    <rPh sb="0" eb="2">
      <t>シャカイ</t>
    </rPh>
    <rPh sb="2" eb="4">
      <t>フクシ</t>
    </rPh>
    <rPh sb="4" eb="6">
      <t>ジュウジツ</t>
    </rPh>
    <rPh sb="6" eb="8">
      <t>ケイカク</t>
    </rPh>
    <rPh sb="9" eb="11">
      <t>ウム</t>
    </rPh>
    <phoneticPr fontId="1"/>
  </si>
  <si>
    <t>有無</t>
    <rPh sb="0" eb="2">
      <t>ウム</t>
    </rPh>
    <phoneticPr fontId="1"/>
  </si>
  <si>
    <t>有の場合は計画の内容</t>
    <rPh sb="0" eb="1">
      <t>ア</t>
    </rPh>
    <rPh sb="2" eb="4">
      <t>バアイ</t>
    </rPh>
    <rPh sb="5" eb="7">
      <t>ケイカク</t>
    </rPh>
    <rPh sb="8" eb="10">
      <t>ナイヨウ</t>
    </rPh>
    <phoneticPr fontId="1"/>
  </si>
  <si>
    <t>添付書類：過去３年分の決算書等，今年度の予算書等，赤字がある場合は原因と対応策（任意様式），</t>
    <rPh sb="0" eb="2">
      <t>テンプ</t>
    </rPh>
    <rPh sb="2" eb="4">
      <t>ショルイ</t>
    </rPh>
    <rPh sb="5" eb="7">
      <t>カコ</t>
    </rPh>
    <rPh sb="8" eb="10">
      <t>ネンブン</t>
    </rPh>
    <rPh sb="11" eb="14">
      <t>ケッサンショ</t>
    </rPh>
    <rPh sb="14" eb="15">
      <t>トウ</t>
    </rPh>
    <rPh sb="16" eb="19">
      <t>コンネンド</t>
    </rPh>
    <rPh sb="20" eb="22">
      <t>ヨサン</t>
    </rPh>
    <rPh sb="22" eb="23">
      <t>ショ</t>
    </rPh>
    <rPh sb="23" eb="24">
      <t>トウ</t>
    </rPh>
    <rPh sb="25" eb="27">
      <t>アカジ</t>
    </rPh>
    <rPh sb="30" eb="32">
      <t>バアイ</t>
    </rPh>
    <rPh sb="33" eb="35">
      <t>ゲンイン</t>
    </rPh>
    <rPh sb="36" eb="39">
      <t>タイオウサク</t>
    </rPh>
    <rPh sb="40" eb="42">
      <t>ニンイ</t>
    </rPh>
    <rPh sb="42" eb="44">
      <t>ヨウシキ</t>
    </rPh>
    <phoneticPr fontId="1"/>
  </si>
  <si>
    <t>　　　　　社会福祉充実計画（該当がある場合）</t>
    <rPh sb="5" eb="7">
      <t>シャカイ</t>
    </rPh>
    <rPh sb="7" eb="9">
      <t>フクシ</t>
    </rPh>
    <rPh sb="9" eb="11">
      <t>ジュウジツ</t>
    </rPh>
    <rPh sb="11" eb="13">
      <t>ケイカク</t>
    </rPh>
    <rPh sb="14" eb="16">
      <t>ガイトウ</t>
    </rPh>
    <rPh sb="19" eb="21">
      <t>バアイ</t>
    </rPh>
    <phoneticPr fontId="1"/>
  </si>
  <si>
    <r>
      <t>添付書類：位置図，</t>
    </r>
    <r>
      <rPr>
        <sz val="11"/>
        <rFont val="ＭＳ 明朝"/>
        <family val="1"/>
        <charset val="128"/>
      </rPr>
      <t>現況写真（大規模修繕等の場合は建物の現況写真），不動産登記簿謄本，</t>
    </r>
    <rPh sb="0" eb="2">
      <t>テンプ</t>
    </rPh>
    <rPh sb="2" eb="4">
      <t>ショルイ</t>
    </rPh>
    <rPh sb="9" eb="11">
      <t>ゲンキョウ</t>
    </rPh>
    <rPh sb="11" eb="13">
      <t>シャシン</t>
    </rPh>
    <rPh sb="14" eb="17">
      <t>ダイキボ</t>
    </rPh>
    <rPh sb="17" eb="19">
      <t>シュウゼン</t>
    </rPh>
    <rPh sb="19" eb="20">
      <t>トウ</t>
    </rPh>
    <rPh sb="21" eb="23">
      <t>バアイ</t>
    </rPh>
    <rPh sb="24" eb="26">
      <t>タテモノ</t>
    </rPh>
    <rPh sb="27" eb="29">
      <t>ゲンキョウ</t>
    </rPh>
    <rPh sb="29" eb="31">
      <t>シャシン</t>
    </rPh>
    <rPh sb="33" eb="36">
      <t>フドウサン</t>
    </rPh>
    <rPh sb="36" eb="39">
      <t>トウキボ</t>
    </rPh>
    <rPh sb="39" eb="41">
      <t>トウホン</t>
    </rPh>
    <phoneticPr fontId="1"/>
  </si>
  <si>
    <t>位置図，現況写真</t>
    <rPh sb="0" eb="3">
      <t>イチズ</t>
    </rPh>
    <rPh sb="4" eb="6">
      <t>ゲンキョウ</t>
    </rPh>
    <rPh sb="6" eb="8">
      <t>シャシン</t>
    </rPh>
    <phoneticPr fontId="9"/>
  </si>
  <si>
    <t>・施設の地理的な位置を示す図
・現況写真（Ｒ５要望より追加）
※大規模修繕等の場合は建物の現況写真
その他参考となる資料</t>
    <rPh sb="1" eb="3">
      <t>シセツ</t>
    </rPh>
    <rPh sb="4" eb="7">
      <t>チリテキ</t>
    </rPh>
    <rPh sb="8" eb="10">
      <t>イチ</t>
    </rPh>
    <rPh sb="11" eb="12">
      <t>シメ</t>
    </rPh>
    <rPh sb="13" eb="14">
      <t>ズ</t>
    </rPh>
    <rPh sb="16" eb="18">
      <t>ゲンキョウ</t>
    </rPh>
    <rPh sb="18" eb="20">
      <t>シャシン</t>
    </rPh>
    <rPh sb="23" eb="25">
      <t>ヨウボウ</t>
    </rPh>
    <rPh sb="27" eb="29">
      <t>ツイカ</t>
    </rPh>
    <rPh sb="32" eb="35">
      <t>ダイキボ</t>
    </rPh>
    <rPh sb="35" eb="37">
      <t>シュウゼン</t>
    </rPh>
    <rPh sb="37" eb="38">
      <t>トウ</t>
    </rPh>
    <rPh sb="39" eb="41">
      <t>バアイ</t>
    </rPh>
    <rPh sb="42" eb="44">
      <t>タテモノ</t>
    </rPh>
    <rPh sb="45" eb="47">
      <t>ゲンキョウ</t>
    </rPh>
    <rPh sb="47" eb="49">
      <t>シャシン</t>
    </rPh>
    <rPh sb="52" eb="53">
      <t>ホカ</t>
    </rPh>
    <rPh sb="53" eb="55">
      <t>サンコウ</t>
    </rPh>
    <rPh sb="58" eb="60">
      <t>シリョウ</t>
    </rPh>
    <phoneticPr fontId="9"/>
  </si>
  <si>
    <t>各2</t>
    <rPh sb="0" eb="1">
      <t>カク</t>
    </rPh>
    <phoneticPr fontId="9"/>
  </si>
  <si>
    <t>各1</t>
    <rPh sb="0" eb="1">
      <t>カク</t>
    </rPh>
    <phoneticPr fontId="9"/>
  </si>
  <si>
    <t>指摘内容</t>
    <rPh sb="0" eb="2">
      <t>シテキ</t>
    </rPh>
    <rPh sb="2" eb="4">
      <t>ナイヨウ</t>
    </rPh>
    <phoneticPr fontId="1"/>
  </si>
  <si>
    <t>改善対応</t>
    <rPh sb="0" eb="2">
      <t>カイゼン</t>
    </rPh>
    <rPh sb="2" eb="4">
      <t>タイオウ</t>
    </rPh>
    <phoneticPr fontId="1"/>
  </si>
  <si>
    <t>※共同生活援助の場合は３類型の区別も分かるように記載してください。（例：日中サービス支援型）</t>
    <rPh sb="1" eb="3">
      <t>キョウドウ</t>
    </rPh>
    <rPh sb="3" eb="5">
      <t>セイカツ</t>
    </rPh>
    <rPh sb="5" eb="7">
      <t>エンジョ</t>
    </rPh>
    <rPh sb="8" eb="10">
      <t>バアイ</t>
    </rPh>
    <rPh sb="12" eb="14">
      <t>ルイケイ</t>
    </rPh>
    <rPh sb="15" eb="17">
      <t>クベツ</t>
    </rPh>
    <rPh sb="18" eb="19">
      <t>ワ</t>
    </rPh>
    <rPh sb="24" eb="26">
      <t>キサイ</t>
    </rPh>
    <rPh sb="34" eb="35">
      <t>レイ</t>
    </rPh>
    <rPh sb="36" eb="38">
      <t>ニッチュウ</t>
    </rPh>
    <rPh sb="42" eb="44">
      <t>シエン</t>
    </rPh>
    <rPh sb="44" eb="45">
      <t>ガタ</t>
    </rPh>
    <phoneticPr fontId="1"/>
  </si>
  <si>
    <t>　⑺　今回の整備に係る既存施設の状況　</t>
    <rPh sb="3" eb="5">
      <t>コンカイ</t>
    </rPh>
    <rPh sb="6" eb="8">
      <t>セイビ</t>
    </rPh>
    <rPh sb="9" eb="10">
      <t>カカ</t>
    </rPh>
    <rPh sb="11" eb="13">
      <t>キソン</t>
    </rPh>
    <rPh sb="13" eb="15">
      <t>シセツ</t>
    </rPh>
    <rPh sb="16" eb="18">
      <t>ジョウキョウ</t>
    </rPh>
    <phoneticPr fontId="1"/>
  </si>
  <si>
    <t>電子データ化した要望書等</t>
    <rPh sb="0" eb="2">
      <t>デンシ</t>
    </rPh>
    <rPh sb="5" eb="6">
      <t>カ</t>
    </rPh>
    <rPh sb="8" eb="11">
      <t>ヨウボウショ</t>
    </rPh>
    <rPh sb="11" eb="12">
      <t>トウ</t>
    </rPh>
    <phoneticPr fontId="9"/>
  </si>
  <si>
    <t>－</t>
    <phoneticPr fontId="1"/>
  </si>
  <si>
    <t>　⑶　指導監査結果　※指摘内容，改善対応については文書指摘があった場合に記載（口頭指摘は回答不要）</t>
    <rPh sb="3" eb="5">
      <t>シドウ</t>
    </rPh>
    <rPh sb="5" eb="7">
      <t>カンサ</t>
    </rPh>
    <rPh sb="7" eb="9">
      <t>ケッカ</t>
    </rPh>
    <rPh sb="11" eb="13">
      <t>シテキ</t>
    </rPh>
    <rPh sb="13" eb="15">
      <t>ナイヨウ</t>
    </rPh>
    <rPh sb="16" eb="18">
      <t>カイゼン</t>
    </rPh>
    <rPh sb="18" eb="20">
      <t>タイオウ</t>
    </rPh>
    <rPh sb="25" eb="27">
      <t>ブンショ</t>
    </rPh>
    <rPh sb="27" eb="29">
      <t>シテキ</t>
    </rPh>
    <rPh sb="33" eb="35">
      <t>バアイ</t>
    </rPh>
    <rPh sb="36" eb="38">
      <t>キサイ</t>
    </rPh>
    <rPh sb="39" eb="41">
      <t>コウトウ</t>
    </rPh>
    <rPh sb="41" eb="43">
      <t>シテキ</t>
    </rPh>
    <rPh sb="44" eb="46">
      <t>カイトウ</t>
    </rPh>
    <rPh sb="46" eb="48">
      <t>フヨウ</t>
    </rPh>
    <phoneticPr fontId="1"/>
  </si>
  <si>
    <t>文書指摘件数</t>
    <rPh sb="0" eb="2">
      <t>ブンショ</t>
    </rPh>
    <rPh sb="2" eb="4">
      <t>シテキ</t>
    </rPh>
    <rPh sb="4" eb="6">
      <t>ケンスウ</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</si>
  <si>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</si>
  <si>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</si>
  <si>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</si>
  <si>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令和４年度</t>
    <rPh sb="0" eb="2">
      <t>レイワ</t>
    </rPh>
    <rPh sb="3" eb="5">
      <t>ネンド</t>
    </rPh>
    <rPh sb="4" eb="5">
      <t>ド</t>
    </rPh>
    <phoneticPr fontId="1"/>
  </si>
  <si>
    <t>令和５年度</t>
    <rPh sb="0" eb="2">
      <t>レイワ</t>
    </rPh>
    <rPh sb="3" eb="5">
      <t>ネンド</t>
    </rPh>
    <rPh sb="4" eb="5">
      <t>ド</t>
    </rPh>
    <phoneticPr fontId="1"/>
  </si>
  <si>
    <t>令和６年度</t>
    <rPh sb="0" eb="2">
      <t>レイワ</t>
    </rPh>
    <rPh sb="3" eb="5">
      <t>ネンド</t>
    </rPh>
    <rPh sb="4" eb="5">
      <t>ド</t>
    </rPh>
    <phoneticPr fontId="1"/>
  </si>
  <si>
    <t>令和７年度</t>
    <rPh sb="0" eb="2">
      <t>レイワ</t>
    </rPh>
    <rPh sb="3" eb="5">
      <t>ネンド</t>
    </rPh>
    <rPh sb="4" eb="5">
      <t>ド</t>
    </rPh>
    <phoneticPr fontId="1"/>
  </si>
  <si>
    <t>令和８年度</t>
    <rPh sb="0" eb="2">
      <t>レイワ</t>
    </rPh>
    <rPh sb="3" eb="5">
      <t>ネンド</t>
    </rPh>
    <rPh sb="4" eb="5">
      <t>ド</t>
    </rPh>
    <phoneticPr fontId="1"/>
  </si>
  <si>
    <t>令和９年度</t>
    <rPh sb="0" eb="2">
      <t>レイワ</t>
    </rPh>
    <rPh sb="3" eb="5">
      <t>ネンド</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</si>
</sst>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0;[Red]#,##0"/>
    <numFmt numFmtId="178" formatCode="#,##0,"/>
    <numFmt numFmtId="179" formatCode="#,##0_);[Red]\(#,##0\)"/>
    <numFmt numFmtId="180" formatCode="###.00&quot;㎡&quot;"/>
    <numFmt numFmtId="181" formatCode="#,###&quot;円&quot;"/>
    <numFmt numFmtId="182" formatCode="[$-411]ge\.m\.d;@"/>
  </numFmts>
  <fonts count="55">
    <font>
      <sz val="12"/>
      <color theme="1"/>
      <name val="ＭＳ 明朝"/>
      <family val="2"/>
      <charset val="128"/>
    </font>
    <font>
      <sz val="6"/>
      <name val="ＭＳ 明朝"/>
      <family val="2"/>
      <charset val="128"/>
    </font>
    <font>
      <sz val="12"/>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6"/>
      <name val="明朝体"/>
      <family val="3"/>
      <charset val="128"/>
    </font>
    <font>
      <sz val="9.6"/>
      <name val="ＭＳ Ｐゴシック"/>
      <family val="3"/>
      <charset val="128"/>
      <scheme val="minor"/>
    </font>
    <font>
      <sz val="12"/>
      <name val="ＭＳ Ｐゴシック"/>
      <family val="3"/>
      <charset val="128"/>
      <scheme val="minor"/>
    </font>
    <font>
      <sz val="6"/>
      <name val="ＭＳ Ｐゴシック"/>
      <family val="3"/>
      <charset val="128"/>
    </font>
    <font>
      <sz val="18"/>
      <name val="ＭＳ Ｐゴシック"/>
      <family val="3"/>
      <charset val="128"/>
      <scheme val="minor"/>
    </font>
    <font>
      <sz val="6"/>
      <name val="明朝体"/>
      <family val="3"/>
      <charset val="128"/>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9"/>
      <color theme="1"/>
      <name val="ＭＳ Ｐゴシック"/>
      <family val="2"/>
      <charset val="128"/>
      <scheme val="minor"/>
    </font>
    <font>
      <sz val="11"/>
      <name val="ＭＳ Ｐゴシック"/>
      <family val="3"/>
      <charset val="128"/>
    </font>
    <font>
      <b/>
      <sz val="16"/>
      <name val="ＭＳ Ｐゴシック"/>
      <family val="3"/>
      <charset val="128"/>
    </font>
    <font>
      <sz val="12"/>
      <name val="ＭＳ Ｐ明朝"/>
      <family val="1"/>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8"/>
      <color theme="1"/>
      <name val="ＭＳ 明朝"/>
      <family val="1"/>
      <charset val="128"/>
    </font>
    <font>
      <sz val="11"/>
      <color theme="1"/>
      <name val="ＭＳ 明朝"/>
      <family val="1"/>
      <charset val="128"/>
    </font>
    <font>
      <sz val="12"/>
      <color theme="1"/>
      <name val="ＭＳ 明朝"/>
      <family val="1"/>
      <charset val="128"/>
    </font>
    <font>
      <sz val="11"/>
      <name val="明朝体"/>
      <family val="3"/>
      <charset val="128"/>
    </font>
    <font>
      <b/>
      <sz val="16"/>
      <color theme="1"/>
      <name val="ＭＳ Ｐゴシック"/>
      <family val="3"/>
      <charset val="128"/>
    </font>
    <font>
      <sz val="11"/>
      <name val="ＭＳ 明朝"/>
      <family val="1"/>
      <charset val="128"/>
    </font>
    <font>
      <b/>
      <sz val="14"/>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1"/>
      <name val="明朝"/>
      <family val="1"/>
      <charset val="128"/>
    </font>
    <font>
      <b/>
      <sz val="14"/>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10"/>
      <name val="ＭＳ 明朝"/>
      <family val="1"/>
      <charset val="128"/>
    </font>
    <font>
      <sz val="9"/>
      <color theme="1"/>
      <name val="ＭＳ 明朝"/>
      <family val="1"/>
      <charset val="128"/>
    </font>
    <font>
      <sz val="11"/>
      <name val="ＭＳ Ｐゴシック"/>
      <family val="3"/>
      <charset val="128"/>
      <scheme val="minor"/>
    </font>
    <font>
      <b/>
      <sz val="16"/>
      <color indexed="81"/>
      <name val="MS P ゴシック"/>
      <family val="3"/>
      <charset val="128"/>
    </font>
    <font>
      <sz val="16"/>
      <color indexed="81"/>
      <name val="MS P ゴシック"/>
      <family val="3"/>
      <charset val="128"/>
    </font>
    <font>
      <sz val="9"/>
      <color indexed="81"/>
      <name val="MS P ゴシック"/>
      <family val="3"/>
      <charset val="128"/>
    </font>
    <font>
      <b/>
      <sz val="9"/>
      <color indexed="81"/>
      <name val="MS P ゴシック"/>
      <family val="3"/>
      <charset val="128"/>
    </font>
    <font>
      <sz val="12"/>
      <name val="ＭＳ 明朝"/>
      <family val="1"/>
      <charset val="128"/>
    </font>
    <font>
      <sz val="11"/>
      <name val="ＭＳ 明朝"/>
      <family val="2"/>
      <charset val="128"/>
    </font>
    <font>
      <sz val="10"/>
      <name val="ＭＳ Ｐゴシック"/>
      <family val="3"/>
      <charset val="128"/>
      <scheme val="minor"/>
    </font>
    <font>
      <sz val="9"/>
      <name val="ＭＳ Ｐゴシック"/>
      <family val="3"/>
      <charset val="128"/>
      <scheme val="minor"/>
    </font>
    <font>
      <sz val="12"/>
      <name val="ＭＳ ゴシック"/>
      <family val="3"/>
      <charset val="128"/>
    </font>
    <font>
      <sz val="12"/>
      <name val="ＭＳ 明朝"/>
      <family val="2"/>
      <charset val="128"/>
    </font>
    <font>
      <sz val="11"/>
      <name val="ＭＳ ゴシック"/>
      <family val="3"/>
      <charset val="128"/>
    </font>
    <font>
      <b/>
      <sz val="14"/>
      <name val="ＭＳ Ｐゴシック"/>
      <family val="3"/>
      <charset val="128"/>
      <scheme val="minor"/>
    </font>
    <font>
      <sz val="10"/>
      <name val="ＭＳ ゴシック"/>
      <family val="3"/>
      <charset val="128"/>
    </font>
    <font>
      <sz val="9"/>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style="hair">
        <color auto="1"/>
      </left>
      <right style="thin">
        <color auto="1"/>
      </right>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auto="1"/>
      </left>
      <right style="dotted">
        <color auto="1"/>
      </right>
      <top style="thin">
        <color auto="1"/>
      </top>
      <bottom style="thin">
        <color indexed="64"/>
      </bottom>
      <diagonal/>
    </border>
    <border>
      <left style="dotted">
        <color auto="1"/>
      </left>
      <right style="dotted">
        <color auto="1"/>
      </right>
      <top style="thin">
        <color auto="1"/>
      </top>
      <bottom/>
      <diagonal/>
    </border>
    <border>
      <left/>
      <right style="dotted">
        <color indexed="64"/>
      </right>
      <top/>
      <bottom/>
      <diagonal/>
    </border>
    <border>
      <left style="dotted">
        <color auto="1"/>
      </left>
      <right/>
      <top style="thin">
        <color auto="1"/>
      </top>
      <bottom/>
      <diagonal/>
    </border>
    <border>
      <left/>
      <right style="dotted">
        <color auto="1"/>
      </right>
      <top style="thin">
        <color auto="1"/>
      </top>
      <bottom/>
      <diagonal/>
    </border>
    <border>
      <left style="dotted">
        <color indexed="64"/>
      </left>
      <right style="thin">
        <color auto="1"/>
      </right>
      <top/>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thin">
        <color auto="1"/>
      </top>
      <bottom style="thin">
        <color indexed="64"/>
      </bottom>
      <diagonal/>
    </border>
    <border>
      <left/>
      <right style="dotted">
        <color auto="1"/>
      </right>
      <top style="thin">
        <color auto="1"/>
      </top>
      <bottom style="thin">
        <color indexed="64"/>
      </bottom>
      <diagonal/>
    </border>
    <border>
      <left style="dotted">
        <color auto="1"/>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s>
  <cellStyleXfs count="9">
    <xf numFmtId="0" fontId="0" fillId="0" borderId="0">
      <alignment vertical="center"/>
    </xf>
    <xf numFmtId="0" fontId="6" fillId="0" borderId="0"/>
    <xf numFmtId="0" fontId="12" fillId="0" borderId="0">
      <alignment vertical="center"/>
    </xf>
    <xf numFmtId="0" fontId="16" fillId="0" borderId="0"/>
    <xf numFmtId="0" fontId="20" fillId="0" borderId="0"/>
    <xf numFmtId="0" fontId="16" fillId="0" borderId="0">
      <alignment vertical="center"/>
    </xf>
    <xf numFmtId="38" fontId="12" fillId="0" borderId="0" applyFont="0" applyFill="0" applyBorder="0" applyAlignment="0" applyProtection="0">
      <alignment vertical="center"/>
    </xf>
    <xf numFmtId="0" fontId="5" fillId="0" borderId="0"/>
    <xf numFmtId="0" fontId="32" fillId="0" borderId="0"/>
  </cellStyleXfs>
  <cellXfs count="52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Fill="1" applyBorder="1" applyAlignment="1">
      <alignment vertical="center"/>
    </xf>
    <xf numFmtId="0" fontId="7" fillId="0" borderId="0" xfId="1" applyFont="1"/>
    <xf numFmtId="0" fontId="6" fillId="0" borderId="0" xfId="1"/>
    <xf numFmtId="0" fontId="8" fillId="0" borderId="0" xfId="1" applyFont="1"/>
    <xf numFmtId="0" fontId="8" fillId="0" borderId="0" xfId="1" applyFont="1" applyBorder="1" applyAlignment="1">
      <alignment horizontal="left"/>
    </xf>
    <xf numFmtId="0" fontId="12" fillId="0" borderId="0" xfId="2">
      <alignment vertical="center"/>
    </xf>
    <xf numFmtId="0" fontId="12" fillId="0" borderId="0" xfId="2" applyAlignment="1">
      <alignment horizontal="right" vertical="center"/>
    </xf>
    <xf numFmtId="0" fontId="18" fillId="0" borderId="0" xfId="3" applyFont="1"/>
    <xf numFmtId="0" fontId="19" fillId="0" borderId="0" xfId="3" applyFont="1"/>
    <xf numFmtId="0" fontId="18" fillId="0" borderId="0" xfId="3" applyFont="1" applyAlignment="1">
      <alignment vertical="center"/>
    </xf>
    <xf numFmtId="0" fontId="20" fillId="0" borderId="0" xfId="4"/>
    <xf numFmtId="0" fontId="22" fillId="0" borderId="0" xfId="4" applyFont="1"/>
    <xf numFmtId="0" fontId="23" fillId="0" borderId="0" xfId="4" applyFont="1"/>
    <xf numFmtId="0" fontId="24" fillId="0" borderId="1" xfId="4" applyFont="1" applyBorder="1"/>
    <xf numFmtId="0" fontId="24" fillId="0" borderId="1" xfId="4" applyFont="1" applyBorder="1" applyAlignment="1">
      <alignment shrinkToFit="1"/>
    </xf>
    <xf numFmtId="49" fontId="24" fillId="0" borderId="1" xfId="4" applyNumberFormat="1" applyFont="1" applyBorder="1"/>
    <xf numFmtId="5" fontId="24" fillId="0" borderId="1" xfId="4" applyNumberFormat="1" applyFont="1" applyBorder="1"/>
    <xf numFmtId="0" fontId="24" fillId="0" borderId="6" xfId="4" applyFont="1" applyBorder="1"/>
    <xf numFmtId="0" fontId="24" fillId="0" borderId="6" xfId="4" applyFont="1" applyBorder="1" applyAlignment="1">
      <alignment shrinkToFit="1"/>
    </xf>
    <xf numFmtId="49" fontId="24" fillId="0" borderId="6" xfId="4" applyNumberFormat="1" applyFont="1" applyBorder="1"/>
    <xf numFmtId="5" fontId="24" fillId="0" borderId="6" xfId="4" applyNumberFormat="1" applyFont="1" applyBorder="1"/>
    <xf numFmtId="0" fontId="8" fillId="0" borderId="0" xfId="1" applyFont="1" applyAlignment="1"/>
    <xf numFmtId="0" fontId="25" fillId="0" borderId="0" xfId="1" applyFont="1" applyAlignment="1">
      <alignment horizontal="right"/>
    </xf>
    <xf numFmtId="0" fontId="27" fillId="0" borderId="0" xfId="5" applyFont="1">
      <alignment vertical="center"/>
    </xf>
    <xf numFmtId="0" fontId="27" fillId="0" borderId="27" xfId="5" applyFont="1" applyBorder="1" applyAlignment="1">
      <alignment horizontal="distributed" vertical="center"/>
    </xf>
    <xf numFmtId="0" fontId="27" fillId="0" borderId="6" xfId="5" applyFont="1" applyBorder="1" applyAlignment="1">
      <alignment horizontal="distributed" vertical="center"/>
    </xf>
    <xf numFmtId="0" fontId="27" fillId="0" borderId="6" xfId="5" applyFont="1" applyBorder="1" applyAlignment="1">
      <alignment vertical="center" shrinkToFit="1"/>
    </xf>
    <xf numFmtId="0" fontId="27" fillId="0" borderId="6" xfId="5" applyFont="1" applyBorder="1">
      <alignment vertical="center"/>
    </xf>
    <xf numFmtId="0" fontId="27" fillId="0" borderId="28" xfId="5" applyFont="1" applyBorder="1" applyAlignment="1">
      <alignment horizontal="distributed" vertical="center"/>
    </xf>
    <xf numFmtId="0" fontId="27" fillId="0" borderId="21" xfId="5" applyFont="1" applyBorder="1" applyAlignment="1">
      <alignment horizontal="distributed" vertical="center"/>
    </xf>
    <xf numFmtId="0" fontId="27" fillId="0" borderId="21" xfId="5" applyFont="1" applyBorder="1" applyAlignment="1">
      <alignment vertical="center" shrinkToFit="1"/>
    </xf>
    <xf numFmtId="0" fontId="27" fillId="0" borderId="21" xfId="5" applyFont="1" applyBorder="1">
      <alignment vertical="center"/>
    </xf>
    <xf numFmtId="0" fontId="27" fillId="0" borderId="28" xfId="5" applyFont="1" applyBorder="1">
      <alignment vertical="center"/>
    </xf>
    <xf numFmtId="0" fontId="27" fillId="0" borderId="29" xfId="5" applyFont="1" applyBorder="1">
      <alignment vertical="center"/>
    </xf>
    <xf numFmtId="0" fontId="27" fillId="0" borderId="7" xfId="5" applyFont="1" applyBorder="1">
      <alignment vertical="center"/>
    </xf>
    <xf numFmtId="0" fontId="27" fillId="0" borderId="1" xfId="3" applyFont="1" applyBorder="1" applyAlignment="1">
      <alignment vertical="center"/>
    </xf>
    <xf numFmtId="0" fontId="27" fillId="0" borderId="3" xfId="3" applyFont="1" applyBorder="1" applyAlignment="1">
      <alignment vertical="center"/>
    </xf>
    <xf numFmtId="0" fontId="27" fillId="0" borderId="20" xfId="3" applyFont="1" applyBorder="1" applyAlignment="1">
      <alignment vertical="center"/>
    </xf>
    <xf numFmtId="0" fontId="27" fillId="0" borderId="16" xfId="3" applyFont="1" applyBorder="1" applyAlignment="1">
      <alignment vertical="center"/>
    </xf>
    <xf numFmtId="0" fontId="27" fillId="0" borderId="17" xfId="3" applyFont="1" applyBorder="1" applyAlignment="1">
      <alignment vertical="center"/>
    </xf>
    <xf numFmtId="0" fontId="27" fillId="0" borderId="22" xfId="3" applyFont="1" applyBorder="1" applyAlignment="1">
      <alignment vertical="center"/>
    </xf>
    <xf numFmtId="0" fontId="27" fillId="0" borderId="25" xfId="3" applyFont="1" applyBorder="1"/>
    <xf numFmtId="0" fontId="27" fillId="0" borderId="23" xfId="3" applyFont="1" applyBorder="1"/>
    <xf numFmtId="0" fontId="27" fillId="0" borderId="26" xfId="3" applyFont="1" applyBorder="1"/>
    <xf numFmtId="0" fontId="16" fillId="0" borderId="0" xfId="3" applyFont="1"/>
    <xf numFmtId="0" fontId="16" fillId="0" borderId="0" xfId="3" applyFont="1" applyAlignment="1">
      <alignment vertical="center"/>
    </xf>
    <xf numFmtId="0" fontId="16" fillId="0" borderId="0" xfId="3" applyFont="1" applyAlignment="1">
      <alignment horizontal="left" vertical="center" wrapText="1"/>
    </xf>
    <xf numFmtId="0" fontId="28" fillId="0" borderId="0" xfId="2" applyFont="1" applyAlignment="1">
      <alignment vertical="center"/>
    </xf>
    <xf numFmtId="176" fontId="12" fillId="0" borderId="0" xfId="2" applyNumberFormat="1" applyAlignment="1">
      <alignment horizontal="right" vertical="center"/>
    </xf>
    <xf numFmtId="176" fontId="12" fillId="0" borderId="0" xfId="2" applyNumberFormat="1">
      <alignment vertical="center"/>
    </xf>
    <xf numFmtId="3" fontId="12" fillId="0" borderId="0" xfId="2" applyNumberFormat="1">
      <alignment vertical="center"/>
    </xf>
    <xf numFmtId="0" fontId="2" fillId="0" borderId="23" xfId="2" applyFont="1" applyBorder="1" applyAlignment="1">
      <alignment horizontal="right" vertical="center" shrinkToFit="1"/>
    </xf>
    <xf numFmtId="3" fontId="2" fillId="0" borderId="25" xfId="2" applyNumberFormat="1" applyFont="1" applyBorder="1">
      <alignment vertical="center"/>
    </xf>
    <xf numFmtId="0" fontId="29" fillId="0" borderId="0" xfId="2" applyFont="1">
      <alignment vertical="center"/>
    </xf>
    <xf numFmtId="0" fontId="2" fillId="0" borderId="10" xfId="2" applyFont="1" applyFill="1" applyBorder="1" applyAlignment="1"/>
    <xf numFmtId="0" fontId="2" fillId="0" borderId="0" xfId="2" applyFont="1">
      <alignment vertical="center"/>
    </xf>
    <xf numFmtId="0" fontId="2" fillId="0" borderId="0" xfId="2" applyFont="1" applyFill="1" applyBorder="1" applyAlignment="1">
      <alignment vertical="center"/>
    </xf>
    <xf numFmtId="176" fontId="30" fillId="0" borderId="0" xfId="2" applyNumberFormat="1" applyFont="1">
      <alignment vertical="center"/>
    </xf>
    <xf numFmtId="0" fontId="30" fillId="0" borderId="0" xfId="2" applyFont="1">
      <alignment vertical="center"/>
    </xf>
    <xf numFmtId="177" fontId="30" fillId="0" borderId="0" xfId="2" applyNumberFormat="1" applyFont="1" applyAlignment="1">
      <alignment vertical="center" shrinkToFit="1"/>
    </xf>
    <xf numFmtId="176" fontId="29" fillId="0" borderId="0" xfId="2" applyNumberFormat="1" applyFont="1">
      <alignment vertical="center"/>
    </xf>
    <xf numFmtId="0" fontId="2" fillId="0" borderId="0" xfId="2" applyFont="1" applyAlignment="1">
      <alignment vertical="center"/>
    </xf>
    <xf numFmtId="0" fontId="15" fillId="0" borderId="0" xfId="2" applyFont="1" applyAlignment="1">
      <alignment horizontal="right" vertical="center"/>
    </xf>
    <xf numFmtId="176" fontId="2" fillId="0" borderId="1" xfId="2" applyNumberFormat="1" applyFont="1" applyBorder="1">
      <alignment vertical="center"/>
    </xf>
    <xf numFmtId="176" fontId="12" fillId="0" borderId="0" xfId="2" applyNumberFormat="1" applyAlignment="1">
      <alignment horizontal="center" vertical="center" shrinkToFit="1"/>
    </xf>
    <xf numFmtId="176" fontId="12" fillId="2" borderId="3" xfId="2" applyNumberFormat="1" applyFill="1" applyBorder="1" applyAlignment="1">
      <alignment vertical="center" shrinkToFit="1"/>
    </xf>
    <xf numFmtId="178" fontId="12" fillId="2" borderId="5" xfId="2" applyNumberFormat="1" applyFill="1" applyBorder="1" applyAlignment="1">
      <alignment horizontal="center" vertical="center" shrinkToFit="1"/>
    </xf>
    <xf numFmtId="176" fontId="12" fillId="4" borderId="2" xfId="2" applyNumberFormat="1" applyFill="1" applyBorder="1" applyAlignment="1">
      <alignment horizontal="center" vertical="center" shrinkToFit="1"/>
    </xf>
    <xf numFmtId="176" fontId="12" fillId="4" borderId="0" xfId="2" applyNumberFormat="1" applyFill="1" applyBorder="1" applyAlignment="1">
      <alignment horizontal="center" vertical="center" shrinkToFit="1"/>
    </xf>
    <xf numFmtId="176" fontId="12" fillId="0" borderId="31" xfId="2" applyNumberFormat="1" applyBorder="1" applyAlignment="1">
      <alignment horizontal="center" vertical="center" shrinkToFit="1"/>
    </xf>
    <xf numFmtId="176" fontId="12" fillId="0" borderId="32" xfId="2" applyNumberFormat="1" applyBorder="1" applyAlignment="1">
      <alignment horizontal="center" vertical="center" shrinkToFit="1"/>
    </xf>
    <xf numFmtId="38" fontId="16" fillId="0" borderId="1" xfId="6" applyFont="1" applyFill="1" applyBorder="1" applyAlignment="1">
      <alignment vertical="center" shrinkToFit="1"/>
    </xf>
    <xf numFmtId="176" fontId="30" fillId="0" borderId="1" xfId="2" applyNumberFormat="1" applyFont="1" applyBorder="1">
      <alignment vertical="center"/>
    </xf>
    <xf numFmtId="176" fontId="12" fillId="0" borderId="0" xfId="2" applyNumberFormat="1" applyBorder="1" applyAlignment="1">
      <alignment horizontal="center" vertical="center" shrinkToFit="1"/>
    </xf>
    <xf numFmtId="176" fontId="12" fillId="2" borderId="9" xfId="2" applyNumberFormat="1" applyFill="1" applyBorder="1" applyAlignment="1">
      <alignment horizontal="center" vertical="center" shrinkToFit="1"/>
    </xf>
    <xf numFmtId="176" fontId="12" fillId="2" borderId="6" xfId="2" applyNumberFormat="1" applyFill="1" applyBorder="1" applyAlignment="1">
      <alignment horizontal="center" vertical="center" shrinkToFit="1"/>
    </xf>
    <xf numFmtId="0" fontId="5" fillId="0" borderId="1" xfId="2" applyFont="1" applyBorder="1" applyAlignment="1">
      <alignment vertical="center" shrinkToFit="1"/>
    </xf>
    <xf numFmtId="176" fontId="12" fillId="0" borderId="13" xfId="2" applyNumberFormat="1" applyBorder="1" applyAlignment="1">
      <alignment horizontal="center" vertical="center" shrinkToFit="1"/>
    </xf>
    <xf numFmtId="178" fontId="12" fillId="2" borderId="14" xfId="2" applyNumberFormat="1" applyFill="1" applyBorder="1" applyAlignment="1">
      <alignment horizontal="center" vertical="center" shrinkToFit="1"/>
    </xf>
    <xf numFmtId="178" fontId="12" fillId="2" borderId="7" xfId="2" applyNumberFormat="1" applyFill="1" applyBorder="1" applyAlignment="1">
      <alignment horizontal="center" vertical="center" shrinkToFit="1"/>
    </xf>
    <xf numFmtId="176" fontId="12" fillId="0" borderId="33" xfId="2" applyNumberFormat="1" applyBorder="1" applyAlignment="1">
      <alignment horizontal="center" vertical="center" shrinkToFit="1"/>
    </xf>
    <xf numFmtId="176" fontId="12" fillId="0" borderId="34" xfId="2" applyNumberFormat="1" applyBorder="1" applyAlignment="1">
      <alignment horizontal="center" vertical="center" shrinkToFit="1"/>
    </xf>
    <xf numFmtId="176" fontId="12" fillId="0" borderId="4" xfId="2" applyNumberFormat="1" applyBorder="1" applyAlignment="1">
      <alignment horizontal="center" vertical="center" shrinkToFit="1"/>
    </xf>
    <xf numFmtId="176" fontId="12" fillId="0" borderId="35" xfId="2" applyNumberFormat="1" applyBorder="1" applyAlignment="1">
      <alignment horizontal="center" vertical="center" shrinkToFit="1"/>
    </xf>
    <xf numFmtId="176" fontId="31" fillId="0" borderId="36" xfId="2" applyNumberFormat="1" applyFont="1" applyFill="1" applyBorder="1" applyAlignment="1">
      <alignment vertical="center" wrapText="1" shrinkToFit="1"/>
    </xf>
    <xf numFmtId="178" fontId="12" fillId="0" borderId="33" xfId="2" applyNumberFormat="1" applyBorder="1" applyAlignment="1">
      <alignment horizontal="center" vertical="center" shrinkToFit="1"/>
    </xf>
    <xf numFmtId="176" fontId="12" fillId="0" borderId="36" xfId="2" applyNumberFormat="1" applyFill="1" applyBorder="1" applyAlignment="1">
      <alignment vertical="center" shrinkToFit="1"/>
    </xf>
    <xf numFmtId="176" fontId="12" fillId="0" borderId="37" xfId="2" applyNumberFormat="1" applyBorder="1" applyAlignment="1">
      <alignment horizontal="center" vertical="center" shrinkToFit="1"/>
    </xf>
    <xf numFmtId="176" fontId="12" fillId="0" borderId="38" xfId="2" applyNumberFormat="1" applyBorder="1" applyAlignment="1">
      <alignment vertical="center" shrinkToFit="1"/>
    </xf>
    <xf numFmtId="176" fontId="12" fillId="0" borderId="4" xfId="2" applyNumberFormat="1" applyBorder="1" applyAlignment="1">
      <alignment horizontal="center" vertical="center" shrinkToFit="1"/>
    </xf>
    <xf numFmtId="176" fontId="12" fillId="0" borderId="9" xfId="2" applyNumberFormat="1" applyBorder="1" applyAlignment="1">
      <alignment horizontal="center" vertical="center" shrinkToFit="1"/>
    </xf>
    <xf numFmtId="178" fontId="12" fillId="0" borderId="14" xfId="2" applyNumberFormat="1" applyBorder="1" applyAlignment="1">
      <alignment horizontal="center" vertical="center" shrinkToFit="1"/>
    </xf>
    <xf numFmtId="176" fontId="12" fillId="0" borderId="41" xfId="2" applyNumberFormat="1" applyBorder="1" applyAlignment="1">
      <alignment horizontal="center" vertical="center" shrinkToFit="1"/>
    </xf>
    <xf numFmtId="176" fontId="12" fillId="0" borderId="9" xfId="2" applyNumberFormat="1" applyBorder="1" applyAlignment="1">
      <alignment horizontal="center" vertical="center" shrinkToFit="1"/>
    </xf>
    <xf numFmtId="178" fontId="12" fillId="0" borderId="14" xfId="2" applyNumberFormat="1" applyBorder="1" applyAlignment="1">
      <alignment horizontal="center" vertical="center" shrinkToFit="1"/>
    </xf>
    <xf numFmtId="0" fontId="12" fillId="0" borderId="0" xfId="2" applyFont="1">
      <alignment vertical="center"/>
    </xf>
    <xf numFmtId="176" fontId="12" fillId="0" borderId="10" xfId="2" applyNumberFormat="1" applyBorder="1" applyAlignment="1">
      <alignment horizontal="center" vertical="center" shrinkToFit="1"/>
    </xf>
    <xf numFmtId="176" fontId="2" fillId="0" borderId="1" xfId="0" applyNumberFormat="1" applyFont="1" applyBorder="1">
      <alignment vertical="center"/>
    </xf>
    <xf numFmtId="0" fontId="5" fillId="0" borderId="1" xfId="0" applyFont="1" applyBorder="1" applyAlignment="1">
      <alignment vertical="center" shrinkToFit="1"/>
    </xf>
    <xf numFmtId="0" fontId="2" fillId="3" borderId="1" xfId="2" applyFont="1" applyFill="1" applyBorder="1" applyAlignment="1">
      <alignment horizontal="center" vertical="center"/>
    </xf>
    <xf numFmtId="176" fontId="29" fillId="3" borderId="1" xfId="2" applyNumberFormat="1" applyFont="1" applyFill="1" applyBorder="1" applyAlignment="1">
      <alignment horizontal="center" vertical="center"/>
    </xf>
    <xf numFmtId="0" fontId="2" fillId="5" borderId="1" xfId="2" applyFont="1" applyFill="1" applyBorder="1" applyAlignment="1">
      <alignment vertical="center" shrinkToFit="1"/>
    </xf>
    <xf numFmtId="3" fontId="2" fillId="5" borderId="1" xfId="2" applyNumberFormat="1" applyFont="1" applyFill="1" applyBorder="1">
      <alignment vertical="center"/>
    </xf>
    <xf numFmtId="3" fontId="2" fillId="5" borderId="7" xfId="2" applyNumberFormat="1" applyFont="1" applyFill="1" applyBorder="1">
      <alignment vertical="center"/>
    </xf>
    <xf numFmtId="3" fontId="2" fillId="5" borderId="0" xfId="2" applyNumberFormat="1" applyFont="1" applyFill="1" applyAlignment="1">
      <alignment horizontal="right" vertical="center"/>
    </xf>
    <xf numFmtId="176" fontId="30" fillId="5" borderId="1" xfId="2" applyNumberFormat="1" applyFont="1" applyFill="1" applyBorder="1">
      <alignment vertical="center"/>
    </xf>
    <xf numFmtId="0" fontId="5" fillId="0" borderId="1" xfId="0" applyFont="1" applyBorder="1" applyAlignment="1">
      <alignment horizontal="right" vertical="center"/>
    </xf>
    <xf numFmtId="176" fontId="30" fillId="5" borderId="1" xfId="0" applyNumberFormat="1" applyFont="1" applyFill="1" applyBorder="1">
      <alignment vertical="center"/>
    </xf>
    <xf numFmtId="176" fontId="30" fillId="0" borderId="1" xfId="0" applyNumberFormat="1" applyFont="1" applyFill="1" applyBorder="1">
      <alignment vertical="center"/>
    </xf>
    <xf numFmtId="179" fontId="30" fillId="0" borderId="0" xfId="2" applyNumberFormat="1" applyFont="1">
      <alignment vertical="center"/>
    </xf>
    <xf numFmtId="179" fontId="12" fillId="0" borderId="0" xfId="2" applyNumberFormat="1">
      <alignment vertical="center"/>
    </xf>
    <xf numFmtId="176" fontId="30" fillId="0" borderId="1" xfId="2" applyNumberFormat="1" applyFont="1" applyFill="1" applyBorder="1">
      <alignment vertical="center"/>
    </xf>
    <xf numFmtId="178" fontId="12" fillId="4" borderId="5" xfId="2" applyNumberFormat="1" applyFill="1" applyBorder="1" applyAlignment="1">
      <alignment horizontal="center" vertical="center" shrinkToFit="1"/>
    </xf>
    <xf numFmtId="176" fontId="12" fillId="4" borderId="34" xfId="2" applyNumberFormat="1" applyFill="1" applyBorder="1" applyAlignment="1">
      <alignment horizontal="center" vertical="center" shrinkToFit="1"/>
    </xf>
    <xf numFmtId="176" fontId="12" fillId="0" borderId="14" xfId="2" applyNumberFormat="1" applyBorder="1" applyAlignment="1">
      <alignment horizontal="center" vertical="center" shrinkToFit="1"/>
    </xf>
    <xf numFmtId="176" fontId="12" fillId="0" borderId="15" xfId="2" applyNumberFormat="1" applyBorder="1" applyAlignment="1">
      <alignment horizontal="center" vertical="center" shrinkToFit="1"/>
    </xf>
    <xf numFmtId="176" fontId="12" fillId="4" borderId="14" xfId="2" applyNumberFormat="1" applyFill="1" applyBorder="1" applyAlignment="1">
      <alignment vertical="center" shrinkToFit="1"/>
    </xf>
    <xf numFmtId="176" fontId="12" fillId="4" borderId="9" xfId="2" applyNumberFormat="1" applyFill="1" applyBorder="1" applyAlignment="1">
      <alignment vertical="center" shrinkToFit="1"/>
    </xf>
    <xf numFmtId="178" fontId="12" fillId="0" borderId="41" xfId="2" applyNumberFormat="1" applyBorder="1" applyAlignment="1">
      <alignment horizontal="center" vertical="center" shrinkToFit="1"/>
    </xf>
    <xf numFmtId="178" fontId="12" fillId="2" borderId="14" xfId="2" applyNumberFormat="1" applyFill="1" applyBorder="1" applyAlignment="1">
      <alignment horizontal="center" vertical="center" shrinkToFit="1"/>
    </xf>
    <xf numFmtId="0" fontId="30" fillId="0" borderId="0" xfId="2" applyFont="1" applyAlignment="1">
      <alignment horizontal="right" vertical="center"/>
    </xf>
    <xf numFmtId="176" fontId="2" fillId="5" borderId="1" xfId="2" applyNumberFormat="1" applyFont="1" applyFill="1" applyBorder="1">
      <alignment vertical="center"/>
    </xf>
    <xf numFmtId="176" fontId="2" fillId="0" borderId="1" xfId="2" applyNumberFormat="1" applyFont="1" applyFill="1" applyBorder="1">
      <alignment vertical="center"/>
    </xf>
    <xf numFmtId="0" fontId="33" fillId="0" borderId="0" xfId="3" applyFont="1"/>
    <xf numFmtId="0" fontId="16" fillId="0" borderId="0" xfId="3"/>
    <xf numFmtId="0" fontId="37" fillId="0" borderId="0" xfId="3" applyFont="1" applyAlignment="1">
      <alignment horizontal="center"/>
    </xf>
    <xf numFmtId="181" fontId="16" fillId="0" borderId="0" xfId="3" applyNumberFormat="1" applyBorder="1" applyAlignment="1">
      <alignment horizontal="left"/>
    </xf>
    <xf numFmtId="0" fontId="16" fillId="0" borderId="0" xfId="3" applyAlignment="1">
      <alignment vertical="center"/>
    </xf>
    <xf numFmtId="0" fontId="16" fillId="3" borderId="1" xfId="3" applyFill="1" applyBorder="1" applyAlignment="1">
      <alignment horizontal="center" vertical="center"/>
    </xf>
    <xf numFmtId="0" fontId="16" fillId="3" borderId="1" xfId="3" applyFill="1" applyBorder="1" applyAlignment="1">
      <alignment horizontal="center" vertical="center" wrapText="1"/>
    </xf>
    <xf numFmtId="0" fontId="34" fillId="3" borderId="3" xfId="3" applyFont="1" applyFill="1" applyBorder="1" applyAlignment="1">
      <alignment horizontal="center" vertical="center" wrapText="1"/>
    </xf>
    <xf numFmtId="0" fontId="35" fillId="3" borderId="47" xfId="3" applyFont="1" applyFill="1" applyBorder="1" applyAlignment="1">
      <alignment horizontal="center" vertical="center" wrapText="1"/>
    </xf>
    <xf numFmtId="0" fontId="16" fillId="0" borderId="25" xfId="3" applyBorder="1" applyAlignment="1">
      <alignment vertical="center"/>
    </xf>
    <xf numFmtId="180" fontId="16" fillId="0" borderId="25" xfId="3" applyNumberFormat="1" applyBorder="1" applyAlignment="1">
      <alignment vertical="center"/>
    </xf>
    <xf numFmtId="181" fontId="16" fillId="0" borderId="25" xfId="3" applyNumberFormat="1" applyBorder="1" applyAlignment="1">
      <alignment vertical="center"/>
    </xf>
    <xf numFmtId="181" fontId="16" fillId="0" borderId="25" xfId="3" applyNumberFormat="1" applyFill="1" applyBorder="1" applyAlignment="1">
      <alignment vertical="center"/>
    </xf>
    <xf numFmtId="181" fontId="16" fillId="0" borderId="23" xfId="3" applyNumberFormat="1" applyBorder="1" applyAlignment="1">
      <alignment vertical="center"/>
    </xf>
    <xf numFmtId="181" fontId="36" fillId="0" borderId="50" xfId="3" applyNumberFormat="1" applyFont="1" applyFill="1" applyBorder="1" applyAlignment="1">
      <alignment vertical="center"/>
    </xf>
    <xf numFmtId="181" fontId="16" fillId="0" borderId="1" xfId="3" applyNumberFormat="1" applyBorder="1" applyAlignment="1">
      <alignment vertical="center"/>
    </xf>
    <xf numFmtId="181" fontId="16" fillId="0" borderId="3" xfId="3" applyNumberFormat="1" applyBorder="1" applyAlignment="1">
      <alignment vertical="center"/>
    </xf>
    <xf numFmtId="181" fontId="16" fillId="0" borderId="48" xfId="3" applyNumberFormat="1" applyBorder="1" applyAlignment="1">
      <alignment vertical="center"/>
    </xf>
    <xf numFmtId="181" fontId="16" fillId="0" borderId="6" xfId="3" applyNumberFormat="1" applyBorder="1" applyAlignment="1">
      <alignment vertical="center"/>
    </xf>
    <xf numFmtId="181" fontId="16" fillId="0" borderId="49" xfId="3" applyNumberFormat="1" applyBorder="1" applyAlignment="1">
      <alignment vertical="center"/>
    </xf>
    <xf numFmtId="0" fontId="16" fillId="5" borderId="1" xfId="3" applyFill="1" applyBorder="1" applyAlignment="1">
      <alignment vertical="center"/>
    </xf>
    <xf numFmtId="180" fontId="16" fillId="5" borderId="1" xfId="3" applyNumberFormat="1" applyFill="1" applyBorder="1" applyAlignment="1">
      <alignment vertical="center"/>
    </xf>
    <xf numFmtId="0" fontId="16" fillId="5" borderId="6" xfId="3" applyFill="1" applyBorder="1" applyAlignment="1">
      <alignment vertical="center"/>
    </xf>
    <xf numFmtId="180" fontId="16" fillId="5" borderId="6" xfId="3" applyNumberFormat="1" applyFill="1" applyBorder="1" applyAlignment="1">
      <alignment vertical="center"/>
    </xf>
    <xf numFmtId="181" fontId="16" fillId="5" borderId="1" xfId="3" applyNumberFormat="1" applyFill="1" applyBorder="1" applyAlignment="1">
      <alignment vertical="center"/>
    </xf>
    <xf numFmtId="181" fontId="16" fillId="5" borderId="6" xfId="3" applyNumberFormat="1" applyFill="1" applyBorder="1" applyAlignment="1">
      <alignment vertical="center"/>
    </xf>
    <xf numFmtId="38" fontId="16" fillId="6" borderId="1" xfId="6" applyFont="1" applyFill="1" applyBorder="1" applyAlignment="1">
      <alignment vertical="center" shrinkToFit="1"/>
    </xf>
    <xf numFmtId="0" fontId="5" fillId="6" borderId="1" xfId="2" applyFont="1" applyFill="1" applyBorder="1" applyAlignment="1">
      <alignment vertical="center" shrinkToFit="1"/>
    </xf>
    <xf numFmtId="0" fontId="5" fillId="6" borderId="1" xfId="2" applyFont="1" applyFill="1" applyBorder="1" applyAlignment="1">
      <alignment horizontal="right" vertical="center"/>
    </xf>
    <xf numFmtId="0" fontId="2" fillId="6" borderId="1" xfId="2" applyFont="1" applyFill="1" applyBorder="1" applyAlignment="1">
      <alignment horizontal="center" vertical="center"/>
    </xf>
    <xf numFmtId="176" fontId="29" fillId="6" borderId="1" xfId="2" applyNumberFormat="1" applyFont="1" applyFill="1" applyBorder="1" applyAlignment="1">
      <alignment horizontal="center" vertical="center"/>
    </xf>
    <xf numFmtId="176" fontId="0" fillId="0" borderId="0" xfId="0" applyNumberFormat="1">
      <alignment vertical="center"/>
    </xf>
    <xf numFmtId="179" fontId="30" fillId="0" borderId="0" xfId="0" applyNumberFormat="1" applyFont="1">
      <alignment vertical="center"/>
    </xf>
    <xf numFmtId="3" fontId="2" fillId="0" borderId="0" xfId="0" applyNumberFormat="1" applyFont="1" applyAlignment="1">
      <alignment horizontal="right" vertical="center"/>
    </xf>
    <xf numFmtId="176" fontId="29" fillId="0" borderId="0" xfId="0" applyNumberFormat="1" applyFont="1">
      <alignment vertical="center"/>
    </xf>
    <xf numFmtId="179" fontId="0" fillId="0" borderId="0" xfId="0" applyNumberFormat="1">
      <alignment vertical="center"/>
    </xf>
    <xf numFmtId="176" fontId="29" fillId="0" borderId="0" xfId="0" applyNumberFormat="1" applyFont="1" applyAlignment="1">
      <alignment horizontal="right" vertical="top"/>
    </xf>
    <xf numFmtId="0" fontId="2" fillId="0" borderId="0" xfId="0" applyFont="1" applyAlignment="1">
      <alignment horizontal="right" vertical="top"/>
    </xf>
    <xf numFmtId="3" fontId="2" fillId="5" borderId="0" xfId="0" applyNumberFormat="1" applyFont="1" applyFill="1">
      <alignment vertical="center"/>
    </xf>
    <xf numFmtId="3" fontId="2" fillId="0" borderId="0" xfId="0" applyNumberFormat="1" applyFont="1" applyFill="1" applyBorder="1" applyAlignment="1">
      <alignment horizontal="left" vertical="center" shrinkToFit="1"/>
    </xf>
    <xf numFmtId="0" fontId="23" fillId="6" borderId="1" xfId="4" applyFont="1" applyFill="1" applyBorder="1" applyAlignment="1">
      <alignment horizontal="center" vertical="center"/>
    </xf>
    <xf numFmtId="0" fontId="23" fillId="6" borderId="1" xfId="4" applyFont="1" applyFill="1" applyBorder="1" applyAlignment="1">
      <alignment horizontal="center" vertical="center" shrinkToFit="1"/>
    </xf>
    <xf numFmtId="0" fontId="23" fillId="6" borderId="1" xfId="4" applyFont="1" applyFill="1" applyBorder="1" applyAlignment="1">
      <alignment horizontal="center" vertical="center" wrapText="1"/>
    </xf>
    <xf numFmtId="0" fontId="23" fillId="0" borderId="1" xfId="4" applyFont="1" applyFill="1" applyBorder="1" applyAlignment="1">
      <alignment horizontal="center"/>
    </xf>
    <xf numFmtId="0" fontId="23" fillId="0" borderId="1" xfId="4" applyFont="1" applyFill="1" applyBorder="1" applyAlignment="1">
      <alignment horizontal="center" shrinkToFit="1"/>
    </xf>
    <xf numFmtId="0" fontId="23" fillId="0" borderId="1" xfId="4" applyFont="1" applyBorder="1"/>
    <xf numFmtId="0" fontId="23" fillId="0" borderId="1" xfId="4" applyFont="1" applyBorder="1" applyAlignment="1">
      <alignment shrinkToFit="1"/>
    </xf>
    <xf numFmtId="49" fontId="23" fillId="0" borderId="1" xfId="4" applyNumberFormat="1" applyFont="1" applyBorder="1"/>
    <xf numFmtId="5" fontId="23" fillId="0" borderId="1" xfId="4" applyNumberFormat="1" applyFont="1" applyBorder="1"/>
    <xf numFmtId="0" fontId="23" fillId="0" borderId="6" xfId="4" applyFont="1" applyBorder="1"/>
    <xf numFmtId="0" fontId="23" fillId="0" borderId="6" xfId="4" applyFont="1" applyBorder="1" applyAlignment="1">
      <alignment shrinkToFit="1"/>
    </xf>
    <xf numFmtId="49" fontId="23" fillId="0" borderId="6" xfId="4" applyNumberFormat="1" applyFont="1" applyBorder="1"/>
    <xf numFmtId="5" fontId="23" fillId="0" borderId="6" xfId="4" applyNumberFormat="1" applyFont="1" applyBorder="1"/>
    <xf numFmtId="0" fontId="27" fillId="6" borderId="1" xfId="5" applyFont="1" applyFill="1" applyBorder="1" applyAlignment="1">
      <alignment horizontal="center" vertical="center"/>
    </xf>
    <xf numFmtId="0" fontId="23" fillId="6" borderId="16" xfId="2" applyFont="1" applyFill="1" applyBorder="1" applyAlignment="1">
      <alignment horizontal="center" vertical="center" wrapText="1"/>
    </xf>
    <xf numFmtId="0" fontId="39" fillId="6" borderId="16" xfId="2" applyFont="1" applyFill="1" applyBorder="1" applyAlignment="1">
      <alignment horizontal="center" vertical="center" wrapText="1"/>
    </xf>
    <xf numFmtId="0" fontId="39" fillId="6" borderId="17" xfId="2" applyFont="1" applyFill="1" applyBorder="1" applyAlignment="1">
      <alignment horizontal="center" vertical="center" wrapText="1"/>
    </xf>
    <xf numFmtId="0" fontId="23" fillId="6" borderId="18" xfId="2" applyFont="1" applyFill="1" applyBorder="1" applyAlignment="1">
      <alignment horizontal="center" vertical="center" wrapText="1"/>
    </xf>
    <xf numFmtId="0" fontId="23" fillId="0" borderId="7" xfId="2" applyFont="1" applyBorder="1" applyAlignment="1">
      <alignment vertical="center" wrapText="1"/>
    </xf>
    <xf numFmtId="0" fontId="23" fillId="0" borderId="14" xfId="2" applyFont="1" applyBorder="1" applyAlignment="1">
      <alignment vertical="center" wrapText="1"/>
    </xf>
    <xf numFmtId="0" fontId="23" fillId="0" borderId="19" xfId="2" applyFont="1" applyBorder="1" applyAlignment="1">
      <alignment vertical="center" wrapText="1"/>
    </xf>
    <xf numFmtId="0" fontId="23" fillId="0" borderId="1" xfId="2" applyFont="1" applyBorder="1" applyAlignment="1">
      <alignment vertical="center" wrapText="1"/>
    </xf>
    <xf numFmtId="0" fontId="23" fillId="0" borderId="3" xfId="2" applyFont="1" applyBorder="1" applyAlignment="1">
      <alignment vertical="center" wrapText="1"/>
    </xf>
    <xf numFmtId="0" fontId="23" fillId="0" borderId="8" xfId="2" applyFont="1" applyBorder="1" applyAlignment="1">
      <alignment vertical="center" wrapText="1"/>
    </xf>
    <xf numFmtId="0" fontId="23" fillId="0" borderId="1" xfId="4" applyFont="1" applyBorder="1" applyAlignment="1">
      <alignment horizontal="center" vertical="center"/>
    </xf>
    <xf numFmtId="5" fontId="23" fillId="0" borderId="1" xfId="4" applyNumberFormat="1" applyFont="1" applyBorder="1" applyAlignment="1">
      <alignment horizontal="center" vertical="center"/>
    </xf>
    <xf numFmtId="0" fontId="23" fillId="0" borderId="1" xfId="4" applyFont="1" applyBorder="1" applyAlignment="1">
      <alignment vertical="center"/>
    </xf>
    <xf numFmtId="5" fontId="24" fillId="0" borderId="1" xfId="4" applyNumberFormat="1" applyFont="1" applyBorder="1" applyAlignment="1">
      <alignment horizontal="center" vertical="center"/>
    </xf>
    <xf numFmtId="177" fontId="30" fillId="0" borderId="0" xfId="0" applyNumberFormat="1" applyFont="1" applyAlignment="1">
      <alignment vertical="center" shrinkToFit="1"/>
    </xf>
    <xf numFmtId="177" fontId="30" fillId="0" borderId="0" xfId="0" applyNumberFormat="1" applyFont="1" applyAlignment="1">
      <alignment vertical="center"/>
    </xf>
    <xf numFmtId="0" fontId="27" fillId="0" borderId="1" xfId="0" applyFont="1" applyFill="1" applyBorder="1" applyAlignment="1">
      <alignment horizontal="center" vertical="center" shrinkToFit="1"/>
    </xf>
    <xf numFmtId="0" fontId="27" fillId="0" borderId="1" xfId="0" applyFont="1" applyFill="1" applyBorder="1" applyAlignment="1">
      <alignment vertical="center" shrinkToFit="1"/>
    </xf>
    <xf numFmtId="0" fontId="27" fillId="0" borderId="10" xfId="0" applyFont="1" applyFill="1" applyBorder="1">
      <alignment vertical="center"/>
    </xf>
    <xf numFmtId="0" fontId="45" fillId="0" borderId="10" xfId="0" applyFont="1" applyFill="1" applyBorder="1">
      <alignment vertical="center"/>
    </xf>
    <xf numFmtId="0" fontId="27" fillId="0" borderId="0" xfId="0" applyFont="1" applyFill="1" applyBorder="1">
      <alignment vertical="center"/>
    </xf>
    <xf numFmtId="0" fontId="45" fillId="0" borderId="0" xfId="0" applyFont="1" applyFill="1" applyBorder="1">
      <alignment vertical="center"/>
    </xf>
    <xf numFmtId="0" fontId="46" fillId="0" borderId="10" xfId="0" applyFont="1" applyFill="1" applyBorder="1">
      <alignment vertical="center"/>
    </xf>
    <xf numFmtId="0" fontId="47" fillId="0" borderId="3" xfId="7" applyFont="1" applyFill="1" applyBorder="1" applyAlignment="1">
      <alignment horizontal="center" vertical="center" wrapText="1"/>
    </xf>
    <xf numFmtId="0" fontId="47" fillId="0" borderId="1" xfId="7" applyFont="1" applyFill="1" applyBorder="1" applyAlignment="1">
      <alignment vertical="center" wrapText="1"/>
    </xf>
    <xf numFmtId="0" fontId="47" fillId="0" borderId="5" xfId="7" applyFont="1" applyBorder="1" applyAlignment="1">
      <alignment vertical="center" wrapText="1"/>
    </xf>
    <xf numFmtId="0" fontId="48" fillId="0" borderId="14" xfId="7" applyFont="1" applyBorder="1" applyAlignment="1">
      <alignment horizontal="center" vertical="center" wrapText="1"/>
    </xf>
    <xf numFmtId="0" fontId="49" fillId="0" borderId="0" xfId="0" applyFont="1" applyFill="1" applyBorder="1">
      <alignment vertical="center"/>
    </xf>
    <xf numFmtId="0" fontId="50" fillId="0" borderId="0" xfId="0" applyFont="1">
      <alignment vertical="center"/>
    </xf>
    <xf numFmtId="0" fontId="50" fillId="7" borderId="1" xfId="0" applyFont="1" applyFill="1" applyBorder="1" applyAlignment="1">
      <alignment horizontal="center" vertical="center"/>
    </xf>
    <xf numFmtId="0" fontId="50" fillId="0" borderId="1" xfId="0" applyFont="1" applyBorder="1">
      <alignment vertical="center"/>
    </xf>
    <xf numFmtId="0" fontId="47" fillId="0" borderId="3" xfId="7" applyFont="1" applyBorder="1" applyAlignment="1">
      <alignment vertical="center" wrapText="1"/>
    </xf>
    <xf numFmtId="0" fontId="47" fillId="0" borderId="4" xfId="7" applyFont="1" applyBorder="1" applyAlignment="1">
      <alignment vertical="center" wrapText="1"/>
    </xf>
    <xf numFmtId="0" fontId="50" fillId="7" borderId="3" xfId="0" applyFont="1" applyFill="1" applyBorder="1" applyAlignment="1">
      <alignment horizontal="center" vertical="center" wrapText="1"/>
    </xf>
    <xf numFmtId="0" fontId="50" fillId="7" borderId="4" xfId="0" applyFont="1" applyFill="1" applyBorder="1" applyAlignment="1">
      <alignment horizontal="center" vertical="center" wrapText="1"/>
    </xf>
    <xf numFmtId="0" fontId="50" fillId="7" borderId="5" xfId="0" applyFont="1" applyFill="1" applyBorder="1" applyAlignment="1">
      <alignment horizontal="center" vertical="center" wrapText="1"/>
    </xf>
    <xf numFmtId="0" fontId="50" fillId="0" borderId="9" xfId="0" applyFont="1" applyBorder="1" applyAlignment="1">
      <alignment horizontal="left" vertical="top" wrapText="1"/>
    </xf>
    <xf numFmtId="0" fontId="50" fillId="0" borderId="10" xfId="0" applyFont="1" applyBorder="1" applyAlignment="1">
      <alignment horizontal="left" vertical="top" wrapText="1"/>
    </xf>
    <xf numFmtId="0" fontId="50" fillId="0" borderId="11" xfId="0" applyFont="1" applyBorder="1" applyAlignment="1">
      <alignment horizontal="left" vertical="top" wrapText="1"/>
    </xf>
    <xf numFmtId="0" fontId="50" fillId="0" borderId="12" xfId="0" applyFont="1" applyBorder="1" applyAlignment="1">
      <alignment horizontal="left" vertical="top" wrapText="1"/>
    </xf>
    <xf numFmtId="0" fontId="50" fillId="0" borderId="0" xfId="0" applyFont="1" applyBorder="1" applyAlignment="1">
      <alignment horizontal="left" vertical="top" wrapText="1"/>
    </xf>
    <xf numFmtId="0" fontId="50" fillId="0" borderId="13" xfId="0" applyFont="1" applyBorder="1" applyAlignment="1">
      <alignment horizontal="left" vertical="top" wrapText="1"/>
    </xf>
    <xf numFmtId="0" fontId="50" fillId="0" borderId="14" xfId="0" applyFont="1" applyBorder="1" applyAlignment="1">
      <alignment horizontal="left" vertical="top" wrapText="1"/>
    </xf>
    <xf numFmtId="0" fontId="50" fillId="0" borderId="2" xfId="0" applyFont="1" applyBorder="1" applyAlignment="1">
      <alignment horizontal="left" vertical="top" wrapText="1"/>
    </xf>
    <xf numFmtId="0" fontId="50" fillId="0" borderId="15" xfId="0" applyFont="1" applyBorder="1" applyAlignment="1">
      <alignment horizontal="left" vertical="top" wrapTex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6" borderId="6" xfId="0" applyFont="1" applyFill="1" applyBorder="1" applyAlignment="1">
      <alignment horizontal="left" vertical="center" wrapText="1" shrinkToFit="1"/>
    </xf>
    <xf numFmtId="0" fontId="27" fillId="6" borderId="7" xfId="0" applyFont="1" applyFill="1" applyBorder="1" applyAlignment="1">
      <alignment horizontal="left" vertical="center" wrapText="1" shrinkToFit="1"/>
    </xf>
    <xf numFmtId="181" fontId="27" fillId="0" borderId="3" xfId="0" applyNumberFormat="1" applyFont="1" applyBorder="1" applyAlignment="1">
      <alignment horizontal="center" vertical="center" shrinkToFit="1"/>
    </xf>
    <xf numFmtId="181" fontId="27" fillId="0" borderId="5" xfId="0" applyNumberFormat="1" applyFont="1" applyBorder="1" applyAlignment="1">
      <alignment horizontal="center" vertical="center" shrinkToFit="1"/>
    </xf>
    <xf numFmtId="0" fontId="38" fillId="6" borderId="6"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27" fillId="0" borderId="9" xfId="1" applyFont="1" applyBorder="1" applyAlignment="1">
      <alignment horizontal="left" vertical="top"/>
    </xf>
    <xf numFmtId="0" fontId="27" fillId="0" borderId="10" xfId="1" applyFont="1" applyBorder="1" applyAlignment="1">
      <alignment horizontal="left" vertical="top"/>
    </xf>
    <xf numFmtId="0" fontId="27" fillId="0" borderId="11" xfId="1" applyFont="1" applyBorder="1" applyAlignment="1">
      <alignment horizontal="left" vertical="top"/>
    </xf>
    <xf numFmtId="0" fontId="27" fillId="0" borderId="12" xfId="1" applyFont="1" applyBorder="1" applyAlignment="1">
      <alignment horizontal="left" vertical="top"/>
    </xf>
    <xf numFmtId="0" fontId="27" fillId="0" borderId="0" xfId="1" applyFont="1" applyBorder="1" applyAlignment="1">
      <alignment horizontal="left" vertical="top"/>
    </xf>
    <xf numFmtId="0" fontId="27" fillId="0" borderId="13" xfId="1" applyFont="1" applyBorder="1" applyAlignment="1">
      <alignment horizontal="left" vertical="top"/>
    </xf>
    <xf numFmtId="0" fontId="27" fillId="0" borderId="14" xfId="1" applyFont="1" applyBorder="1" applyAlignment="1">
      <alignment horizontal="left" vertical="top"/>
    </xf>
    <xf numFmtId="0" fontId="27" fillId="0" borderId="2" xfId="1" applyFont="1" applyBorder="1" applyAlignment="1">
      <alignment horizontal="left" vertical="top"/>
    </xf>
    <xf numFmtId="0" fontId="27" fillId="0" borderId="15" xfId="1" applyFont="1" applyBorder="1" applyAlignment="1">
      <alignment horizontal="left" vertical="top"/>
    </xf>
    <xf numFmtId="0" fontId="8" fillId="0" borderId="0" xfId="1" applyFont="1" applyAlignment="1">
      <alignment horizontal="right"/>
    </xf>
    <xf numFmtId="0" fontId="10" fillId="0" borderId="0" xfId="1" applyFont="1" applyAlignment="1">
      <alignment horizontal="center"/>
    </xf>
    <xf numFmtId="0" fontId="8" fillId="0" borderId="0" xfId="1" applyFont="1" applyAlignment="1">
      <alignment horizontal="left" vertical="center" wrapText="1" shrinkToFit="1"/>
    </xf>
    <xf numFmtId="0" fontId="40" fillId="6" borderId="3" xfId="1" applyFont="1" applyFill="1" applyBorder="1" applyAlignment="1">
      <alignment horizontal="center" vertical="center"/>
    </xf>
    <xf numFmtId="0" fontId="40" fillId="6" borderId="4" xfId="1" applyFont="1" applyFill="1" applyBorder="1" applyAlignment="1">
      <alignment horizontal="center" vertical="center"/>
    </xf>
    <xf numFmtId="0" fontId="40" fillId="6" borderId="5" xfId="1" applyFont="1" applyFill="1" applyBorder="1" applyAlignment="1">
      <alignment horizontal="center" vertical="center"/>
    </xf>
    <xf numFmtId="0" fontId="26" fillId="0" borderId="0" xfId="4" applyFont="1" applyAlignment="1">
      <alignment horizontal="center"/>
    </xf>
    <xf numFmtId="0" fontId="26" fillId="0" borderId="0" xfId="4" applyFont="1" applyAlignment="1"/>
    <xf numFmtId="0" fontId="24" fillId="0" borderId="1" xfId="4" applyFont="1" applyBorder="1" applyAlignment="1">
      <alignment horizontal="center" vertical="center"/>
    </xf>
    <xf numFmtId="0" fontId="23" fillId="0" borderId="3" xfId="4" applyFont="1" applyBorder="1" applyAlignment="1">
      <alignment horizontal="center" vertical="center"/>
    </xf>
    <xf numFmtId="0" fontId="23" fillId="0" borderId="4" xfId="4" applyFont="1" applyBorder="1" applyAlignment="1">
      <alignment horizontal="center" vertical="center"/>
    </xf>
    <xf numFmtId="0" fontId="23" fillId="0" borderId="5" xfId="4" applyFont="1" applyBorder="1" applyAlignment="1">
      <alignment horizontal="center" vertical="center"/>
    </xf>
    <xf numFmtId="0" fontId="16" fillId="0" borderId="10" xfId="3" applyFont="1" applyBorder="1" applyAlignment="1">
      <alignment horizontal="left" vertical="center" wrapText="1"/>
    </xf>
    <xf numFmtId="0" fontId="16" fillId="0" borderId="0" xfId="3" applyFont="1" applyAlignment="1">
      <alignment horizontal="left" vertical="center" wrapText="1"/>
    </xf>
    <xf numFmtId="0" fontId="27" fillId="0" borderId="9" xfId="5" applyFont="1" applyBorder="1" applyAlignment="1">
      <alignment vertical="center"/>
    </xf>
    <xf numFmtId="0" fontId="27" fillId="0" borderId="11" xfId="5" applyFont="1" applyBorder="1" applyAlignment="1">
      <alignment vertical="center"/>
    </xf>
    <xf numFmtId="0" fontId="27" fillId="0" borderId="14" xfId="5" applyFont="1" applyBorder="1" applyAlignment="1">
      <alignment vertical="center"/>
    </xf>
    <xf numFmtId="0" fontId="27" fillId="0" borderId="15" xfId="5" applyFont="1" applyBorder="1" applyAlignment="1">
      <alignment vertical="center"/>
    </xf>
    <xf numFmtId="0" fontId="27" fillId="0" borderId="3" xfId="5" applyFont="1" applyBorder="1" applyAlignment="1">
      <alignment vertical="center"/>
    </xf>
    <xf numFmtId="0" fontId="27" fillId="0" borderId="5" xfId="5" applyFont="1" applyBorder="1" applyAlignment="1">
      <alignment vertical="center"/>
    </xf>
    <xf numFmtId="0" fontId="27" fillId="6" borderId="1" xfId="5" applyFont="1" applyFill="1" applyBorder="1" applyAlignment="1">
      <alignment horizontal="center" vertical="center"/>
    </xf>
    <xf numFmtId="0" fontId="27" fillId="6" borderId="30" xfId="5" applyFont="1" applyFill="1" applyBorder="1" applyAlignment="1">
      <alignment horizontal="center" vertical="center"/>
    </xf>
    <xf numFmtId="0" fontId="27" fillId="6" borderId="5" xfId="5" applyFont="1" applyFill="1" applyBorder="1" applyAlignment="1">
      <alignment horizontal="center" vertical="center"/>
    </xf>
    <xf numFmtId="0" fontId="27" fillId="6" borderId="6" xfId="5" applyFont="1" applyFill="1" applyBorder="1" applyAlignment="1">
      <alignment horizontal="center" vertical="center"/>
    </xf>
    <xf numFmtId="0" fontId="27" fillId="6" borderId="7" xfId="5" applyFont="1" applyFill="1" applyBorder="1" applyAlignment="1">
      <alignment horizontal="center" vertical="center"/>
    </xf>
    <xf numFmtId="0" fontId="27" fillId="0" borderId="9" xfId="5" applyFont="1" applyBorder="1" applyAlignment="1">
      <alignment horizontal="left" vertical="center" wrapText="1"/>
    </xf>
    <xf numFmtId="0" fontId="27" fillId="0" borderId="11" xfId="5" applyFont="1" applyBorder="1" applyAlignment="1">
      <alignment horizontal="left" vertical="center"/>
    </xf>
    <xf numFmtId="0" fontId="27" fillId="0" borderId="14" xfId="5" applyFont="1" applyBorder="1" applyAlignment="1">
      <alignment horizontal="left" vertical="center"/>
    </xf>
    <xf numFmtId="0" fontId="27" fillId="0" borderId="15" xfId="5" applyFont="1" applyBorder="1" applyAlignment="1">
      <alignment horizontal="left" vertical="center"/>
    </xf>
    <xf numFmtId="0" fontId="27" fillId="0" borderId="23" xfId="3" applyFont="1" applyBorder="1" applyAlignment="1">
      <alignment horizontal="center" vertical="center"/>
    </xf>
    <xf numFmtId="0" fontId="27" fillId="0" borderId="24" xfId="3" applyFont="1" applyBorder="1" applyAlignment="1">
      <alignment horizontal="center" vertical="center"/>
    </xf>
    <xf numFmtId="0" fontId="17" fillId="0" borderId="0" xfId="3" applyFont="1" applyAlignment="1">
      <alignment horizontal="center" vertical="center"/>
    </xf>
    <xf numFmtId="0" fontId="27" fillId="6" borderId="9" xfId="5" applyFont="1" applyFill="1" applyBorder="1" applyAlignment="1">
      <alignment horizontal="center" vertical="center"/>
    </xf>
    <xf numFmtId="0" fontId="27" fillId="6" borderId="11" xfId="5" applyFont="1" applyFill="1" applyBorder="1" applyAlignment="1">
      <alignment horizontal="center" vertical="center"/>
    </xf>
    <xf numFmtId="0" fontId="27" fillId="6" borderId="14" xfId="5" applyFont="1" applyFill="1" applyBorder="1" applyAlignment="1">
      <alignment horizontal="center" vertical="center"/>
    </xf>
    <xf numFmtId="0" fontId="27" fillId="6" borderId="15" xfId="5" applyFont="1" applyFill="1" applyBorder="1" applyAlignment="1">
      <alignment horizontal="center" vertical="center"/>
    </xf>
    <xf numFmtId="0" fontId="27" fillId="6" borderId="1" xfId="5" applyFont="1" applyFill="1" applyBorder="1" applyAlignment="1">
      <alignment vertical="center" textRotation="255"/>
    </xf>
    <xf numFmtId="0" fontId="14" fillId="0" borderId="0" xfId="2" applyFont="1" applyAlignment="1">
      <alignment horizontal="center" vertical="center"/>
    </xf>
    <xf numFmtId="0" fontId="3" fillId="0" borderId="0" xfId="2" applyFont="1" applyAlignment="1">
      <alignment horizontal="center" vertical="center"/>
    </xf>
    <xf numFmtId="38" fontId="16" fillId="0" borderId="3" xfId="6" applyFont="1" applyFill="1" applyBorder="1" applyAlignment="1">
      <alignment horizontal="right" vertical="center" shrinkToFit="1"/>
    </xf>
    <xf numFmtId="38" fontId="16" fillId="0" borderId="5" xfId="6" applyFont="1" applyFill="1" applyBorder="1" applyAlignment="1">
      <alignment horizontal="right" vertical="center" shrinkToFit="1"/>
    </xf>
    <xf numFmtId="0" fontId="5" fillId="0" borderId="1" xfId="0" applyFont="1" applyBorder="1" applyAlignment="1">
      <alignment horizontal="left" vertical="center" wrapText="1" shrinkToFit="1"/>
    </xf>
    <xf numFmtId="176" fontId="31" fillId="0" borderId="9" xfId="2" applyNumberFormat="1" applyFont="1" applyFill="1" applyBorder="1" applyAlignment="1">
      <alignment horizontal="center" vertical="center" shrinkToFit="1"/>
    </xf>
    <xf numFmtId="176" fontId="31" fillId="0" borderId="10" xfId="2" applyNumberFormat="1" applyFont="1" applyFill="1" applyBorder="1" applyAlignment="1">
      <alignment horizontal="center" vertical="center" shrinkToFit="1"/>
    </xf>
    <xf numFmtId="176" fontId="31" fillId="0" borderId="11" xfId="2" applyNumberFormat="1" applyFont="1" applyFill="1" applyBorder="1" applyAlignment="1">
      <alignment horizontal="center" vertical="center" shrinkToFit="1"/>
    </xf>
    <xf numFmtId="178" fontId="12" fillId="0" borderId="14" xfId="2" applyNumberFormat="1" applyFill="1" applyBorder="1" applyAlignment="1">
      <alignment horizontal="center" vertical="center" shrinkToFit="1"/>
    </xf>
    <xf numFmtId="178" fontId="12" fillId="0" borderId="2" xfId="2" applyNumberFormat="1" applyFill="1" applyBorder="1" applyAlignment="1">
      <alignment horizontal="center" vertical="center" shrinkToFit="1"/>
    </xf>
    <xf numFmtId="178" fontId="12" fillId="0" borderId="15" xfId="2" applyNumberFormat="1" applyFill="1" applyBorder="1" applyAlignment="1">
      <alignment horizontal="center" vertical="center" shrinkToFit="1"/>
    </xf>
    <xf numFmtId="176" fontId="12" fillId="0" borderId="39" xfId="2" applyNumberFormat="1" applyBorder="1" applyAlignment="1">
      <alignment horizontal="center" vertical="center" shrinkToFit="1"/>
    </xf>
    <xf numFmtId="176" fontId="12" fillId="0" borderId="4" xfId="2" applyNumberFormat="1" applyBorder="1" applyAlignment="1">
      <alignment horizontal="center" vertical="center" shrinkToFit="1"/>
    </xf>
    <xf numFmtId="176" fontId="12" fillId="0" borderId="40" xfId="2" applyNumberFormat="1" applyBorder="1" applyAlignment="1">
      <alignment horizontal="center" vertical="center" shrinkToFit="1"/>
    </xf>
    <xf numFmtId="0" fontId="12" fillId="0" borderId="9" xfId="2" applyBorder="1" applyAlignment="1">
      <alignment horizontal="center" vertical="center"/>
    </xf>
    <xf numFmtId="0" fontId="12" fillId="0" borderId="10" xfId="2" applyBorder="1" applyAlignment="1">
      <alignment horizontal="center" vertical="center"/>
    </xf>
    <xf numFmtId="0" fontId="12" fillId="0" borderId="11" xfId="2" applyBorder="1" applyAlignment="1">
      <alignment horizontal="center" vertical="center"/>
    </xf>
    <xf numFmtId="38" fontId="16" fillId="0" borderId="3" xfId="6" applyFont="1" applyFill="1" applyBorder="1" applyAlignment="1">
      <alignment horizontal="left" vertical="center" shrinkToFit="1"/>
    </xf>
    <xf numFmtId="38" fontId="16" fillId="0" borderId="5" xfId="6" applyFont="1" applyFill="1" applyBorder="1" applyAlignment="1">
      <alignment horizontal="left" vertical="center" shrinkToFit="1"/>
    </xf>
    <xf numFmtId="178" fontId="12" fillId="0" borderId="14" xfId="2" applyNumberFormat="1" applyBorder="1" applyAlignment="1">
      <alignment horizontal="center" vertical="center"/>
    </xf>
    <xf numFmtId="178" fontId="12" fillId="0" borderId="2" xfId="2" applyNumberFormat="1" applyBorder="1" applyAlignment="1">
      <alignment horizontal="center" vertical="center"/>
    </xf>
    <xf numFmtId="178" fontId="12" fillId="0" borderId="15" xfId="2" applyNumberFormat="1" applyBorder="1" applyAlignment="1">
      <alignment horizontal="center" vertical="center"/>
    </xf>
    <xf numFmtId="38" fontId="16" fillId="5" borderId="3" xfId="6" applyFont="1" applyFill="1" applyBorder="1" applyAlignment="1">
      <alignment horizontal="left" vertical="center" shrinkToFit="1"/>
    </xf>
    <xf numFmtId="38" fontId="16" fillId="5" borderId="5" xfId="6" applyFont="1" applyFill="1" applyBorder="1" applyAlignment="1">
      <alignment horizontal="left" vertical="center" shrinkToFit="1"/>
    </xf>
    <xf numFmtId="176" fontId="12" fillId="0" borderId="9" xfId="2" applyNumberFormat="1" applyBorder="1" applyAlignment="1">
      <alignment horizontal="center" vertical="center" shrinkToFit="1"/>
    </xf>
    <xf numFmtId="176" fontId="12" fillId="0" borderId="10" xfId="2" applyNumberFormat="1" applyBorder="1" applyAlignment="1">
      <alignment horizontal="center" vertical="center" shrinkToFit="1"/>
    </xf>
    <xf numFmtId="176" fontId="12" fillId="0" borderId="11" xfId="2" applyNumberFormat="1" applyBorder="1" applyAlignment="1">
      <alignment horizontal="center" vertical="center" shrinkToFit="1"/>
    </xf>
    <xf numFmtId="178" fontId="12" fillId="0" borderId="14" xfId="2" applyNumberFormat="1" applyBorder="1" applyAlignment="1">
      <alignment horizontal="center" vertical="center" shrinkToFit="1"/>
    </xf>
    <xf numFmtId="178" fontId="12" fillId="0" borderId="2" xfId="2" applyNumberFormat="1" applyBorder="1" applyAlignment="1">
      <alignment horizontal="center" vertical="center" shrinkToFit="1"/>
    </xf>
    <xf numFmtId="178" fontId="12" fillId="0" borderId="15" xfId="2" applyNumberFormat="1" applyBorder="1" applyAlignment="1">
      <alignment horizontal="center" vertical="center" shrinkToFit="1"/>
    </xf>
    <xf numFmtId="0" fontId="29" fillId="0" borderId="2" xfId="2" applyFont="1" applyBorder="1" applyAlignment="1">
      <alignment horizontal="left" vertical="center"/>
    </xf>
    <xf numFmtId="38" fontId="16" fillId="0" borderId="6" xfId="6" applyFont="1" applyFill="1" applyBorder="1" applyAlignment="1">
      <alignment horizontal="left" vertical="center" shrinkToFit="1"/>
    </xf>
    <xf numFmtId="38" fontId="16" fillId="0" borderId="7" xfId="6" applyFont="1" applyFill="1" applyBorder="1" applyAlignment="1">
      <alignment horizontal="left" vertical="center" shrinkToFit="1"/>
    </xf>
    <xf numFmtId="176" fontId="31" fillId="0" borderId="9" xfId="2" applyNumberFormat="1" applyFont="1" applyFill="1" applyBorder="1" applyAlignment="1">
      <alignment horizontal="center" vertical="center" wrapText="1" shrinkToFit="1"/>
    </xf>
    <xf numFmtId="176" fontId="31" fillId="0" borderId="11" xfId="2" applyNumberFormat="1" applyFont="1" applyFill="1" applyBorder="1" applyAlignment="1">
      <alignment horizontal="center" vertical="center" wrapText="1" shrinkToFit="1"/>
    </xf>
    <xf numFmtId="0" fontId="29" fillId="0" borderId="0" xfId="0" applyFont="1" applyAlignment="1">
      <alignment horizontal="right" vertical="center"/>
    </xf>
    <xf numFmtId="38" fontId="16" fillId="6" borderId="1" xfId="6" applyFont="1" applyFill="1" applyBorder="1" applyAlignment="1">
      <alignment horizontal="left" vertical="center" shrinkToFit="1"/>
    </xf>
    <xf numFmtId="176" fontId="12" fillId="4" borderId="3" xfId="2" applyNumberFormat="1" applyFill="1" applyBorder="1" applyAlignment="1">
      <alignment horizontal="center" vertical="center" shrinkToFit="1"/>
    </xf>
    <xf numFmtId="176" fontId="12" fillId="4" borderId="4" xfId="2" applyNumberFormat="1" applyFill="1" applyBorder="1" applyAlignment="1">
      <alignment horizontal="center" vertical="center" shrinkToFit="1"/>
    </xf>
    <xf numFmtId="0" fontId="5" fillId="6" borderId="1" xfId="2" applyFont="1" applyFill="1" applyBorder="1" applyAlignment="1">
      <alignment horizontal="left" vertical="center" wrapText="1" shrinkToFit="1"/>
    </xf>
    <xf numFmtId="176" fontId="4" fillId="0" borderId="11" xfId="2" applyNumberFormat="1" applyFont="1" applyFill="1" applyBorder="1" applyAlignment="1">
      <alignment horizontal="center" vertical="center" wrapText="1" shrinkToFit="1"/>
    </xf>
    <xf numFmtId="176" fontId="31" fillId="2" borderId="9" xfId="2" applyNumberFormat="1" applyFont="1" applyFill="1" applyBorder="1" applyAlignment="1">
      <alignment horizontal="center" vertical="center" shrinkToFit="1"/>
    </xf>
    <xf numFmtId="176" fontId="4" fillId="2" borderId="11" xfId="2" applyNumberFormat="1" applyFont="1" applyFill="1" applyBorder="1" applyAlignment="1">
      <alignment horizontal="center" vertical="center" shrinkToFit="1"/>
    </xf>
    <xf numFmtId="178" fontId="12" fillId="2" borderId="14" xfId="2" applyNumberFormat="1" applyFill="1" applyBorder="1" applyAlignment="1">
      <alignment horizontal="center" vertical="center" shrinkToFit="1"/>
    </xf>
    <xf numFmtId="178" fontId="12" fillId="2" borderId="15" xfId="2" applyNumberFormat="1" applyFill="1" applyBorder="1" applyAlignment="1">
      <alignment horizontal="center" vertical="center" shrinkToFit="1"/>
    </xf>
    <xf numFmtId="0" fontId="16" fillId="0" borderId="0" xfId="3" applyAlignment="1">
      <alignment horizontal="left" vertical="center"/>
    </xf>
    <xf numFmtId="0" fontId="17" fillId="0" borderId="0" xfId="0" applyFont="1" applyAlignment="1">
      <alignment horizontal="center" vertical="center"/>
    </xf>
    <xf numFmtId="0" fontId="50" fillId="0" borderId="0" xfId="0" applyFont="1" applyAlignment="1">
      <alignment horizontal="right" vertical="center"/>
    </xf>
    <xf numFmtId="0" fontId="50" fillId="0" borderId="0" xfId="0" applyFont="1" applyAlignment="1">
      <alignment vertical="center"/>
    </xf>
    <xf numFmtId="0" fontId="45" fillId="0" borderId="0" xfId="0" applyFont="1">
      <alignment vertical="center"/>
    </xf>
    <xf numFmtId="0" fontId="45" fillId="0" borderId="2" xfId="0" applyFont="1" applyBorder="1">
      <alignment vertical="center"/>
    </xf>
    <xf numFmtId="0" fontId="45" fillId="0" borderId="2" xfId="0" applyFont="1" applyBorder="1" applyAlignment="1">
      <alignment horizontal="center" vertical="center"/>
    </xf>
    <xf numFmtId="0" fontId="45" fillId="0" borderId="4" xfId="0" applyFont="1" applyBorder="1">
      <alignment vertical="center"/>
    </xf>
    <xf numFmtId="0" fontId="45" fillId="0" borderId="4" xfId="0" applyFont="1" applyBorder="1" applyAlignment="1">
      <alignment horizontal="center" vertical="center"/>
    </xf>
    <xf numFmtId="0" fontId="45" fillId="0" borderId="4" xfId="0" applyFont="1" applyBorder="1" applyAlignment="1">
      <alignment vertical="center" shrinkToFit="1"/>
    </xf>
    <xf numFmtId="0" fontId="45" fillId="0" borderId="4" xfId="0" applyFont="1" applyBorder="1" applyAlignment="1">
      <alignment horizontal="right" vertical="center"/>
    </xf>
    <xf numFmtId="0" fontId="49" fillId="0" borderId="0" xfId="0" applyFont="1">
      <alignment vertical="center"/>
    </xf>
    <xf numFmtId="0" fontId="46" fillId="6" borderId="1" xfId="0" applyFont="1" applyFill="1" applyBorder="1">
      <alignment vertical="center"/>
    </xf>
    <xf numFmtId="0" fontId="27" fillId="0" borderId="3" xfId="0" applyFont="1" applyBorder="1" applyAlignment="1">
      <alignment horizontal="right" vertical="center" shrinkToFit="1"/>
    </xf>
    <xf numFmtId="0" fontId="27" fillId="0" borderId="5" xfId="0" applyFont="1" applyBorder="1" applyAlignment="1">
      <alignment horizontal="right" vertical="center" shrinkToFit="1"/>
    </xf>
    <xf numFmtId="0" fontId="27" fillId="0" borderId="3" xfId="0" applyFont="1" applyBorder="1" applyAlignment="1">
      <alignment horizontal="right" vertical="center"/>
    </xf>
    <xf numFmtId="0" fontId="27" fillId="0" borderId="5" xfId="0" applyFont="1" applyBorder="1" applyAlignment="1">
      <alignment horizontal="right"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46" fillId="0" borderId="1" xfId="0" applyFont="1" applyFill="1" applyBorder="1">
      <alignment vertical="center"/>
    </xf>
    <xf numFmtId="0" fontId="27" fillId="0" borderId="1" xfId="0" applyFont="1" applyBorder="1" applyAlignment="1">
      <alignment horizontal="right" vertical="center" shrinkToFit="1"/>
    </xf>
    <xf numFmtId="0" fontId="46" fillId="6" borderId="1" xfId="0" applyFont="1" applyFill="1" applyBorder="1" applyAlignment="1">
      <alignment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4" xfId="0" applyFont="1" applyBorder="1" applyAlignment="1">
      <alignment horizontal="right" vertical="center" shrinkToFit="1"/>
    </xf>
    <xf numFmtId="0" fontId="46" fillId="6" borderId="1" xfId="0" applyFont="1" applyFill="1" applyBorder="1" applyAlignment="1">
      <alignment vertical="center" shrinkToFit="1"/>
    </xf>
    <xf numFmtId="0" fontId="27" fillId="0" borderId="5" xfId="0" applyFont="1" applyBorder="1" applyAlignment="1">
      <alignment horizontal="center" vertical="center"/>
    </xf>
    <xf numFmtId="0" fontId="50" fillId="0" borderId="10" xfId="0" applyFont="1" applyFill="1" applyBorder="1">
      <alignment vertical="center"/>
    </xf>
    <xf numFmtId="0" fontId="50" fillId="0" borderId="0" xfId="0" applyFont="1" applyFill="1" applyBorder="1">
      <alignment vertical="center"/>
    </xf>
    <xf numFmtId="0" fontId="49" fillId="0" borderId="2" xfId="0" applyFont="1" applyFill="1" applyBorder="1">
      <alignment vertical="center"/>
    </xf>
    <xf numFmtId="0" fontId="50" fillId="0" borderId="2" xfId="0" applyFont="1" applyFill="1" applyBorder="1">
      <alignment vertical="center"/>
    </xf>
    <xf numFmtId="0" fontId="46" fillId="0" borderId="3" xfId="0" applyFont="1" applyFill="1" applyBorder="1" applyAlignment="1">
      <alignment horizontal="left" vertical="top" wrapText="1"/>
    </xf>
    <xf numFmtId="0" fontId="46" fillId="0" borderId="4" xfId="0" applyFont="1" applyFill="1" applyBorder="1" applyAlignment="1">
      <alignment horizontal="left" vertical="top" wrapText="1"/>
    </xf>
    <xf numFmtId="0" fontId="46" fillId="0" borderId="5" xfId="0" applyFont="1" applyFill="1" applyBorder="1" applyAlignment="1">
      <alignment horizontal="left" vertical="top" wrapText="1"/>
    </xf>
    <xf numFmtId="0" fontId="46" fillId="0" borderId="3" xfId="0" applyFont="1" applyFill="1" applyBorder="1" applyAlignment="1">
      <alignment horizontal="left" vertical="center"/>
    </xf>
    <xf numFmtId="0" fontId="46" fillId="0" borderId="4" xfId="0" applyFont="1" applyFill="1" applyBorder="1" applyAlignment="1">
      <alignment horizontal="left" vertical="center"/>
    </xf>
    <xf numFmtId="0" fontId="46" fillId="0" borderId="5" xfId="0" applyFont="1" applyFill="1" applyBorder="1" applyAlignment="1">
      <alignment horizontal="left" vertical="center"/>
    </xf>
    <xf numFmtId="0" fontId="27" fillId="0" borderId="3" xfId="0" applyFont="1" applyBorder="1" applyAlignment="1">
      <alignment horizontal="left" vertical="center"/>
    </xf>
    <xf numFmtId="0" fontId="27" fillId="0" borderId="3" xfId="0" applyFont="1" applyBorder="1" applyAlignment="1">
      <alignment horizontal="left" vertical="center" shrinkToFit="1"/>
    </xf>
    <xf numFmtId="0" fontId="27" fillId="0" borderId="4" xfId="0" applyFont="1" applyBorder="1" applyAlignment="1">
      <alignment horizontal="left" vertical="center" shrinkToFit="1"/>
    </xf>
    <xf numFmtId="0" fontId="27" fillId="0" borderId="5" xfId="0" applyFont="1" applyBorder="1" applyAlignment="1">
      <alignment horizontal="left" vertical="center" shrinkToFit="1"/>
    </xf>
    <xf numFmtId="0" fontId="27" fillId="0" borderId="3" xfId="0" applyFont="1" applyBorder="1" applyAlignment="1">
      <alignment vertical="center"/>
    </xf>
    <xf numFmtId="0" fontId="27" fillId="0" borderId="5" xfId="0" applyFont="1" applyBorder="1" applyAlignment="1">
      <alignment vertical="center" shrinkToFit="1"/>
    </xf>
    <xf numFmtId="0" fontId="46" fillId="0" borderId="0" xfId="0" applyFont="1" applyFill="1" applyBorder="1" applyAlignment="1">
      <alignment vertical="top"/>
    </xf>
    <xf numFmtId="0" fontId="46" fillId="6" borderId="1"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7" xfId="0" applyFont="1" applyFill="1" applyBorder="1" applyAlignment="1">
      <alignment vertical="center" shrinkToFit="1"/>
    </xf>
    <xf numFmtId="182" fontId="27" fillId="0" borderId="1" xfId="0" applyNumberFormat="1" applyFont="1" applyFill="1" applyBorder="1" applyAlignment="1">
      <alignment vertical="center"/>
    </xf>
    <xf numFmtId="0" fontId="27" fillId="0" borderId="3" xfId="0" applyFont="1" applyFill="1" applyBorder="1" applyAlignment="1">
      <alignment horizontal="left" vertical="center" shrinkToFit="1"/>
    </xf>
    <xf numFmtId="0" fontId="27" fillId="0" borderId="4" xfId="0" applyFont="1" applyFill="1" applyBorder="1" applyAlignment="1">
      <alignment horizontal="left" vertical="center" shrinkToFit="1"/>
    </xf>
    <xf numFmtId="0" fontId="27" fillId="0" borderId="5" xfId="0" applyFont="1" applyFill="1" applyBorder="1" applyAlignment="1">
      <alignment horizontal="left" vertical="center" shrinkToFit="1"/>
    </xf>
    <xf numFmtId="182" fontId="27" fillId="0" borderId="1" xfId="0" applyNumberFormat="1" applyFont="1" applyFill="1" applyBorder="1" applyAlignment="1">
      <alignment vertical="center" shrinkToFit="1"/>
    </xf>
    <xf numFmtId="0" fontId="27" fillId="0" borderId="3" xfId="0" applyFont="1" applyFill="1" applyBorder="1" applyAlignment="1">
      <alignment horizontal="left" vertical="center" wrapText="1" shrinkToFit="1"/>
    </xf>
    <xf numFmtId="0" fontId="27" fillId="0" borderId="4" xfId="0" applyFont="1" applyFill="1" applyBorder="1" applyAlignment="1">
      <alignment horizontal="left" vertical="center" wrapText="1" shrinkToFit="1"/>
    </xf>
    <xf numFmtId="0" fontId="27" fillId="0" borderId="5" xfId="0" applyFont="1" applyFill="1" applyBorder="1" applyAlignment="1">
      <alignment horizontal="left" vertical="center" wrapText="1" shrinkToFi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182" fontId="27" fillId="0" borderId="3" xfId="0" applyNumberFormat="1" applyFont="1" applyFill="1" applyBorder="1" applyAlignment="1">
      <alignment horizontal="left" vertical="center"/>
    </xf>
    <xf numFmtId="182" fontId="27" fillId="0" borderId="4" xfId="0" applyNumberFormat="1" applyFont="1" applyFill="1" applyBorder="1" applyAlignment="1">
      <alignment horizontal="left" vertical="center"/>
    </xf>
    <xf numFmtId="182" fontId="27" fillId="0" borderId="5" xfId="0" applyNumberFormat="1" applyFont="1" applyFill="1" applyBorder="1" applyAlignment="1">
      <alignment horizontal="left" vertical="center"/>
    </xf>
    <xf numFmtId="0" fontId="27" fillId="6" borderId="1" xfId="0" applyFont="1" applyFill="1" applyBorder="1" applyAlignment="1">
      <alignment vertical="center" wrapText="1"/>
    </xf>
    <xf numFmtId="0" fontId="27" fillId="0" borderId="4"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6" borderId="1" xfId="0" applyFont="1" applyFill="1" applyBorder="1">
      <alignment vertical="center"/>
    </xf>
    <xf numFmtId="0" fontId="27" fillId="0" borderId="4" xfId="0" applyFont="1" applyBorder="1" applyAlignment="1">
      <alignment vertical="center"/>
    </xf>
    <xf numFmtId="0" fontId="27" fillId="6" borderId="1" xfId="0" applyFont="1" applyFill="1" applyBorder="1" applyAlignment="1">
      <alignment vertical="center"/>
    </xf>
    <xf numFmtId="0" fontId="45" fillId="0" borderId="3" xfId="0" applyFont="1" applyBorder="1" applyAlignment="1">
      <alignment horizontal="left" vertical="center"/>
    </xf>
    <xf numFmtId="0" fontId="45" fillId="0" borderId="5" xfId="0" applyFont="1" applyBorder="1" applyAlignment="1">
      <alignment horizontal="left" vertical="center"/>
    </xf>
    <xf numFmtId="182" fontId="45" fillId="0" borderId="1" xfId="0" applyNumberFormat="1" applyFont="1" applyBorder="1" applyAlignment="1">
      <alignment horizontal="left" vertical="center"/>
    </xf>
    <xf numFmtId="182" fontId="45" fillId="0" borderId="3" xfId="0" applyNumberFormat="1" applyFont="1" applyBorder="1" applyAlignment="1">
      <alignment horizontal="center" vertical="center"/>
    </xf>
    <xf numFmtId="182" fontId="45" fillId="0" borderId="4" xfId="0" applyNumberFormat="1" applyFont="1" applyBorder="1" applyAlignment="1">
      <alignment horizontal="center" vertical="center"/>
    </xf>
    <xf numFmtId="182" fontId="45" fillId="0" borderId="9" xfId="0" applyNumberFormat="1" applyFont="1" applyBorder="1" applyAlignment="1">
      <alignment vertical="center"/>
    </xf>
    <xf numFmtId="182" fontId="45" fillId="0" borderId="10" xfId="0" applyNumberFormat="1" applyFont="1" applyBorder="1" applyAlignment="1">
      <alignment vertical="center"/>
    </xf>
    <xf numFmtId="0" fontId="51" fillId="0" borderId="0" xfId="0" applyFont="1" applyAlignment="1">
      <alignment vertical="center"/>
    </xf>
    <xf numFmtId="0" fontId="49" fillId="0" borderId="0" xfId="0" applyFont="1" applyAlignment="1">
      <alignment vertical="center"/>
    </xf>
    <xf numFmtId="0" fontId="27" fillId="6" borderId="1" xfId="0" applyFont="1" applyFill="1" applyBorder="1" applyAlignment="1">
      <alignment vertical="center" shrinkToFit="1"/>
    </xf>
    <xf numFmtId="0" fontId="45" fillId="0" borderId="1" xfId="0" applyNumberFormat="1" applyFont="1" applyBorder="1" applyAlignment="1">
      <alignment horizontal="left" vertical="center"/>
    </xf>
    <xf numFmtId="0" fontId="27" fillId="0" borderId="0" xfId="0" applyFont="1" applyAlignment="1">
      <alignment vertical="center"/>
    </xf>
    <xf numFmtId="0" fontId="51" fillId="0" borderId="3" xfId="0" applyFont="1" applyFill="1" applyBorder="1" applyAlignment="1">
      <alignment horizontal="center" vertical="center"/>
    </xf>
    <xf numFmtId="0" fontId="51" fillId="0" borderId="5"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6" xfId="0" applyFont="1" applyFill="1" applyBorder="1" applyAlignment="1">
      <alignment horizontal="left" vertical="center"/>
    </xf>
    <xf numFmtId="181" fontId="46" fillId="0" borderId="1" xfId="0" applyNumberFormat="1" applyFont="1" applyBorder="1" applyAlignment="1">
      <alignment horizontal="center" vertical="center"/>
    </xf>
    <xf numFmtId="0" fontId="46" fillId="6" borderId="21" xfId="0" applyFont="1" applyFill="1" applyBorder="1" applyAlignment="1">
      <alignment horizontal="left" vertical="center"/>
    </xf>
    <xf numFmtId="0" fontId="46" fillId="6" borderId="7" xfId="0" applyFont="1" applyFill="1" applyBorder="1" applyAlignment="1">
      <alignment horizontal="left" vertical="center"/>
    </xf>
    <xf numFmtId="0" fontId="46" fillId="6" borderId="3" xfId="0" applyFont="1" applyFill="1" applyBorder="1" applyAlignment="1">
      <alignment horizontal="right" vertical="center"/>
    </xf>
    <xf numFmtId="0" fontId="46" fillId="6" borderId="5" xfId="0" applyFont="1" applyFill="1" applyBorder="1" applyAlignment="1">
      <alignment horizontal="right" vertical="center"/>
    </xf>
    <xf numFmtId="0" fontId="46" fillId="6" borderId="1" xfId="0" applyFont="1" applyFill="1" applyBorder="1" applyAlignment="1">
      <alignment horizontal="left" vertical="center"/>
    </xf>
    <xf numFmtId="181" fontId="27" fillId="0" borderId="1" xfId="0" applyNumberFormat="1" applyFont="1" applyBorder="1" applyAlignment="1">
      <alignment horizontal="center" vertical="center"/>
    </xf>
    <xf numFmtId="0" fontId="27" fillId="6" borderId="1" xfId="0" applyFont="1" applyFill="1" applyBorder="1" applyAlignment="1">
      <alignment horizontal="right" vertical="center"/>
    </xf>
    <xf numFmtId="0" fontId="46" fillId="0" borderId="12" xfId="0" applyFont="1" applyBorder="1">
      <alignment vertical="center"/>
    </xf>
    <xf numFmtId="0" fontId="50" fillId="0" borderId="0" xfId="0" applyFont="1" applyBorder="1">
      <alignment vertical="center"/>
    </xf>
    <xf numFmtId="0" fontId="46" fillId="0" borderId="0" xfId="0" applyFont="1" applyFill="1" applyBorder="1" applyAlignment="1">
      <alignment horizontal="left" vertical="center" wrapText="1"/>
    </xf>
    <xf numFmtId="0" fontId="50" fillId="6" borderId="1" xfId="0" applyFont="1" applyFill="1" applyBorder="1" applyAlignment="1">
      <alignment vertical="center" shrinkToFit="1"/>
    </xf>
    <xf numFmtId="182" fontId="50" fillId="0" borderId="1" xfId="0" applyNumberFormat="1" applyFont="1" applyBorder="1" applyAlignment="1">
      <alignment horizontal="center" vertical="center"/>
    </xf>
    <xf numFmtId="0" fontId="50" fillId="0" borderId="1" xfId="0" applyFont="1" applyBorder="1" applyAlignment="1">
      <alignment horizontal="center" vertical="center"/>
    </xf>
    <xf numFmtId="0" fontId="46" fillId="6" borderId="1" xfId="0" applyFont="1" applyFill="1" applyBorder="1" applyAlignment="1">
      <alignment vertical="center" wrapText="1" shrinkToFit="1"/>
    </xf>
    <xf numFmtId="0" fontId="46" fillId="0" borderId="1" xfId="0" applyFont="1" applyBorder="1" applyAlignment="1">
      <alignment horizontal="right" vertical="center"/>
    </xf>
    <xf numFmtId="0" fontId="46" fillId="6" borderId="3" xfId="0" applyFont="1" applyFill="1" applyBorder="1" applyAlignment="1">
      <alignment horizontal="center" vertical="center"/>
    </xf>
    <xf numFmtId="0" fontId="46" fillId="6" borderId="5" xfId="0" applyFont="1" applyFill="1" applyBorder="1" applyAlignment="1">
      <alignment horizontal="center" vertical="center"/>
    </xf>
    <xf numFmtId="0" fontId="27" fillId="0" borderId="1" xfId="0" applyFont="1" applyBorder="1" applyAlignment="1">
      <alignment vertical="center"/>
    </xf>
    <xf numFmtId="0" fontId="27" fillId="0" borderId="1" xfId="0" applyFont="1" applyFill="1" applyBorder="1">
      <alignment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46" fillId="6" borderId="1" xfId="0" applyFont="1" applyFill="1" applyBorder="1" applyAlignment="1">
      <alignment horizontal="left" vertical="center" shrinkToFit="1"/>
    </xf>
    <xf numFmtId="181" fontId="27" fillId="0" borderId="1" xfId="0" applyNumberFormat="1" applyFont="1" applyBorder="1" applyAlignment="1">
      <alignment horizontal="right" vertical="center" shrinkToFit="1"/>
    </xf>
    <xf numFmtId="0" fontId="27" fillId="6" borderId="1" xfId="0" applyFont="1" applyFill="1" applyBorder="1" applyAlignment="1">
      <alignment horizontal="left" vertical="center" shrinkToFit="1"/>
    </xf>
    <xf numFmtId="0" fontId="27" fillId="6" borderId="1" xfId="0" applyFont="1" applyFill="1" applyBorder="1" applyAlignment="1">
      <alignment horizontal="left" vertical="center" wrapText="1" shrinkToFit="1"/>
    </xf>
    <xf numFmtId="0" fontId="46" fillId="0" borderId="0" xfId="0" applyFont="1" applyAlignment="1">
      <alignment vertical="top"/>
    </xf>
    <xf numFmtId="0" fontId="46" fillId="0" borderId="0" xfId="0" applyFont="1" applyAlignment="1">
      <alignment vertical="top" wrapText="1"/>
    </xf>
    <xf numFmtId="0" fontId="52" fillId="0" borderId="2" xfId="7" applyFont="1" applyBorder="1" applyAlignment="1">
      <alignment horizontal="center" vertical="center" shrinkToFit="1"/>
    </xf>
    <xf numFmtId="0" fontId="47" fillId="0" borderId="0" xfId="7" applyFont="1" applyAlignment="1">
      <alignment vertical="center"/>
    </xf>
    <xf numFmtId="0" fontId="47" fillId="3" borderId="1" xfId="7" applyFont="1" applyFill="1" applyBorder="1" applyAlignment="1">
      <alignment horizontal="center" vertical="center" wrapText="1"/>
    </xf>
    <xf numFmtId="0" fontId="47" fillId="0" borderId="1" xfId="7" applyFont="1" applyBorder="1" applyAlignment="1">
      <alignment horizontal="center" vertical="center" wrapText="1"/>
    </xf>
    <xf numFmtId="0" fontId="47" fillId="0" borderId="3" xfId="7" applyFont="1" applyBorder="1" applyAlignment="1">
      <alignment horizontal="center" vertical="center" wrapText="1"/>
    </xf>
    <xf numFmtId="0" fontId="47" fillId="0" borderId="4" xfId="7" applyFont="1" applyBorder="1" applyAlignment="1">
      <alignment horizontal="center" vertical="center" wrapText="1"/>
    </xf>
    <xf numFmtId="0" fontId="47" fillId="0" borderId="0" xfId="7" applyFont="1" applyAlignment="1">
      <alignment horizontal="center" vertical="center" wrapText="1"/>
    </xf>
    <xf numFmtId="0" fontId="47" fillId="0" borderId="6" xfId="7" applyFont="1" applyBorder="1" applyAlignment="1">
      <alignment horizontal="center" wrapText="1"/>
    </xf>
    <xf numFmtId="0" fontId="47" fillId="0" borderId="42" xfId="7" applyFont="1" applyBorder="1" applyAlignment="1">
      <alignment horizontal="center" vertical="center" wrapText="1"/>
    </xf>
    <xf numFmtId="0" fontId="47" fillId="0" borderId="43" xfId="7" applyFont="1" applyBorder="1" applyAlignment="1">
      <alignment horizontal="center" vertical="center" wrapText="1"/>
    </xf>
    <xf numFmtId="0" fontId="47" fillId="0" borderId="3" xfId="7" applyFont="1" applyBorder="1" applyAlignment="1">
      <alignment horizontal="left" vertical="center" wrapText="1"/>
    </xf>
    <xf numFmtId="0" fontId="47" fillId="0" borderId="5" xfId="7" applyFont="1" applyBorder="1" applyAlignment="1">
      <alignment horizontal="left" vertical="center" wrapText="1"/>
    </xf>
    <xf numFmtId="0" fontId="47" fillId="0" borderId="3" xfId="7" applyFont="1" applyBorder="1" applyAlignment="1">
      <alignment horizontal="left" vertical="center" wrapText="1" shrinkToFit="1"/>
    </xf>
    <xf numFmtId="0" fontId="47" fillId="0" borderId="5" xfId="7" applyFont="1" applyBorder="1" applyAlignment="1">
      <alignment horizontal="left" vertical="center" wrapText="1" shrinkToFit="1"/>
    </xf>
    <xf numFmtId="0" fontId="47" fillId="0" borderId="6" xfId="7" applyFont="1" applyBorder="1" applyAlignment="1">
      <alignment horizontal="center" vertical="center" wrapText="1"/>
    </xf>
    <xf numFmtId="0" fontId="47" fillId="0" borderId="7" xfId="7" applyFont="1" applyBorder="1" applyAlignment="1">
      <alignment horizontal="center" wrapText="1"/>
    </xf>
    <xf numFmtId="0" fontId="47" fillId="0" borderId="44" xfId="7" applyFont="1" applyBorder="1" applyAlignment="1">
      <alignment horizontal="center" vertical="center" wrapText="1"/>
    </xf>
    <xf numFmtId="0" fontId="47" fillId="0" borderId="45" xfId="7" applyFont="1" applyBorder="1" applyAlignment="1">
      <alignment horizontal="center" vertical="center" wrapText="1"/>
    </xf>
    <xf numFmtId="0" fontId="47" fillId="0" borderId="5" xfId="7" applyFont="1" applyBorder="1" applyAlignment="1">
      <alignment horizontal="center" vertical="center" wrapText="1"/>
    </xf>
    <xf numFmtId="0" fontId="47" fillId="0" borderId="21" xfId="7" applyFont="1" applyBorder="1" applyAlignment="1">
      <alignment horizontal="center" vertical="center" wrapText="1"/>
    </xf>
    <xf numFmtId="0" fontId="47" fillId="0" borderId="46" xfId="7" applyFont="1" applyBorder="1" applyAlignment="1">
      <alignment horizontal="right" wrapText="1"/>
    </xf>
    <xf numFmtId="0" fontId="47" fillId="0" borderId="3" xfId="7" applyFont="1" applyBorder="1" applyAlignment="1">
      <alignment horizontal="right" vertical="center" wrapText="1"/>
    </xf>
    <xf numFmtId="0" fontId="47" fillId="0" borderId="5" xfId="7" applyFont="1" applyBorder="1" applyAlignment="1">
      <alignment horizontal="right" vertical="center" wrapText="1"/>
    </xf>
    <xf numFmtId="0" fontId="48" fillId="0" borderId="3" xfId="7" applyFont="1" applyBorder="1" applyAlignment="1">
      <alignment horizontal="center" vertical="center" wrapText="1"/>
    </xf>
    <xf numFmtId="0" fontId="48" fillId="0" borderId="5" xfId="7" applyFont="1" applyBorder="1" applyAlignment="1">
      <alignment horizontal="center" vertical="center" wrapText="1"/>
    </xf>
    <xf numFmtId="0" fontId="47" fillId="0" borderId="7" xfId="7" applyFont="1" applyBorder="1" applyAlignment="1">
      <alignment horizontal="center" vertical="center" wrapText="1"/>
    </xf>
    <xf numFmtId="0" fontId="48" fillId="0" borderId="1" xfId="7" applyFont="1" applyBorder="1" applyAlignment="1">
      <alignment horizontal="center" vertical="center" wrapText="1"/>
    </xf>
    <xf numFmtId="0" fontId="47" fillId="0" borderId="7" xfId="7" applyFont="1" applyBorder="1" applyAlignment="1">
      <alignment horizontal="center" vertical="center" wrapText="1"/>
    </xf>
    <xf numFmtId="0" fontId="47" fillId="0" borderId="1" xfId="7" applyFont="1" applyBorder="1" applyAlignment="1">
      <alignment vertical="center" wrapText="1"/>
    </xf>
    <xf numFmtId="0" fontId="48" fillId="0" borderId="7" xfId="7" applyFont="1" applyBorder="1" applyAlignment="1">
      <alignment horizontal="center" vertical="center" wrapText="1"/>
    </xf>
    <xf numFmtId="0" fontId="47" fillId="0" borderId="15" xfId="7" applyFont="1" applyBorder="1" applyAlignment="1">
      <alignment horizontal="center" vertical="center" wrapText="1"/>
    </xf>
    <xf numFmtId="0" fontId="47" fillId="0" borderId="14" xfId="7" applyFont="1" applyFill="1" applyBorder="1" applyAlignment="1">
      <alignment horizontal="center" vertical="center" wrapText="1"/>
    </xf>
    <xf numFmtId="0" fontId="47" fillId="0" borderId="7" xfId="7" applyFont="1" applyFill="1" applyBorder="1" applyAlignment="1">
      <alignment vertical="center" wrapText="1"/>
    </xf>
    <xf numFmtId="0" fontId="47" fillId="0" borderId="0" xfId="7" applyFont="1" applyAlignment="1">
      <alignment vertical="center" wrapText="1"/>
    </xf>
    <xf numFmtId="0" fontId="47" fillId="0" borderId="15" xfId="7" applyFont="1" applyBorder="1" applyAlignment="1">
      <alignment vertical="center" wrapText="1"/>
    </xf>
    <xf numFmtId="0" fontId="47" fillId="0" borderId="14" xfId="7" applyFont="1" applyBorder="1" applyAlignment="1">
      <alignment vertical="center" wrapText="1"/>
    </xf>
    <xf numFmtId="0" fontId="47" fillId="0" borderId="2" xfId="7" applyFont="1" applyBorder="1" applyAlignment="1">
      <alignment vertical="center" wrapText="1"/>
    </xf>
    <xf numFmtId="0" fontId="48" fillId="0" borderId="15" xfId="7" applyFont="1" applyBorder="1" applyAlignment="1">
      <alignment vertical="center" wrapText="1"/>
    </xf>
    <xf numFmtId="0" fontId="47" fillId="0" borderId="1" xfId="7" applyFont="1" applyFill="1" applyBorder="1" applyAlignment="1">
      <alignment horizontal="center" vertical="center" wrapText="1"/>
    </xf>
    <xf numFmtId="0" fontId="53" fillId="0" borderId="3" xfId="7" applyFont="1" applyBorder="1" applyAlignment="1">
      <alignment horizontal="center" vertical="center" wrapText="1"/>
    </xf>
    <xf numFmtId="0" fontId="53" fillId="0" borderId="4" xfId="7" applyFont="1" applyBorder="1" applyAlignment="1">
      <alignment horizontal="center" vertical="center" wrapText="1"/>
    </xf>
    <xf numFmtId="0" fontId="53" fillId="0" borderId="5" xfId="7" applyFont="1" applyBorder="1" applyAlignment="1">
      <alignment horizontal="center" vertical="center" wrapText="1"/>
    </xf>
    <xf numFmtId="0" fontId="53" fillId="0" borderId="1" xfId="7" applyFont="1" applyBorder="1" applyAlignment="1">
      <alignment horizontal="center" vertical="center" wrapText="1"/>
    </xf>
    <xf numFmtId="0" fontId="47" fillId="0" borderId="5" xfId="7" applyFont="1" applyBorder="1" applyAlignment="1">
      <alignment vertical="center" wrapText="1"/>
    </xf>
    <xf numFmtId="0" fontId="53" fillId="0" borderId="6" xfId="7" applyFont="1" applyBorder="1" applyAlignment="1">
      <alignment horizontal="center" vertical="center" wrapText="1"/>
    </xf>
    <xf numFmtId="0" fontId="47" fillId="0" borderId="9" xfId="7" applyFont="1" applyBorder="1" applyAlignment="1">
      <alignment vertical="center" wrapText="1"/>
    </xf>
    <xf numFmtId="0" fontId="47" fillId="0" borderId="10" xfId="7" applyFont="1" applyBorder="1" applyAlignment="1">
      <alignment vertical="center" wrapText="1"/>
    </xf>
    <xf numFmtId="0" fontId="47" fillId="0" borderId="11" xfId="7" applyFont="1" applyBorder="1" applyAlignment="1">
      <alignment vertical="center" wrapText="1"/>
    </xf>
    <xf numFmtId="0" fontId="53" fillId="0" borderId="7" xfId="7" applyFont="1" applyBorder="1" applyAlignment="1">
      <alignment horizontal="center" vertical="center" wrapText="1"/>
    </xf>
    <xf numFmtId="0" fontId="47" fillId="0" borderId="14" xfId="7" applyFont="1" applyBorder="1" applyAlignment="1">
      <alignment horizontal="center" vertical="center" wrapText="1"/>
    </xf>
    <xf numFmtId="0" fontId="47" fillId="0" borderId="2" xfId="7" applyFont="1" applyBorder="1" applyAlignment="1">
      <alignment horizontal="center" vertical="center" wrapText="1"/>
    </xf>
    <xf numFmtId="0" fontId="47" fillId="0" borderId="15" xfId="7" applyFont="1"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10" fillId="0" borderId="0" xfId="0" applyFont="1" applyAlignment="1">
      <alignment horizontal="center" vertical="center"/>
    </xf>
    <xf numFmtId="0" fontId="8" fillId="0" borderId="0" xfId="0" applyFont="1" applyFill="1" applyBorder="1" applyAlignment="1">
      <alignment vertical="center"/>
    </xf>
    <xf numFmtId="0" fontId="8"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left" vertical="center"/>
    </xf>
    <xf numFmtId="0" fontId="38" fillId="6" borderId="3" xfId="0" applyFont="1" applyFill="1" applyBorder="1" applyAlignment="1">
      <alignment horizontal="center" vertical="center"/>
    </xf>
    <xf numFmtId="0" fontId="38" fillId="6" borderId="4" xfId="0" applyFont="1" applyFill="1" applyBorder="1" applyAlignment="1">
      <alignment horizontal="center" vertical="center"/>
    </xf>
    <xf numFmtId="0" fontId="38" fillId="6" borderId="5" xfId="0" applyFont="1" applyFill="1" applyBorder="1" applyAlignment="1">
      <alignment horizontal="center" vertical="center"/>
    </xf>
    <xf numFmtId="0" fontId="47" fillId="0" borderId="0" xfId="0" applyFont="1" applyFill="1" applyBorder="1" applyAlignment="1">
      <alignment horizontal="center" vertical="center"/>
    </xf>
    <xf numFmtId="0" fontId="38" fillId="6" borderId="6"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47" fillId="0" borderId="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3" xfId="0" applyFont="1" applyFill="1" applyBorder="1" applyAlignment="1">
      <alignment horizontal="right" vertical="center"/>
    </xf>
    <xf numFmtId="0" fontId="27" fillId="0" borderId="8" xfId="0" applyFont="1" applyFill="1" applyBorder="1" applyAlignment="1">
      <alignment horizontal="right" vertical="center"/>
    </xf>
    <xf numFmtId="0" fontId="8" fillId="0" borderId="0" xfId="0" applyFont="1" applyFill="1" applyBorder="1" applyAlignment="1">
      <alignment horizontal="right" vertical="center"/>
    </xf>
    <xf numFmtId="0" fontId="27" fillId="0" borderId="1" xfId="0" applyFont="1" applyFill="1" applyBorder="1" applyAlignment="1">
      <alignment horizontal="center" vertical="center"/>
    </xf>
    <xf numFmtId="0" fontId="8" fillId="0" borderId="0" xfId="0" applyFont="1" applyBorder="1" applyAlignment="1">
      <alignment horizontal="left" vertical="center" wrapText="1"/>
    </xf>
    <xf numFmtId="0" fontId="27" fillId="0" borderId="2" xfId="0" applyFont="1" applyBorder="1" applyAlignment="1">
      <alignment horizontal="left" vertical="center" shrinkToFit="1"/>
    </xf>
    <xf numFmtId="0" fontId="45" fillId="0" borderId="6" xfId="0" applyFont="1" applyFill="1" applyBorder="1" applyAlignment="1">
      <alignment horizontal="center" vertical="center"/>
    </xf>
    <xf numFmtId="0" fontId="45" fillId="0" borderId="3" xfId="0" applyFont="1" applyFill="1" applyBorder="1" applyAlignment="1">
      <alignment horizontal="right" vertical="center"/>
    </xf>
    <xf numFmtId="0" fontId="45" fillId="0" borderId="8" xfId="0" applyFont="1" applyFill="1" applyBorder="1" applyAlignment="1">
      <alignment horizontal="right" vertical="center"/>
    </xf>
    <xf numFmtId="0" fontId="45" fillId="0" borderId="1" xfId="0" applyFont="1" applyFill="1" applyBorder="1" applyAlignment="1">
      <alignment horizontal="center" vertical="center"/>
    </xf>
    <xf numFmtId="0" fontId="27" fillId="0" borderId="2" xfId="0" applyFont="1" applyBorder="1" applyAlignment="1">
      <alignment horizontal="left" vertical="center" wrapText="1"/>
    </xf>
    <xf numFmtId="0" fontId="27" fillId="0" borderId="9" xfId="0" applyFont="1" applyFill="1" applyBorder="1" applyAlignment="1">
      <alignment horizontal="left" vertical="top"/>
    </xf>
    <xf numFmtId="0" fontId="27" fillId="0" borderId="10" xfId="0" applyFont="1" applyFill="1" applyBorder="1" applyAlignment="1">
      <alignment horizontal="left" vertical="top"/>
    </xf>
    <xf numFmtId="0" fontId="27" fillId="0" borderId="11" xfId="0" applyFont="1" applyFill="1" applyBorder="1" applyAlignment="1">
      <alignment horizontal="left" vertical="top"/>
    </xf>
    <xf numFmtId="0" fontId="27" fillId="0" borderId="14" xfId="0" applyFont="1" applyFill="1" applyBorder="1" applyAlignment="1">
      <alignment horizontal="left" vertical="top"/>
    </xf>
    <xf numFmtId="0" fontId="27" fillId="0" borderId="2" xfId="0" applyFont="1" applyFill="1" applyBorder="1" applyAlignment="1">
      <alignment horizontal="left" vertical="top"/>
    </xf>
    <xf numFmtId="0" fontId="27" fillId="0" borderId="15" xfId="0" applyFont="1" applyFill="1" applyBorder="1" applyAlignment="1">
      <alignment horizontal="left" vertical="top"/>
    </xf>
    <xf numFmtId="0" fontId="50" fillId="0" borderId="0" xfId="0" applyFont="1" applyAlignment="1">
      <alignment horizontal="center" vertical="center"/>
    </xf>
  </cellXfs>
  <cellStyles count="9">
    <cellStyle name="桁区切り 2" xfId="6" xr:uid="{00000000-0005-0000-0000-000000000000}"/>
    <cellStyle name="標準" xfId="0" builtinId="0"/>
    <cellStyle name="標準 12" xfId="5" xr:uid="{00000000-0005-0000-0000-000002000000}"/>
    <cellStyle name="標準 2" xfId="1" xr:uid="{00000000-0005-0000-0000-000003000000}"/>
    <cellStyle name="標準 3" xfId="2" xr:uid="{00000000-0005-0000-0000-000004000000}"/>
    <cellStyle name="標準 4" xfId="3" xr:uid="{00000000-0005-0000-0000-000005000000}"/>
    <cellStyle name="標準 5" xfId="7" xr:uid="{00000000-0005-0000-0000-000006000000}"/>
    <cellStyle name="標準 6" xfId="4" xr:uid="{00000000-0005-0000-0000-000007000000}"/>
    <cellStyle name="標準 7" xfId="8" xr:uid="{00000000-0005-0000-0000-000008000000}"/>
  </cellStyles>
  <dxfs count="0"/>
  <tableStyles count="0" defaultTableStyle="TableStyleMedium9" defaultPivotStyle="PivotStyleLight16"/>
  <colors>
    <mruColors>
      <color rgb="FFFFCCFF"/>
      <color rgb="FFFF99FF"/>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246530</xdr:colOff>
      <xdr:row>22</xdr:row>
      <xdr:rowOff>235324</xdr:rowOff>
    </xdr:from>
    <xdr:to>
      <xdr:col>6</xdr:col>
      <xdr:colOff>661148</xdr:colOff>
      <xdr:row>23</xdr:row>
      <xdr:rowOff>235324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575177" y="5378824"/>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190501</xdr:colOff>
      <xdr:row>40</xdr:row>
      <xdr:rowOff>11207</xdr:rowOff>
    </xdr:from>
    <xdr:to>
      <xdr:col>6</xdr:col>
      <xdr:colOff>605119</xdr:colOff>
      <xdr:row>41</xdr:row>
      <xdr:rowOff>11206</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7855325" y="14657295"/>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56031</xdr:colOff>
      <xdr:row>40</xdr:row>
      <xdr:rowOff>67237</xdr:rowOff>
    </xdr:from>
    <xdr:to>
      <xdr:col>7</xdr:col>
      <xdr:colOff>470649</xdr:colOff>
      <xdr:row>41</xdr:row>
      <xdr:rowOff>67236</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8404413" y="14220266"/>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89647</xdr:colOff>
      <xdr:row>24</xdr:row>
      <xdr:rowOff>11207</xdr:rowOff>
    </xdr:from>
    <xdr:to>
      <xdr:col>6</xdr:col>
      <xdr:colOff>504265</xdr:colOff>
      <xdr:row>25</xdr:row>
      <xdr:rowOff>11207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7754471" y="5894295"/>
          <a:ext cx="414618" cy="24653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57</xdr:row>
      <xdr:rowOff>0</xdr:rowOff>
    </xdr:from>
    <xdr:to>
      <xdr:col>8</xdr:col>
      <xdr:colOff>112059</xdr:colOff>
      <xdr:row>57</xdr:row>
      <xdr:rowOff>280147</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8348382" y="21537706"/>
          <a:ext cx="795618" cy="28014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268941</xdr:colOff>
      <xdr:row>60</xdr:row>
      <xdr:rowOff>56029</xdr:rowOff>
    </xdr:from>
    <xdr:to>
      <xdr:col>7</xdr:col>
      <xdr:colOff>504265</xdr:colOff>
      <xdr:row>60</xdr:row>
      <xdr:rowOff>347382</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7933765" y="22837588"/>
          <a:ext cx="918882" cy="29135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224117</xdr:colOff>
      <xdr:row>75</xdr:row>
      <xdr:rowOff>190501</xdr:rowOff>
    </xdr:from>
    <xdr:to>
      <xdr:col>6</xdr:col>
      <xdr:colOff>661147</xdr:colOff>
      <xdr:row>76</xdr:row>
      <xdr:rowOff>168090</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7888941" y="30289501"/>
          <a:ext cx="437030" cy="224118"/>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324970</xdr:colOff>
      <xdr:row>32</xdr:row>
      <xdr:rowOff>257735</xdr:rowOff>
    </xdr:from>
    <xdr:to>
      <xdr:col>4</xdr:col>
      <xdr:colOff>336175</xdr:colOff>
      <xdr:row>34</xdr:row>
      <xdr:rowOff>22411</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flipV="1">
          <a:off x="4658845" y="944936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324970</xdr:colOff>
      <xdr:row>28</xdr:row>
      <xdr:rowOff>156882</xdr:rowOff>
    </xdr:from>
    <xdr:to>
      <xdr:col>4</xdr:col>
      <xdr:colOff>358588</xdr:colOff>
      <xdr:row>32</xdr:row>
      <xdr:rowOff>11206</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4658845" y="8243607"/>
          <a:ext cx="33618" cy="9592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347382</xdr:colOff>
      <xdr:row>28</xdr:row>
      <xdr:rowOff>145676</xdr:rowOff>
    </xdr:from>
    <xdr:to>
      <xdr:col>5</xdr:col>
      <xdr:colOff>56029</xdr:colOff>
      <xdr:row>28</xdr:row>
      <xdr:rowOff>156882</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H="1">
          <a:off x="4681257" y="8232401"/>
          <a:ext cx="432547"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324970</xdr:colOff>
      <xdr:row>32</xdr:row>
      <xdr:rowOff>257735</xdr:rowOff>
    </xdr:from>
    <xdr:to>
      <xdr:col>4</xdr:col>
      <xdr:colOff>336175</xdr:colOff>
      <xdr:row>34</xdr:row>
      <xdr:rowOff>22411</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flipV="1">
          <a:off x="4658845" y="950651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347382</xdr:colOff>
      <xdr:row>31</xdr:row>
      <xdr:rowOff>145676</xdr:rowOff>
    </xdr:from>
    <xdr:to>
      <xdr:col>5</xdr:col>
      <xdr:colOff>56029</xdr:colOff>
      <xdr:row>31</xdr:row>
      <xdr:rowOff>156882</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H="1">
          <a:off x="4681257" y="9118226"/>
          <a:ext cx="432547"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336176</xdr:colOff>
      <xdr:row>31</xdr:row>
      <xdr:rowOff>156882</xdr:rowOff>
    </xdr:from>
    <xdr:to>
      <xdr:col>4</xdr:col>
      <xdr:colOff>336176</xdr:colOff>
      <xdr:row>32</xdr:row>
      <xdr:rowOff>11206</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670051" y="9129432"/>
          <a:ext cx="0" cy="1305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324970</xdr:colOff>
      <xdr:row>32</xdr:row>
      <xdr:rowOff>257735</xdr:rowOff>
    </xdr:from>
    <xdr:to>
      <xdr:col>4</xdr:col>
      <xdr:colOff>336175</xdr:colOff>
      <xdr:row>34</xdr:row>
      <xdr:rowOff>22411</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flipV="1">
          <a:off x="4658845" y="950651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J41"/>
  <sheetViews>
    <sheetView tabSelected="1" zoomScale="85" zoomScaleNormal="85" workbookViewId="0">
      <selection activeCell="J9" sqref="J9"/>
    </sheetView>
  </sheetViews>
  <sheetFormatPr defaultRowHeight="12"/>
  <cols>
    <col min="1" max="1" width="5.75" style="473" customWidth="1"/>
    <col min="2" max="2" width="14.75" style="473" customWidth="1"/>
    <col min="3" max="3" width="11.75" style="473" customWidth="1"/>
    <col min="4" max="7" width="8.625" style="473" customWidth="1"/>
    <col min="8" max="8" width="32.625" style="473" customWidth="1"/>
    <col min="9" max="16384" width="9" style="473"/>
  </cols>
  <sheetData>
    <row r="1" spans="1:8" s="441" customFormat="1" ht="33" customHeight="1">
      <c r="A1" s="440" t="s">
        <v>153</v>
      </c>
      <c r="B1" s="440"/>
      <c r="C1" s="440"/>
      <c r="D1" s="440"/>
      <c r="E1" s="440"/>
      <c r="F1" s="440"/>
      <c r="G1" s="440"/>
      <c r="H1" s="440"/>
    </row>
    <row r="2" spans="1:8" s="446" customFormat="1" ht="31.5" customHeight="1">
      <c r="A2" s="442" t="s">
        <v>107</v>
      </c>
      <c r="B2" s="443"/>
      <c r="C2" s="442" t="s">
        <v>108</v>
      </c>
      <c r="D2" s="444"/>
      <c r="E2" s="445"/>
      <c r="F2" s="445"/>
      <c r="G2" s="442" t="s">
        <v>109</v>
      </c>
      <c r="H2" s="443"/>
    </row>
    <row r="3" spans="1:8" s="446" customFormat="1" ht="38.25" customHeight="1">
      <c r="A3" s="447" t="s">
        <v>110</v>
      </c>
      <c r="B3" s="448"/>
      <c r="C3" s="449"/>
      <c r="D3" s="450" t="s">
        <v>111</v>
      </c>
      <c r="E3" s="451"/>
      <c r="F3" s="452" t="s">
        <v>112</v>
      </c>
      <c r="G3" s="453"/>
      <c r="H3" s="454" t="s">
        <v>113</v>
      </c>
    </row>
    <row r="4" spans="1:8" s="446" customFormat="1" ht="25.5" customHeight="1">
      <c r="A4" s="455"/>
      <c r="B4" s="456"/>
      <c r="C4" s="457"/>
      <c r="D4" s="450" t="s">
        <v>376</v>
      </c>
      <c r="E4" s="451"/>
      <c r="F4" s="444" t="s">
        <v>114</v>
      </c>
      <c r="G4" s="458"/>
      <c r="H4" s="459"/>
    </row>
    <row r="5" spans="1:8" s="446" customFormat="1" ht="21" customHeight="1">
      <c r="A5" s="460"/>
      <c r="B5" s="461" t="s">
        <v>115</v>
      </c>
      <c r="C5" s="462"/>
      <c r="D5" s="463" t="s">
        <v>116</v>
      </c>
      <c r="E5" s="464"/>
      <c r="F5" s="463" t="s">
        <v>116</v>
      </c>
      <c r="G5" s="464"/>
      <c r="H5" s="465"/>
    </row>
    <row r="6" spans="1:8" s="446" customFormat="1" ht="21" customHeight="1">
      <c r="A6" s="460"/>
      <c r="B6" s="444" t="s">
        <v>117</v>
      </c>
      <c r="C6" s="458"/>
      <c r="D6" s="466" t="s">
        <v>118</v>
      </c>
      <c r="E6" s="466" t="s">
        <v>119</v>
      </c>
      <c r="F6" s="466" t="s">
        <v>120</v>
      </c>
      <c r="G6" s="466" t="s">
        <v>119</v>
      </c>
      <c r="H6" s="467"/>
    </row>
    <row r="7" spans="1:8" s="446" customFormat="1" ht="25.5" customHeight="1">
      <c r="A7" s="468">
        <v>1</v>
      </c>
      <c r="B7" s="450" t="s">
        <v>121</v>
      </c>
      <c r="C7" s="451"/>
      <c r="D7" s="206" t="s">
        <v>122</v>
      </c>
      <c r="E7" s="206"/>
      <c r="F7" s="206" t="s">
        <v>370</v>
      </c>
      <c r="G7" s="469"/>
      <c r="H7" s="470"/>
    </row>
    <row r="8" spans="1:8" ht="25.5" customHeight="1">
      <c r="A8" s="468">
        <v>2</v>
      </c>
      <c r="B8" s="211" t="s">
        <v>123</v>
      </c>
      <c r="C8" s="212"/>
      <c r="D8" s="206" t="s">
        <v>122</v>
      </c>
      <c r="E8" s="471"/>
      <c r="F8" s="206" t="s">
        <v>370</v>
      </c>
      <c r="G8" s="472"/>
      <c r="H8" s="205"/>
    </row>
    <row r="9" spans="1:8" ht="25.5" customHeight="1">
      <c r="A9" s="468">
        <v>3</v>
      </c>
      <c r="B9" s="450" t="s">
        <v>124</v>
      </c>
      <c r="C9" s="451"/>
      <c r="D9" s="471" t="s">
        <v>122</v>
      </c>
      <c r="E9" s="471"/>
      <c r="F9" s="206" t="s">
        <v>370</v>
      </c>
      <c r="G9" s="472"/>
      <c r="H9" s="474"/>
    </row>
    <row r="10" spans="1:8" ht="60.75" customHeight="1">
      <c r="A10" s="468">
        <v>4</v>
      </c>
      <c r="B10" s="211" t="s">
        <v>368</v>
      </c>
      <c r="C10" s="212"/>
      <c r="D10" s="471" t="s">
        <v>377</v>
      </c>
      <c r="E10" s="203"/>
      <c r="F10" s="206" t="s">
        <v>370</v>
      </c>
      <c r="G10" s="204"/>
      <c r="H10" s="205" t="s">
        <v>369</v>
      </c>
    </row>
    <row r="11" spans="1:8" ht="25.5" customHeight="1">
      <c r="A11" s="468">
        <v>5</v>
      </c>
      <c r="B11" s="475" t="s">
        <v>125</v>
      </c>
      <c r="C11" s="476"/>
      <c r="D11" s="471" t="s">
        <v>377</v>
      </c>
      <c r="E11" s="471"/>
      <c r="F11" s="206" t="s">
        <v>370</v>
      </c>
      <c r="G11" s="472"/>
      <c r="H11" s="477" t="s">
        <v>321</v>
      </c>
    </row>
    <row r="12" spans="1:8" ht="72.75" customHeight="1">
      <c r="A12" s="468">
        <v>6</v>
      </c>
      <c r="B12" s="450" t="s">
        <v>334</v>
      </c>
      <c r="C12" s="451"/>
      <c r="D12" s="471" t="s">
        <v>377</v>
      </c>
      <c r="E12" s="471"/>
      <c r="F12" s="206" t="s">
        <v>370</v>
      </c>
      <c r="G12" s="472"/>
      <c r="H12" s="477" t="s">
        <v>126</v>
      </c>
    </row>
    <row r="13" spans="1:8" ht="25.5" customHeight="1">
      <c r="A13" s="468">
        <v>7</v>
      </c>
      <c r="B13" s="211" t="s">
        <v>127</v>
      </c>
      <c r="C13" s="212"/>
      <c r="D13" s="471" t="s">
        <v>377</v>
      </c>
      <c r="E13" s="203"/>
      <c r="F13" s="206" t="s">
        <v>370</v>
      </c>
      <c r="G13" s="204"/>
      <c r="H13" s="205" t="s">
        <v>128</v>
      </c>
    </row>
    <row r="14" spans="1:8" ht="25.5" customHeight="1">
      <c r="A14" s="468">
        <v>8</v>
      </c>
      <c r="B14" s="211" t="s">
        <v>129</v>
      </c>
      <c r="C14" s="212"/>
      <c r="D14" s="471" t="s">
        <v>377</v>
      </c>
      <c r="E14" s="203"/>
      <c r="F14" s="206" t="s">
        <v>370</v>
      </c>
      <c r="G14" s="204"/>
      <c r="H14" s="205" t="s">
        <v>130</v>
      </c>
    </row>
    <row r="15" spans="1:8" ht="25.5" customHeight="1">
      <c r="A15" s="468">
        <v>9</v>
      </c>
      <c r="B15" s="211" t="s">
        <v>131</v>
      </c>
      <c r="C15" s="212"/>
      <c r="D15" s="471" t="s">
        <v>377</v>
      </c>
      <c r="E15" s="203"/>
      <c r="F15" s="206" t="s">
        <v>370</v>
      </c>
      <c r="G15" s="204"/>
      <c r="H15" s="205"/>
    </row>
    <row r="16" spans="1:8" ht="25.5" customHeight="1">
      <c r="A16" s="468">
        <v>10</v>
      </c>
      <c r="B16" s="211" t="s">
        <v>132</v>
      </c>
      <c r="C16" s="212"/>
      <c r="D16" s="471" t="s">
        <v>133</v>
      </c>
      <c r="E16" s="203"/>
      <c r="F16" s="206" t="s">
        <v>370</v>
      </c>
      <c r="G16" s="204"/>
      <c r="H16" s="205" t="s">
        <v>134</v>
      </c>
    </row>
    <row r="17" spans="1:8" ht="25.5" customHeight="1">
      <c r="A17" s="468">
        <v>11</v>
      </c>
      <c r="B17" s="211" t="s">
        <v>135</v>
      </c>
      <c r="C17" s="212"/>
      <c r="D17" s="471" t="s">
        <v>377</v>
      </c>
      <c r="E17" s="478"/>
      <c r="F17" s="206" t="s">
        <v>370</v>
      </c>
      <c r="G17" s="204"/>
      <c r="H17" s="205"/>
    </row>
    <row r="18" spans="1:8" ht="25.5" customHeight="1">
      <c r="A18" s="468">
        <v>12</v>
      </c>
      <c r="B18" s="211" t="s">
        <v>136</v>
      </c>
      <c r="C18" s="212"/>
      <c r="D18" s="471" t="s">
        <v>377</v>
      </c>
      <c r="E18" s="478"/>
      <c r="F18" s="206" t="s">
        <v>370</v>
      </c>
      <c r="G18" s="204"/>
      <c r="H18" s="205"/>
    </row>
    <row r="19" spans="1:8" ht="25.5" customHeight="1">
      <c r="A19" s="468">
        <v>13</v>
      </c>
      <c r="B19" s="450" t="s">
        <v>322</v>
      </c>
      <c r="C19" s="451"/>
      <c r="D19" s="471" t="s">
        <v>122</v>
      </c>
      <c r="E19" s="478"/>
      <c r="F19" s="206" t="s">
        <v>370</v>
      </c>
      <c r="G19" s="204"/>
      <c r="H19" s="205" t="s">
        <v>343</v>
      </c>
    </row>
    <row r="20" spans="1:8" ht="25.5" customHeight="1">
      <c r="A20" s="468">
        <v>14</v>
      </c>
      <c r="B20" s="211" t="s">
        <v>323</v>
      </c>
      <c r="C20" s="212"/>
      <c r="D20" s="471" t="s">
        <v>122</v>
      </c>
      <c r="E20" s="478"/>
      <c r="F20" s="206" t="s">
        <v>370</v>
      </c>
      <c r="G20" s="204"/>
      <c r="H20" s="205"/>
    </row>
    <row r="21" spans="1:8" ht="25.5" customHeight="1">
      <c r="A21" s="468">
        <v>15</v>
      </c>
      <c r="B21" s="211" t="s">
        <v>324</v>
      </c>
      <c r="C21" s="212"/>
      <c r="D21" s="471" t="s">
        <v>122</v>
      </c>
      <c r="E21" s="478"/>
      <c r="F21" s="206" t="s">
        <v>370</v>
      </c>
      <c r="G21" s="204"/>
      <c r="H21" s="205" t="s">
        <v>126</v>
      </c>
    </row>
    <row r="22" spans="1:8" ht="25.5" customHeight="1">
      <c r="A22" s="468">
        <v>16</v>
      </c>
      <c r="B22" s="211" t="s">
        <v>206</v>
      </c>
      <c r="C22" s="212"/>
      <c r="D22" s="471" t="s">
        <v>133</v>
      </c>
      <c r="E22" s="478"/>
      <c r="F22" s="206" t="s">
        <v>370</v>
      </c>
      <c r="G22" s="204"/>
      <c r="H22" s="205" t="s">
        <v>137</v>
      </c>
    </row>
    <row r="23" spans="1:8" ht="25.5" customHeight="1">
      <c r="A23" s="468">
        <v>17</v>
      </c>
      <c r="B23" s="450" t="s">
        <v>138</v>
      </c>
      <c r="C23" s="451"/>
      <c r="D23" s="471" t="s">
        <v>377</v>
      </c>
      <c r="E23" s="478"/>
      <c r="F23" s="206" t="s">
        <v>370</v>
      </c>
      <c r="G23" s="204"/>
      <c r="H23" s="205" t="s">
        <v>139</v>
      </c>
    </row>
    <row r="24" spans="1:8" ht="25.5" customHeight="1">
      <c r="A24" s="468">
        <v>18</v>
      </c>
      <c r="B24" s="211" t="s">
        <v>207</v>
      </c>
      <c r="C24" s="212"/>
      <c r="D24" s="478" t="s">
        <v>133</v>
      </c>
      <c r="E24" s="478"/>
      <c r="F24" s="206" t="s">
        <v>370</v>
      </c>
      <c r="G24" s="204"/>
      <c r="H24" s="205"/>
    </row>
    <row r="25" spans="1:8" ht="25.5" customHeight="1">
      <c r="A25" s="468">
        <v>19</v>
      </c>
      <c r="B25" s="450" t="s">
        <v>140</v>
      </c>
      <c r="C25" s="451"/>
      <c r="D25" s="471" t="s">
        <v>377</v>
      </c>
      <c r="E25" s="478"/>
      <c r="F25" s="206" t="s">
        <v>370</v>
      </c>
      <c r="G25" s="204"/>
      <c r="H25" s="205" t="s">
        <v>330</v>
      </c>
    </row>
    <row r="26" spans="1:8" ht="42" customHeight="1">
      <c r="A26" s="468">
        <v>20</v>
      </c>
      <c r="B26" s="211" t="s">
        <v>325</v>
      </c>
      <c r="C26" s="212"/>
      <c r="D26" s="471" t="s">
        <v>377</v>
      </c>
      <c r="E26" s="478"/>
      <c r="F26" s="206" t="s">
        <v>370</v>
      </c>
      <c r="G26" s="204"/>
      <c r="H26" s="205" t="s">
        <v>342</v>
      </c>
    </row>
    <row r="27" spans="1:8" ht="25.5" customHeight="1">
      <c r="A27" s="468">
        <v>21</v>
      </c>
      <c r="B27" s="211" t="s">
        <v>326</v>
      </c>
      <c r="C27" s="212"/>
      <c r="D27" s="471" t="s">
        <v>377</v>
      </c>
      <c r="E27" s="478"/>
      <c r="F27" s="206" t="s">
        <v>370</v>
      </c>
      <c r="G27" s="204"/>
      <c r="H27" s="205" t="s">
        <v>331</v>
      </c>
    </row>
    <row r="28" spans="1:8" ht="51.75" customHeight="1">
      <c r="A28" s="468">
        <v>22</v>
      </c>
      <c r="B28" s="211" t="s">
        <v>344</v>
      </c>
      <c r="C28" s="212"/>
      <c r="D28" s="471" t="s">
        <v>377</v>
      </c>
      <c r="E28" s="478"/>
      <c r="F28" s="206" t="s">
        <v>370</v>
      </c>
      <c r="G28" s="204"/>
      <c r="H28" s="205" t="s">
        <v>141</v>
      </c>
    </row>
    <row r="29" spans="1:8" ht="25.5" customHeight="1">
      <c r="A29" s="468">
        <v>23</v>
      </c>
      <c r="B29" s="211" t="s">
        <v>142</v>
      </c>
      <c r="C29" s="212"/>
      <c r="D29" s="471" t="s">
        <v>377</v>
      </c>
      <c r="E29" s="478"/>
      <c r="F29" s="206" t="s">
        <v>371</v>
      </c>
      <c r="G29" s="204"/>
      <c r="H29" s="205" t="s">
        <v>143</v>
      </c>
    </row>
    <row r="30" spans="1:8" ht="25.5" customHeight="1">
      <c r="A30" s="468">
        <v>24</v>
      </c>
      <c r="B30" s="450" t="s">
        <v>327</v>
      </c>
      <c r="C30" s="451"/>
      <c r="D30" s="478" t="s">
        <v>122</v>
      </c>
      <c r="E30" s="478"/>
      <c r="F30" s="471" t="s">
        <v>328</v>
      </c>
      <c r="G30" s="204"/>
      <c r="H30" s="205"/>
    </row>
    <row r="31" spans="1:8" ht="25.5" customHeight="1">
      <c r="A31" s="468">
        <v>26</v>
      </c>
      <c r="B31" s="211" t="s">
        <v>329</v>
      </c>
      <c r="C31" s="212"/>
      <c r="D31" s="478" t="s">
        <v>122</v>
      </c>
      <c r="E31" s="478"/>
      <c r="F31" s="471" t="s">
        <v>328</v>
      </c>
      <c r="G31" s="204"/>
      <c r="H31" s="205" t="s">
        <v>126</v>
      </c>
    </row>
    <row r="33" spans="3:10" ht="17.25" customHeight="1">
      <c r="C33" s="468"/>
      <c r="D33" s="479" t="s">
        <v>144</v>
      </c>
      <c r="E33" s="480"/>
      <c r="F33" s="480"/>
      <c r="G33" s="480"/>
      <c r="H33" s="481"/>
    </row>
    <row r="34" spans="3:10" ht="17.25" customHeight="1">
      <c r="C34" s="482" t="s">
        <v>145</v>
      </c>
      <c r="D34" s="211"/>
      <c r="E34" s="212"/>
      <c r="F34" s="212"/>
      <c r="G34" s="212"/>
      <c r="H34" s="483"/>
    </row>
    <row r="35" spans="3:10" ht="17.25" customHeight="1">
      <c r="C35" s="482" t="s">
        <v>146</v>
      </c>
      <c r="D35" s="211"/>
      <c r="E35" s="212"/>
      <c r="F35" s="483"/>
      <c r="G35" s="482" t="s">
        <v>147</v>
      </c>
      <c r="H35" s="443"/>
    </row>
    <row r="36" spans="3:10" ht="17.25" customHeight="1">
      <c r="C36" s="482" t="s">
        <v>148</v>
      </c>
      <c r="D36" s="211"/>
      <c r="E36" s="212"/>
      <c r="F36" s="483"/>
      <c r="G36" s="482" t="s">
        <v>149</v>
      </c>
      <c r="H36" s="443"/>
    </row>
    <row r="37" spans="3:10" ht="18" customHeight="1">
      <c r="C37" s="484" t="s">
        <v>150</v>
      </c>
      <c r="D37" s="485" t="s">
        <v>151</v>
      </c>
      <c r="E37" s="486"/>
      <c r="F37" s="486"/>
      <c r="G37" s="486"/>
      <c r="H37" s="487"/>
    </row>
    <row r="38" spans="3:10" ht="18" customHeight="1">
      <c r="C38" s="488"/>
      <c r="D38" s="489"/>
      <c r="E38" s="490"/>
      <c r="F38" s="490"/>
      <c r="G38" s="490"/>
      <c r="H38" s="491"/>
    </row>
    <row r="39" spans="3:10" ht="17.25" customHeight="1">
      <c r="C39" s="482" t="s">
        <v>152</v>
      </c>
      <c r="D39" s="211"/>
      <c r="E39" s="212"/>
      <c r="F39" s="212"/>
      <c r="G39" s="212"/>
      <c r="H39" s="483"/>
    </row>
    <row r="40" spans="3:10">
      <c r="J40" s="473" t="s">
        <v>154</v>
      </c>
    </row>
    <row r="41" spans="3:10">
      <c r="J41" s="473" t="s">
        <v>155</v>
      </c>
    </row>
  </sheetData>
  <mergeCells count="46">
    <mergeCell ref="B15:C15"/>
    <mergeCell ref="D5:E5"/>
    <mergeCell ref="F5:G5"/>
    <mergeCell ref="B6:C6"/>
    <mergeCell ref="A1:H1"/>
    <mergeCell ref="D2:F2"/>
    <mergeCell ref="A3:A4"/>
    <mergeCell ref="B3:C4"/>
    <mergeCell ref="D3:E3"/>
    <mergeCell ref="F3:G3"/>
    <mergeCell ref="H3:H5"/>
    <mergeCell ref="D4:E4"/>
    <mergeCell ref="F4:G4"/>
    <mergeCell ref="B5:C5"/>
    <mergeCell ref="B7:C7"/>
    <mergeCell ref="B8:C8"/>
    <mergeCell ref="B9:C9"/>
    <mergeCell ref="B11:C11"/>
    <mergeCell ref="B12:C12"/>
    <mergeCell ref="B10:C10"/>
    <mergeCell ref="B13:C13"/>
    <mergeCell ref="B14:C14"/>
    <mergeCell ref="D33:H33"/>
    <mergeCell ref="B16:C16"/>
    <mergeCell ref="B17:C17"/>
    <mergeCell ref="B18:C18"/>
    <mergeCell ref="B22:C22"/>
    <mergeCell ref="B23:C23"/>
    <mergeCell ref="B24:C24"/>
    <mergeCell ref="B25:C25"/>
    <mergeCell ref="B26:C26"/>
    <mergeCell ref="B27:C27"/>
    <mergeCell ref="B28:C28"/>
    <mergeCell ref="B31:C31"/>
    <mergeCell ref="B19:C19"/>
    <mergeCell ref="B20:C20"/>
    <mergeCell ref="B21:C21"/>
    <mergeCell ref="B29:C29"/>
    <mergeCell ref="B30:C30"/>
    <mergeCell ref="D39:H39"/>
    <mergeCell ref="D34:H34"/>
    <mergeCell ref="D35:F35"/>
    <mergeCell ref="D36:F36"/>
    <mergeCell ref="C37:C38"/>
    <mergeCell ref="D37:H37"/>
    <mergeCell ref="D38:H38"/>
  </mergeCells>
  <phoneticPr fontId="1"/>
  <dataValidations count="1">
    <dataValidation type="list" allowBlank="1" showInputMessage="1" showErrorMessage="1" sqref="G7:G31 E7:E31" xr:uid="{00000000-0002-0000-0000-000000000000}">
      <formula1>$J$40:$J$41</formula1>
    </dataValidation>
  </dataValidations>
  <pageMargins left="0.7" right="0.36" top="0.75" bottom="0.47"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J47"/>
  <sheetViews>
    <sheetView view="pageBreakPreview" zoomScale="85" zoomScaleNormal="85" zoomScaleSheetLayoutView="85" workbookViewId="0">
      <selection activeCell="H41" sqref="H41"/>
    </sheetView>
  </sheetViews>
  <sheetFormatPr defaultRowHeight="13.5"/>
  <cols>
    <col min="1" max="1" width="15.25" style="8" customWidth="1"/>
    <col min="2" max="3" width="13.875" style="8" customWidth="1"/>
    <col min="4" max="4" width="13.875" style="52" customWidth="1"/>
    <col min="5" max="5" width="9.5" style="8" customWidth="1"/>
    <col min="6" max="7" width="9" style="8"/>
    <col min="8" max="9" width="10.625" style="8" customWidth="1"/>
    <col min="10" max="10" width="14.25" style="8" bestFit="1" customWidth="1"/>
    <col min="11" max="11" width="9" style="8"/>
    <col min="12" max="12" width="4.5" style="8" customWidth="1"/>
    <col min="13" max="16384" width="9" style="8"/>
  </cols>
  <sheetData>
    <row r="1" spans="1:10" ht="27" customHeight="1">
      <c r="A1" s="50" t="s">
        <v>350</v>
      </c>
      <c r="B1" s="50"/>
      <c r="C1" s="50"/>
      <c r="D1" s="50"/>
      <c r="E1" s="50" t="s">
        <v>102</v>
      </c>
    </row>
    <row r="2" spans="1:10" ht="33" customHeight="1">
      <c r="E2" s="50" t="s">
        <v>97</v>
      </c>
    </row>
    <row r="3" spans="1:10" ht="19.5" customHeight="1">
      <c r="A3" s="309" t="s">
        <v>348</v>
      </c>
      <c r="B3" s="309"/>
      <c r="D3" s="51" t="s">
        <v>62</v>
      </c>
      <c r="E3" s="52"/>
    </row>
    <row r="4" spans="1:10" ht="22.5" customHeight="1">
      <c r="A4" s="155" t="s">
        <v>63</v>
      </c>
      <c r="B4" s="155" t="s">
        <v>64</v>
      </c>
      <c r="C4" s="155" t="s">
        <v>65</v>
      </c>
      <c r="D4" s="156" t="s">
        <v>66</v>
      </c>
      <c r="E4" s="98" t="s">
        <v>95</v>
      </c>
    </row>
    <row r="5" spans="1:10" ht="25.5" customHeight="1">
      <c r="A5" s="104"/>
      <c r="B5" s="105"/>
      <c r="C5" s="105">
        <f>B5*1.1</f>
        <v>0</v>
      </c>
      <c r="D5" s="105"/>
      <c r="F5" s="53"/>
    </row>
    <row r="6" spans="1:10" ht="25.5" customHeight="1">
      <c r="A6" s="104"/>
      <c r="B6" s="105"/>
      <c r="C6" s="105">
        <f t="shared" ref="C6:C11" si="0">B6*1.1</f>
        <v>0</v>
      </c>
      <c r="D6" s="105"/>
      <c r="F6" s="53"/>
    </row>
    <row r="7" spans="1:10" ht="25.5" customHeight="1">
      <c r="A7" s="104"/>
      <c r="B7" s="105"/>
      <c r="C7" s="105">
        <f t="shared" si="0"/>
        <v>0</v>
      </c>
      <c r="D7" s="105"/>
      <c r="F7" s="53"/>
    </row>
    <row r="8" spans="1:10" ht="25.5" customHeight="1">
      <c r="A8" s="104"/>
      <c r="B8" s="105"/>
      <c r="C8" s="105">
        <f t="shared" si="0"/>
        <v>0</v>
      </c>
      <c r="D8" s="105"/>
      <c r="F8" s="53"/>
    </row>
    <row r="9" spans="1:10" ht="25.5" customHeight="1">
      <c r="A9" s="104"/>
      <c r="B9" s="105"/>
      <c r="C9" s="105">
        <f t="shared" si="0"/>
        <v>0</v>
      </c>
      <c r="D9" s="105"/>
      <c r="F9" s="53"/>
    </row>
    <row r="10" spans="1:10" ht="25.5" customHeight="1">
      <c r="A10" s="104"/>
      <c r="B10" s="105"/>
      <c r="C10" s="105">
        <f t="shared" si="0"/>
        <v>0</v>
      </c>
      <c r="D10" s="105"/>
      <c r="F10" s="53"/>
    </row>
    <row r="11" spans="1:10" ht="25.5" customHeight="1" thickBot="1">
      <c r="A11" s="104" t="s">
        <v>67</v>
      </c>
      <c r="B11" s="106"/>
      <c r="C11" s="106">
        <f t="shared" si="0"/>
        <v>0</v>
      </c>
      <c r="D11" s="106">
        <v>0</v>
      </c>
      <c r="F11" s="53"/>
    </row>
    <row r="12" spans="1:10" ht="24.75" customHeight="1" thickTop="1">
      <c r="A12" s="54" t="s">
        <v>68</v>
      </c>
      <c r="B12" s="55">
        <f>SUM(B5:B11)</f>
        <v>0</v>
      </c>
      <c r="C12" s="55">
        <f>SUM(C5:C11)</f>
        <v>0</v>
      </c>
      <c r="D12" s="55">
        <f>SUM(D5:D11)</f>
        <v>0</v>
      </c>
      <c r="E12" s="56"/>
    </row>
    <row r="13" spans="1:10" ht="21" customHeight="1">
      <c r="A13" s="57"/>
      <c r="B13" s="58"/>
      <c r="C13" s="58"/>
      <c r="J13" s="112"/>
    </row>
    <row r="14" spans="1:10" ht="21" customHeight="1">
      <c r="A14" s="59" t="s">
        <v>349</v>
      </c>
      <c r="B14" s="107"/>
      <c r="C14" s="58" t="s">
        <v>69</v>
      </c>
      <c r="J14" s="112"/>
    </row>
    <row r="15" spans="1:10" customFormat="1" ht="21" customHeight="1">
      <c r="A15" s="3" t="s">
        <v>285</v>
      </c>
      <c r="B15" s="164"/>
      <c r="C15" s="2" t="s">
        <v>69</v>
      </c>
      <c r="D15" s="157"/>
      <c r="J15" s="158"/>
    </row>
    <row r="16" spans="1:10" customFormat="1" ht="24.75" customHeight="1">
      <c r="A16" s="159">
        <f>B15</f>
        <v>0</v>
      </c>
      <c r="B16" s="1" t="str">
        <f>IF(A16&gt;C16,"＞","＜")</f>
        <v>＜</v>
      </c>
      <c r="C16" s="165">
        <f>IF(A16&gt;0,D12*0.026,0)</f>
        <v>0</v>
      </c>
      <c r="D16" s="160" t="str">
        <f>IF(A16&gt;C16,"…②","")</f>
        <v/>
      </c>
      <c r="J16" s="161"/>
    </row>
    <row r="17" spans="1:10" customFormat="1" ht="24.75" customHeight="1">
      <c r="A17" s="162" t="str">
        <f>IF(A16&lt;C16,"…②","")</f>
        <v/>
      </c>
      <c r="B17" s="2"/>
      <c r="C17" s="163" t="s">
        <v>286</v>
      </c>
      <c r="D17" s="157"/>
      <c r="J17" s="161"/>
    </row>
    <row r="18" spans="1:10" ht="24.75" customHeight="1">
      <c r="A18" s="58"/>
      <c r="B18" s="58"/>
      <c r="C18" s="58"/>
      <c r="J18" s="113"/>
    </row>
    <row r="19" spans="1:10" ht="24.75" customHeight="1">
      <c r="A19" s="61" t="s">
        <v>70</v>
      </c>
      <c r="B19" s="61"/>
      <c r="C19" s="58"/>
    </row>
    <row r="20" spans="1:10" customFormat="1" ht="24.75" customHeight="1">
      <c r="A20" s="314" t="str">
        <f>"　　　"&amp;TEXT(D12,"#,###0#")&amp;" ＋ "&amp;TEXT(MIN(A16,C16),"#,###0")&amp;" ＝ "</f>
        <v xml:space="preserve">　　　0 ＋ 0 ＝ </v>
      </c>
      <c r="B20" s="314"/>
      <c r="C20" s="194">
        <f>D12+MIN(A16,C16)</f>
        <v>0</v>
      </c>
      <c r="D20" s="160" t="s">
        <v>69</v>
      </c>
      <c r="E20" s="195"/>
    </row>
    <row r="21" spans="1:10" ht="24.75" customHeight="1">
      <c r="A21" s="58"/>
      <c r="B21" s="62"/>
      <c r="C21" s="61"/>
    </row>
    <row r="22" spans="1:10" ht="18.75" customHeight="1">
      <c r="A22" s="64" t="s">
        <v>71</v>
      </c>
      <c r="B22" s="62"/>
      <c r="C22" s="61"/>
    </row>
    <row r="23" spans="1:10" ht="24.75" customHeight="1">
      <c r="A23" s="64" t="str">
        <f>"　"&amp;TEXT(C20,"#,###0")&amp;"円"&amp;" × 3/4 ＝ "&amp;TEXT(C27,"#,###0")&amp;"円"&amp; IF(C28&lt;C27," ＞ "," ＜ ")&amp;TEXT(C28,"#,###0")&amp;"円（国庫補助基準単価）"</f>
        <v>　0円 × 3/4 ＝ 0円 ＜ 0円（国庫補助基準単価）</v>
      </c>
      <c r="B23" s="62"/>
      <c r="C23" s="61"/>
    </row>
    <row r="24" spans="1:10" ht="24.75" customHeight="1">
      <c r="A24" s="123" t="s">
        <v>338</v>
      </c>
      <c r="B24" s="62">
        <f>MIN(C27,C28)</f>
        <v>0</v>
      </c>
      <c r="C24" s="61" t="s">
        <v>69</v>
      </c>
      <c r="J24" s="63"/>
    </row>
    <row r="25" spans="1:10" ht="24.75" customHeight="1">
      <c r="A25" s="64"/>
      <c r="B25" s="62"/>
      <c r="C25" s="61"/>
    </row>
    <row r="26" spans="1:10" ht="21.75" customHeight="1">
      <c r="A26" s="64" t="s">
        <v>72</v>
      </c>
      <c r="B26" s="58"/>
      <c r="C26" s="58"/>
      <c r="E26" s="8" t="s">
        <v>73</v>
      </c>
      <c r="H26" s="52"/>
      <c r="I26" s="65" t="s">
        <v>74</v>
      </c>
    </row>
    <row r="27" spans="1:10" ht="21.75" customHeight="1">
      <c r="A27" s="315" t="s">
        <v>75</v>
      </c>
      <c r="B27" s="315"/>
      <c r="C27" s="114">
        <f>ROUNDDOWN(C20*3/4,-3)</f>
        <v>0</v>
      </c>
      <c r="E27" s="67"/>
      <c r="F27" s="67"/>
      <c r="G27" s="316" t="s">
        <v>76</v>
      </c>
      <c r="H27" s="317"/>
      <c r="I27" s="115">
        <f>C28</f>
        <v>0</v>
      </c>
    </row>
    <row r="28" spans="1:10" ht="21.75" customHeight="1">
      <c r="A28" s="315" t="s">
        <v>77</v>
      </c>
      <c r="B28" s="315"/>
      <c r="C28" s="125">
        <f>C41</f>
        <v>0</v>
      </c>
      <c r="E28" s="67"/>
      <c r="F28" s="71"/>
      <c r="G28" s="116"/>
      <c r="H28" s="85"/>
      <c r="I28" s="86"/>
    </row>
    <row r="29" spans="1:10" ht="21.75" customHeight="1">
      <c r="A29" s="315" t="s">
        <v>78</v>
      </c>
      <c r="B29" s="152" t="s">
        <v>79</v>
      </c>
      <c r="C29" s="75">
        <f>ROUNDDOWN(MIN(C27,C28)*2/3,-3)</f>
        <v>0</v>
      </c>
      <c r="E29" s="117"/>
      <c r="F29" s="118"/>
      <c r="G29" s="119"/>
      <c r="H29" s="77" t="s">
        <v>81</v>
      </c>
      <c r="I29" s="78" t="s">
        <v>82</v>
      </c>
    </row>
    <row r="30" spans="1:10" ht="21.75" customHeight="1">
      <c r="A30" s="315"/>
      <c r="B30" s="153" t="s">
        <v>83</v>
      </c>
      <c r="C30" s="75">
        <f>MIN(C27,C28)-C29</f>
        <v>0</v>
      </c>
      <c r="E30" s="93"/>
      <c r="F30" s="67"/>
      <c r="G30" s="120"/>
      <c r="H30" s="81">
        <f>C29</f>
        <v>0</v>
      </c>
      <c r="I30" s="82">
        <f>C30</f>
        <v>0</v>
      </c>
    </row>
    <row r="31" spans="1:10" ht="21.75" customHeight="1">
      <c r="A31" s="318" t="s">
        <v>84</v>
      </c>
      <c r="B31" s="153" t="s">
        <v>85</v>
      </c>
      <c r="C31" s="108"/>
      <c r="E31" s="95"/>
      <c r="F31" s="76"/>
      <c r="G31" s="83"/>
      <c r="H31" s="99" t="s">
        <v>98</v>
      </c>
      <c r="I31" s="73" t="s">
        <v>99</v>
      </c>
    </row>
    <row r="32" spans="1:10" ht="21.75" customHeight="1">
      <c r="A32" s="318"/>
      <c r="B32" s="153" t="s">
        <v>86</v>
      </c>
      <c r="C32" s="114">
        <f>E39-C31-MIN(C27,C28)</f>
        <v>0</v>
      </c>
      <c r="E32" s="95"/>
      <c r="F32" s="312" t="s">
        <v>80</v>
      </c>
      <c r="G32" s="319"/>
      <c r="H32" s="320" t="s">
        <v>87</v>
      </c>
      <c r="I32" s="321"/>
    </row>
    <row r="33" spans="1:9" ht="21.75" customHeight="1">
      <c r="A33" s="318"/>
      <c r="B33" s="154" t="s">
        <v>68</v>
      </c>
      <c r="C33" s="66">
        <f>SUM(C31:C32)</f>
        <v>0</v>
      </c>
      <c r="E33" s="121">
        <f>E36+F33</f>
        <v>0</v>
      </c>
      <c r="F33" s="287">
        <f>F36-H33</f>
        <v>0</v>
      </c>
      <c r="G33" s="289"/>
      <c r="H33" s="322">
        <f>C27</f>
        <v>0</v>
      </c>
      <c r="I33" s="323"/>
    </row>
    <row r="34" spans="1:9" ht="21.75" customHeight="1">
      <c r="A34" s="58"/>
      <c r="B34" s="58"/>
      <c r="C34" s="58"/>
      <c r="E34" s="95"/>
      <c r="F34" s="290" t="s">
        <v>100</v>
      </c>
      <c r="G34" s="292"/>
      <c r="H34" s="290" t="s">
        <v>101</v>
      </c>
      <c r="I34" s="292"/>
    </row>
    <row r="35" spans="1:9" ht="21.75" customHeight="1">
      <c r="A35" s="64" t="s">
        <v>103</v>
      </c>
      <c r="B35" s="58"/>
      <c r="C35" s="58"/>
      <c r="E35" s="93" t="s">
        <v>89</v>
      </c>
      <c r="F35" s="293" t="s">
        <v>90</v>
      </c>
      <c r="G35" s="294"/>
      <c r="H35" s="294"/>
      <c r="I35" s="295"/>
    </row>
    <row r="36" spans="1:9" ht="21.75" customHeight="1">
      <c r="A36" s="296" t="s">
        <v>104</v>
      </c>
      <c r="B36" s="297"/>
      <c r="C36" s="124"/>
      <c r="E36" s="94">
        <f>E39-F36</f>
        <v>0</v>
      </c>
      <c r="F36" s="298">
        <f>C20</f>
        <v>0</v>
      </c>
      <c r="G36" s="299"/>
      <c r="H36" s="299"/>
      <c r="I36" s="300"/>
    </row>
    <row r="37" spans="1:9" ht="21.75" customHeight="1">
      <c r="A37" s="301" t="s">
        <v>106</v>
      </c>
      <c r="B37" s="302"/>
      <c r="C37" s="108"/>
      <c r="E37" s="95"/>
      <c r="F37" s="67"/>
      <c r="G37" s="67"/>
      <c r="H37" s="67"/>
      <c r="I37" s="86"/>
    </row>
    <row r="38" spans="1:9" ht="21.75" customHeight="1">
      <c r="A38" s="301" t="s">
        <v>106</v>
      </c>
      <c r="B38" s="302"/>
      <c r="C38" s="108"/>
      <c r="E38" s="303" t="s">
        <v>91</v>
      </c>
      <c r="F38" s="304"/>
      <c r="G38" s="304"/>
      <c r="H38" s="304"/>
      <c r="I38" s="305"/>
    </row>
    <row r="39" spans="1:9" ht="21.75" customHeight="1">
      <c r="A39" s="301" t="s">
        <v>106</v>
      </c>
      <c r="B39" s="302"/>
      <c r="C39" s="108"/>
      <c r="E39" s="306">
        <f>C12+B14</f>
        <v>0</v>
      </c>
      <c r="F39" s="307"/>
      <c r="G39" s="307"/>
      <c r="H39" s="307"/>
      <c r="I39" s="308"/>
    </row>
    <row r="40" spans="1:9" ht="21.75" customHeight="1">
      <c r="A40" s="301" t="s">
        <v>106</v>
      </c>
      <c r="B40" s="302"/>
      <c r="C40" s="108"/>
    </row>
    <row r="41" spans="1:9" ht="17.25" customHeight="1">
      <c r="A41" s="281" t="s">
        <v>105</v>
      </c>
      <c r="B41" s="282"/>
      <c r="C41" s="114">
        <f>SUM(C36:C40)</f>
        <v>0</v>
      </c>
    </row>
    <row r="42" spans="1:9" ht="17.25" customHeight="1">
      <c r="A42" s="8" t="s">
        <v>201</v>
      </c>
    </row>
    <row r="43" spans="1:9" ht="17.25" customHeight="1"/>
    <row r="44" spans="1:9" ht="17.25" customHeight="1"/>
    <row r="45" spans="1:9" ht="17.25" customHeight="1"/>
    <row r="46" spans="1:9" ht="17.25" customHeight="1"/>
    <row r="47" spans="1:9" ht="17.25" customHeight="1"/>
  </sheetData>
  <mergeCells count="23">
    <mergeCell ref="A20:B20"/>
    <mergeCell ref="E38:I38"/>
    <mergeCell ref="E39:I39"/>
    <mergeCell ref="A36:B36"/>
    <mergeCell ref="A37:B37"/>
    <mergeCell ref="A38:B38"/>
    <mergeCell ref="A39:B39"/>
    <mergeCell ref="A41:B41"/>
    <mergeCell ref="F34:G34"/>
    <mergeCell ref="H34:I34"/>
    <mergeCell ref="A3:B3"/>
    <mergeCell ref="A27:B27"/>
    <mergeCell ref="G27:H27"/>
    <mergeCell ref="A28:B28"/>
    <mergeCell ref="A29:A30"/>
    <mergeCell ref="A31:A33"/>
    <mergeCell ref="F32:G32"/>
    <mergeCell ref="H32:I32"/>
    <mergeCell ref="F33:G33"/>
    <mergeCell ref="H33:I33"/>
    <mergeCell ref="A40:B40"/>
    <mergeCell ref="F35:I35"/>
    <mergeCell ref="F36:I36"/>
  </mergeCells>
  <phoneticPr fontId="1"/>
  <pageMargins left="0.98425196850393704" right="0.98425196850393704" top="0.78740157480314965" bottom="0.78740157480314965" header="0.51181102362204722" footer="0.51181102362204722"/>
  <pageSetup paperSize="9" scale="71"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J12"/>
  <sheetViews>
    <sheetView zoomScale="90" zoomScaleNormal="90" workbookViewId="0">
      <selection activeCell="E13" sqref="E13"/>
    </sheetView>
  </sheetViews>
  <sheetFormatPr defaultRowHeight="13.5"/>
  <cols>
    <col min="1" max="1" width="1.125" style="127" customWidth="1"/>
    <col min="2" max="2" width="18.5" style="127" customWidth="1"/>
    <col min="3" max="3" width="9" style="127"/>
    <col min="4" max="4" width="14.75" style="127" customWidth="1"/>
    <col min="5" max="6" width="13.5" style="127" customWidth="1"/>
    <col min="7" max="7" width="12.375" style="127" customWidth="1"/>
    <col min="8" max="8" width="14.125" style="127" customWidth="1"/>
    <col min="9" max="9" width="13.875" style="127" customWidth="1"/>
    <col min="10" max="10" width="15.875" style="127" customWidth="1"/>
    <col min="11" max="256" width="9" style="127"/>
    <col min="257" max="257" width="1.125" style="127" customWidth="1"/>
    <col min="258" max="258" width="18.5" style="127" customWidth="1"/>
    <col min="259" max="259" width="9" style="127"/>
    <col min="260" max="260" width="14.75" style="127" customWidth="1"/>
    <col min="261" max="262" width="13.5" style="127" customWidth="1"/>
    <col min="263" max="263" width="12.375" style="127" customWidth="1"/>
    <col min="264" max="264" width="14.125" style="127" customWidth="1"/>
    <col min="265" max="265" width="13.875" style="127" customWidth="1"/>
    <col min="266" max="266" width="15.875" style="127" customWidth="1"/>
    <col min="267" max="512" width="9" style="127"/>
    <col min="513" max="513" width="1.125" style="127" customWidth="1"/>
    <col min="514" max="514" width="18.5" style="127" customWidth="1"/>
    <col min="515" max="515" width="9" style="127"/>
    <col min="516" max="516" width="14.75" style="127" customWidth="1"/>
    <col min="517" max="518" width="13.5" style="127" customWidth="1"/>
    <col min="519" max="519" width="12.375" style="127" customWidth="1"/>
    <col min="520" max="520" width="14.125" style="127" customWidth="1"/>
    <col min="521" max="521" width="13.875" style="127" customWidth="1"/>
    <col min="522" max="522" width="15.875" style="127" customWidth="1"/>
    <col min="523" max="768" width="9" style="127"/>
    <col min="769" max="769" width="1.125" style="127" customWidth="1"/>
    <col min="770" max="770" width="18.5" style="127" customWidth="1"/>
    <col min="771" max="771" width="9" style="127"/>
    <col min="772" max="772" width="14.75" style="127" customWidth="1"/>
    <col min="773" max="774" width="13.5" style="127" customWidth="1"/>
    <col min="775" max="775" width="12.375" style="127" customWidth="1"/>
    <col min="776" max="776" width="14.125" style="127" customWidth="1"/>
    <col min="777" max="777" width="13.875" style="127" customWidth="1"/>
    <col min="778" max="778" width="15.875" style="127" customWidth="1"/>
    <col min="779" max="1024" width="9" style="127"/>
    <col min="1025" max="1025" width="1.125" style="127" customWidth="1"/>
    <col min="1026" max="1026" width="18.5" style="127" customWidth="1"/>
    <col min="1027" max="1027" width="9" style="127"/>
    <col min="1028" max="1028" width="14.75" style="127" customWidth="1"/>
    <col min="1029" max="1030" width="13.5" style="127" customWidth="1"/>
    <col min="1031" max="1031" width="12.375" style="127" customWidth="1"/>
    <col min="1032" max="1032" width="14.125" style="127" customWidth="1"/>
    <col min="1033" max="1033" width="13.875" style="127" customWidth="1"/>
    <col min="1034" max="1034" width="15.875" style="127" customWidth="1"/>
    <col min="1035" max="1280" width="9" style="127"/>
    <col min="1281" max="1281" width="1.125" style="127" customWidth="1"/>
    <col min="1282" max="1282" width="18.5" style="127" customWidth="1"/>
    <col min="1283" max="1283" width="9" style="127"/>
    <col min="1284" max="1284" width="14.75" style="127" customWidth="1"/>
    <col min="1285" max="1286" width="13.5" style="127" customWidth="1"/>
    <col min="1287" max="1287" width="12.375" style="127" customWidth="1"/>
    <col min="1288" max="1288" width="14.125" style="127" customWidth="1"/>
    <col min="1289" max="1289" width="13.875" style="127" customWidth="1"/>
    <col min="1290" max="1290" width="15.875" style="127" customWidth="1"/>
    <col min="1291" max="1536" width="9" style="127"/>
    <col min="1537" max="1537" width="1.125" style="127" customWidth="1"/>
    <col min="1538" max="1538" width="18.5" style="127" customWidth="1"/>
    <col min="1539" max="1539" width="9" style="127"/>
    <col min="1540" max="1540" width="14.75" style="127" customWidth="1"/>
    <col min="1541" max="1542" width="13.5" style="127" customWidth="1"/>
    <col min="1543" max="1543" width="12.375" style="127" customWidth="1"/>
    <col min="1544" max="1544" width="14.125" style="127" customWidth="1"/>
    <col min="1545" max="1545" width="13.875" style="127" customWidth="1"/>
    <col min="1546" max="1546" width="15.875" style="127" customWidth="1"/>
    <col min="1547" max="1792" width="9" style="127"/>
    <col min="1793" max="1793" width="1.125" style="127" customWidth="1"/>
    <col min="1794" max="1794" width="18.5" style="127" customWidth="1"/>
    <col min="1795" max="1795" width="9" style="127"/>
    <col min="1796" max="1796" width="14.75" style="127" customWidth="1"/>
    <col min="1797" max="1798" width="13.5" style="127" customWidth="1"/>
    <col min="1799" max="1799" width="12.375" style="127" customWidth="1"/>
    <col min="1800" max="1800" width="14.125" style="127" customWidth="1"/>
    <col min="1801" max="1801" width="13.875" style="127" customWidth="1"/>
    <col min="1802" max="1802" width="15.875" style="127" customWidth="1"/>
    <col min="1803" max="2048" width="9" style="127"/>
    <col min="2049" max="2049" width="1.125" style="127" customWidth="1"/>
    <col min="2050" max="2050" width="18.5" style="127" customWidth="1"/>
    <col min="2051" max="2051" width="9" style="127"/>
    <col min="2052" max="2052" width="14.75" style="127" customWidth="1"/>
    <col min="2053" max="2054" width="13.5" style="127" customWidth="1"/>
    <col min="2055" max="2055" width="12.375" style="127" customWidth="1"/>
    <col min="2056" max="2056" width="14.125" style="127" customWidth="1"/>
    <col min="2057" max="2057" width="13.875" style="127" customWidth="1"/>
    <col min="2058" max="2058" width="15.875" style="127" customWidth="1"/>
    <col min="2059" max="2304" width="9" style="127"/>
    <col min="2305" max="2305" width="1.125" style="127" customWidth="1"/>
    <col min="2306" max="2306" width="18.5" style="127" customWidth="1"/>
    <col min="2307" max="2307" width="9" style="127"/>
    <col min="2308" max="2308" width="14.75" style="127" customWidth="1"/>
    <col min="2309" max="2310" width="13.5" style="127" customWidth="1"/>
    <col min="2311" max="2311" width="12.375" style="127" customWidth="1"/>
    <col min="2312" max="2312" width="14.125" style="127" customWidth="1"/>
    <col min="2313" max="2313" width="13.875" style="127" customWidth="1"/>
    <col min="2314" max="2314" width="15.875" style="127" customWidth="1"/>
    <col min="2315" max="2560" width="9" style="127"/>
    <col min="2561" max="2561" width="1.125" style="127" customWidth="1"/>
    <col min="2562" max="2562" width="18.5" style="127" customWidth="1"/>
    <col min="2563" max="2563" width="9" style="127"/>
    <col min="2564" max="2564" width="14.75" style="127" customWidth="1"/>
    <col min="2565" max="2566" width="13.5" style="127" customWidth="1"/>
    <col min="2567" max="2567" width="12.375" style="127" customWidth="1"/>
    <col min="2568" max="2568" width="14.125" style="127" customWidth="1"/>
    <col min="2569" max="2569" width="13.875" style="127" customWidth="1"/>
    <col min="2570" max="2570" width="15.875" style="127" customWidth="1"/>
    <col min="2571" max="2816" width="9" style="127"/>
    <col min="2817" max="2817" width="1.125" style="127" customWidth="1"/>
    <col min="2818" max="2818" width="18.5" style="127" customWidth="1"/>
    <col min="2819" max="2819" width="9" style="127"/>
    <col min="2820" max="2820" width="14.75" style="127" customWidth="1"/>
    <col min="2821" max="2822" width="13.5" style="127" customWidth="1"/>
    <col min="2823" max="2823" width="12.375" style="127" customWidth="1"/>
    <col min="2824" max="2824" width="14.125" style="127" customWidth="1"/>
    <col min="2825" max="2825" width="13.875" style="127" customWidth="1"/>
    <col min="2826" max="2826" width="15.875" style="127" customWidth="1"/>
    <col min="2827" max="3072" width="9" style="127"/>
    <col min="3073" max="3073" width="1.125" style="127" customWidth="1"/>
    <col min="3074" max="3074" width="18.5" style="127" customWidth="1"/>
    <col min="3075" max="3075" width="9" style="127"/>
    <col min="3076" max="3076" width="14.75" style="127" customWidth="1"/>
    <col min="3077" max="3078" width="13.5" style="127" customWidth="1"/>
    <col min="3079" max="3079" width="12.375" style="127" customWidth="1"/>
    <col min="3080" max="3080" width="14.125" style="127" customWidth="1"/>
    <col min="3081" max="3081" width="13.875" style="127" customWidth="1"/>
    <col min="3082" max="3082" width="15.875" style="127" customWidth="1"/>
    <col min="3083" max="3328" width="9" style="127"/>
    <col min="3329" max="3329" width="1.125" style="127" customWidth="1"/>
    <col min="3330" max="3330" width="18.5" style="127" customWidth="1"/>
    <col min="3331" max="3331" width="9" style="127"/>
    <col min="3332" max="3332" width="14.75" style="127" customWidth="1"/>
    <col min="3333" max="3334" width="13.5" style="127" customWidth="1"/>
    <col min="3335" max="3335" width="12.375" style="127" customWidth="1"/>
    <col min="3336" max="3336" width="14.125" style="127" customWidth="1"/>
    <col min="3337" max="3337" width="13.875" style="127" customWidth="1"/>
    <col min="3338" max="3338" width="15.875" style="127" customWidth="1"/>
    <col min="3339" max="3584" width="9" style="127"/>
    <col min="3585" max="3585" width="1.125" style="127" customWidth="1"/>
    <col min="3586" max="3586" width="18.5" style="127" customWidth="1"/>
    <col min="3587" max="3587" width="9" style="127"/>
    <col min="3588" max="3588" width="14.75" style="127" customWidth="1"/>
    <col min="3589" max="3590" width="13.5" style="127" customWidth="1"/>
    <col min="3591" max="3591" width="12.375" style="127" customWidth="1"/>
    <col min="3592" max="3592" width="14.125" style="127" customWidth="1"/>
    <col min="3593" max="3593" width="13.875" style="127" customWidth="1"/>
    <col min="3594" max="3594" width="15.875" style="127" customWidth="1"/>
    <col min="3595" max="3840" width="9" style="127"/>
    <col min="3841" max="3841" width="1.125" style="127" customWidth="1"/>
    <col min="3842" max="3842" width="18.5" style="127" customWidth="1"/>
    <col min="3843" max="3843" width="9" style="127"/>
    <col min="3844" max="3844" width="14.75" style="127" customWidth="1"/>
    <col min="3845" max="3846" width="13.5" style="127" customWidth="1"/>
    <col min="3847" max="3847" width="12.375" style="127" customWidth="1"/>
    <col min="3848" max="3848" width="14.125" style="127" customWidth="1"/>
    <col min="3849" max="3849" width="13.875" style="127" customWidth="1"/>
    <col min="3850" max="3850" width="15.875" style="127" customWidth="1"/>
    <col min="3851" max="4096" width="9" style="127"/>
    <col min="4097" max="4097" width="1.125" style="127" customWidth="1"/>
    <col min="4098" max="4098" width="18.5" style="127" customWidth="1"/>
    <col min="4099" max="4099" width="9" style="127"/>
    <col min="4100" max="4100" width="14.75" style="127" customWidth="1"/>
    <col min="4101" max="4102" width="13.5" style="127" customWidth="1"/>
    <col min="4103" max="4103" width="12.375" style="127" customWidth="1"/>
    <col min="4104" max="4104" width="14.125" style="127" customWidth="1"/>
    <col min="4105" max="4105" width="13.875" style="127" customWidth="1"/>
    <col min="4106" max="4106" width="15.875" style="127" customWidth="1"/>
    <col min="4107" max="4352" width="9" style="127"/>
    <col min="4353" max="4353" width="1.125" style="127" customWidth="1"/>
    <col min="4354" max="4354" width="18.5" style="127" customWidth="1"/>
    <col min="4355" max="4355" width="9" style="127"/>
    <col min="4356" max="4356" width="14.75" style="127" customWidth="1"/>
    <col min="4357" max="4358" width="13.5" style="127" customWidth="1"/>
    <col min="4359" max="4359" width="12.375" style="127" customWidth="1"/>
    <col min="4360" max="4360" width="14.125" style="127" customWidth="1"/>
    <col min="4361" max="4361" width="13.875" style="127" customWidth="1"/>
    <col min="4362" max="4362" width="15.875" style="127" customWidth="1"/>
    <col min="4363" max="4608" width="9" style="127"/>
    <col min="4609" max="4609" width="1.125" style="127" customWidth="1"/>
    <col min="4610" max="4610" width="18.5" style="127" customWidth="1"/>
    <col min="4611" max="4611" width="9" style="127"/>
    <col min="4612" max="4612" width="14.75" style="127" customWidth="1"/>
    <col min="4613" max="4614" width="13.5" style="127" customWidth="1"/>
    <col min="4615" max="4615" width="12.375" style="127" customWidth="1"/>
    <col min="4616" max="4616" width="14.125" style="127" customWidth="1"/>
    <col min="4617" max="4617" width="13.875" style="127" customWidth="1"/>
    <col min="4618" max="4618" width="15.875" style="127" customWidth="1"/>
    <col min="4619" max="4864" width="9" style="127"/>
    <col min="4865" max="4865" width="1.125" style="127" customWidth="1"/>
    <col min="4866" max="4866" width="18.5" style="127" customWidth="1"/>
    <col min="4867" max="4867" width="9" style="127"/>
    <col min="4868" max="4868" width="14.75" style="127" customWidth="1"/>
    <col min="4869" max="4870" width="13.5" style="127" customWidth="1"/>
    <col min="4871" max="4871" width="12.375" style="127" customWidth="1"/>
    <col min="4872" max="4872" width="14.125" style="127" customWidth="1"/>
    <col min="4873" max="4873" width="13.875" style="127" customWidth="1"/>
    <col min="4874" max="4874" width="15.875" style="127" customWidth="1"/>
    <col min="4875" max="5120" width="9" style="127"/>
    <col min="5121" max="5121" width="1.125" style="127" customWidth="1"/>
    <col min="5122" max="5122" width="18.5" style="127" customWidth="1"/>
    <col min="5123" max="5123" width="9" style="127"/>
    <col min="5124" max="5124" width="14.75" style="127" customWidth="1"/>
    <col min="5125" max="5126" width="13.5" style="127" customWidth="1"/>
    <col min="5127" max="5127" width="12.375" style="127" customWidth="1"/>
    <col min="5128" max="5128" width="14.125" style="127" customWidth="1"/>
    <col min="5129" max="5129" width="13.875" style="127" customWidth="1"/>
    <col min="5130" max="5130" width="15.875" style="127" customWidth="1"/>
    <col min="5131" max="5376" width="9" style="127"/>
    <col min="5377" max="5377" width="1.125" style="127" customWidth="1"/>
    <col min="5378" max="5378" width="18.5" style="127" customWidth="1"/>
    <col min="5379" max="5379" width="9" style="127"/>
    <col min="5380" max="5380" width="14.75" style="127" customWidth="1"/>
    <col min="5381" max="5382" width="13.5" style="127" customWidth="1"/>
    <col min="5383" max="5383" width="12.375" style="127" customWidth="1"/>
    <col min="5384" max="5384" width="14.125" style="127" customWidth="1"/>
    <col min="5385" max="5385" width="13.875" style="127" customWidth="1"/>
    <col min="5386" max="5386" width="15.875" style="127" customWidth="1"/>
    <col min="5387" max="5632" width="9" style="127"/>
    <col min="5633" max="5633" width="1.125" style="127" customWidth="1"/>
    <col min="5634" max="5634" width="18.5" style="127" customWidth="1"/>
    <col min="5635" max="5635" width="9" style="127"/>
    <col min="5636" max="5636" width="14.75" style="127" customWidth="1"/>
    <col min="5637" max="5638" width="13.5" style="127" customWidth="1"/>
    <col min="5639" max="5639" width="12.375" style="127" customWidth="1"/>
    <col min="5640" max="5640" width="14.125" style="127" customWidth="1"/>
    <col min="5641" max="5641" width="13.875" style="127" customWidth="1"/>
    <col min="5642" max="5642" width="15.875" style="127" customWidth="1"/>
    <col min="5643" max="5888" width="9" style="127"/>
    <col min="5889" max="5889" width="1.125" style="127" customWidth="1"/>
    <col min="5890" max="5890" width="18.5" style="127" customWidth="1"/>
    <col min="5891" max="5891" width="9" style="127"/>
    <col min="5892" max="5892" width="14.75" style="127" customWidth="1"/>
    <col min="5893" max="5894" width="13.5" style="127" customWidth="1"/>
    <col min="5895" max="5895" width="12.375" style="127" customWidth="1"/>
    <col min="5896" max="5896" width="14.125" style="127" customWidth="1"/>
    <col min="5897" max="5897" width="13.875" style="127" customWidth="1"/>
    <col min="5898" max="5898" width="15.875" style="127" customWidth="1"/>
    <col min="5899" max="6144" width="9" style="127"/>
    <col min="6145" max="6145" width="1.125" style="127" customWidth="1"/>
    <col min="6146" max="6146" width="18.5" style="127" customWidth="1"/>
    <col min="6147" max="6147" width="9" style="127"/>
    <col min="6148" max="6148" width="14.75" style="127" customWidth="1"/>
    <col min="6149" max="6150" width="13.5" style="127" customWidth="1"/>
    <col min="6151" max="6151" width="12.375" style="127" customWidth="1"/>
    <col min="6152" max="6152" width="14.125" style="127" customWidth="1"/>
    <col min="6153" max="6153" width="13.875" style="127" customWidth="1"/>
    <col min="6154" max="6154" width="15.875" style="127" customWidth="1"/>
    <col min="6155" max="6400" width="9" style="127"/>
    <col min="6401" max="6401" width="1.125" style="127" customWidth="1"/>
    <col min="6402" max="6402" width="18.5" style="127" customWidth="1"/>
    <col min="6403" max="6403" width="9" style="127"/>
    <col min="6404" max="6404" width="14.75" style="127" customWidth="1"/>
    <col min="6405" max="6406" width="13.5" style="127" customWidth="1"/>
    <col min="6407" max="6407" width="12.375" style="127" customWidth="1"/>
    <col min="6408" max="6408" width="14.125" style="127" customWidth="1"/>
    <col min="6409" max="6409" width="13.875" style="127" customWidth="1"/>
    <col min="6410" max="6410" width="15.875" style="127" customWidth="1"/>
    <col min="6411" max="6656" width="9" style="127"/>
    <col min="6657" max="6657" width="1.125" style="127" customWidth="1"/>
    <col min="6658" max="6658" width="18.5" style="127" customWidth="1"/>
    <col min="6659" max="6659" width="9" style="127"/>
    <col min="6660" max="6660" width="14.75" style="127" customWidth="1"/>
    <col min="6661" max="6662" width="13.5" style="127" customWidth="1"/>
    <col min="6663" max="6663" width="12.375" style="127" customWidth="1"/>
    <col min="6664" max="6664" width="14.125" style="127" customWidth="1"/>
    <col min="6665" max="6665" width="13.875" style="127" customWidth="1"/>
    <col min="6666" max="6666" width="15.875" style="127" customWidth="1"/>
    <col min="6667" max="6912" width="9" style="127"/>
    <col min="6913" max="6913" width="1.125" style="127" customWidth="1"/>
    <col min="6914" max="6914" width="18.5" style="127" customWidth="1"/>
    <col min="6915" max="6915" width="9" style="127"/>
    <col min="6916" max="6916" width="14.75" style="127" customWidth="1"/>
    <col min="6917" max="6918" width="13.5" style="127" customWidth="1"/>
    <col min="6919" max="6919" width="12.375" style="127" customWidth="1"/>
    <col min="6920" max="6920" width="14.125" style="127" customWidth="1"/>
    <col min="6921" max="6921" width="13.875" style="127" customWidth="1"/>
    <col min="6922" max="6922" width="15.875" style="127" customWidth="1"/>
    <col min="6923" max="7168" width="9" style="127"/>
    <col min="7169" max="7169" width="1.125" style="127" customWidth="1"/>
    <col min="7170" max="7170" width="18.5" style="127" customWidth="1"/>
    <col min="7171" max="7171" width="9" style="127"/>
    <col min="7172" max="7172" width="14.75" style="127" customWidth="1"/>
    <col min="7173" max="7174" width="13.5" style="127" customWidth="1"/>
    <col min="7175" max="7175" width="12.375" style="127" customWidth="1"/>
    <col min="7176" max="7176" width="14.125" style="127" customWidth="1"/>
    <col min="7177" max="7177" width="13.875" style="127" customWidth="1"/>
    <col min="7178" max="7178" width="15.875" style="127" customWidth="1"/>
    <col min="7179" max="7424" width="9" style="127"/>
    <col min="7425" max="7425" width="1.125" style="127" customWidth="1"/>
    <col min="7426" max="7426" width="18.5" style="127" customWidth="1"/>
    <col min="7427" max="7427" width="9" style="127"/>
    <col min="7428" max="7428" width="14.75" style="127" customWidth="1"/>
    <col min="7429" max="7430" width="13.5" style="127" customWidth="1"/>
    <col min="7431" max="7431" width="12.375" style="127" customWidth="1"/>
    <col min="7432" max="7432" width="14.125" style="127" customWidth="1"/>
    <col min="7433" max="7433" width="13.875" style="127" customWidth="1"/>
    <col min="7434" max="7434" width="15.875" style="127" customWidth="1"/>
    <col min="7435" max="7680" width="9" style="127"/>
    <col min="7681" max="7681" width="1.125" style="127" customWidth="1"/>
    <col min="7682" max="7682" width="18.5" style="127" customWidth="1"/>
    <col min="7683" max="7683" width="9" style="127"/>
    <col min="7684" max="7684" width="14.75" style="127" customWidth="1"/>
    <col min="7685" max="7686" width="13.5" style="127" customWidth="1"/>
    <col min="7687" max="7687" width="12.375" style="127" customWidth="1"/>
    <col min="7688" max="7688" width="14.125" style="127" customWidth="1"/>
    <col min="7689" max="7689" width="13.875" style="127" customWidth="1"/>
    <col min="7690" max="7690" width="15.875" style="127" customWidth="1"/>
    <col min="7691" max="7936" width="9" style="127"/>
    <col min="7937" max="7937" width="1.125" style="127" customWidth="1"/>
    <col min="7938" max="7938" width="18.5" style="127" customWidth="1"/>
    <col min="7939" max="7939" width="9" style="127"/>
    <col min="7940" max="7940" width="14.75" style="127" customWidth="1"/>
    <col min="7941" max="7942" width="13.5" style="127" customWidth="1"/>
    <col min="7943" max="7943" width="12.375" style="127" customWidth="1"/>
    <col min="7944" max="7944" width="14.125" style="127" customWidth="1"/>
    <col min="7945" max="7945" width="13.875" style="127" customWidth="1"/>
    <col min="7946" max="7946" width="15.875" style="127" customWidth="1"/>
    <col min="7947" max="8192" width="9" style="127"/>
    <col min="8193" max="8193" width="1.125" style="127" customWidth="1"/>
    <col min="8194" max="8194" width="18.5" style="127" customWidth="1"/>
    <col min="8195" max="8195" width="9" style="127"/>
    <col min="8196" max="8196" width="14.75" style="127" customWidth="1"/>
    <col min="8197" max="8198" width="13.5" style="127" customWidth="1"/>
    <col min="8199" max="8199" width="12.375" style="127" customWidth="1"/>
    <col min="8200" max="8200" width="14.125" style="127" customWidth="1"/>
    <col min="8201" max="8201" width="13.875" style="127" customWidth="1"/>
    <col min="8202" max="8202" width="15.875" style="127" customWidth="1"/>
    <col min="8203" max="8448" width="9" style="127"/>
    <col min="8449" max="8449" width="1.125" style="127" customWidth="1"/>
    <col min="8450" max="8450" width="18.5" style="127" customWidth="1"/>
    <col min="8451" max="8451" width="9" style="127"/>
    <col min="8452" max="8452" width="14.75" style="127" customWidth="1"/>
    <col min="8453" max="8454" width="13.5" style="127" customWidth="1"/>
    <col min="8455" max="8455" width="12.375" style="127" customWidth="1"/>
    <col min="8456" max="8456" width="14.125" style="127" customWidth="1"/>
    <col min="8457" max="8457" width="13.875" style="127" customWidth="1"/>
    <col min="8458" max="8458" width="15.875" style="127" customWidth="1"/>
    <col min="8459" max="8704" width="9" style="127"/>
    <col min="8705" max="8705" width="1.125" style="127" customWidth="1"/>
    <col min="8706" max="8706" width="18.5" style="127" customWidth="1"/>
    <col min="8707" max="8707" width="9" style="127"/>
    <col min="8708" max="8708" width="14.75" style="127" customWidth="1"/>
    <col min="8709" max="8710" width="13.5" style="127" customWidth="1"/>
    <col min="8711" max="8711" width="12.375" style="127" customWidth="1"/>
    <col min="8712" max="8712" width="14.125" style="127" customWidth="1"/>
    <col min="8713" max="8713" width="13.875" style="127" customWidth="1"/>
    <col min="8714" max="8714" width="15.875" style="127" customWidth="1"/>
    <col min="8715" max="8960" width="9" style="127"/>
    <col min="8961" max="8961" width="1.125" style="127" customWidth="1"/>
    <col min="8962" max="8962" width="18.5" style="127" customWidth="1"/>
    <col min="8963" max="8963" width="9" style="127"/>
    <col min="8964" max="8964" width="14.75" style="127" customWidth="1"/>
    <col min="8965" max="8966" width="13.5" style="127" customWidth="1"/>
    <col min="8967" max="8967" width="12.375" style="127" customWidth="1"/>
    <col min="8968" max="8968" width="14.125" style="127" customWidth="1"/>
    <col min="8969" max="8969" width="13.875" style="127" customWidth="1"/>
    <col min="8970" max="8970" width="15.875" style="127" customWidth="1"/>
    <col min="8971" max="9216" width="9" style="127"/>
    <col min="9217" max="9217" width="1.125" style="127" customWidth="1"/>
    <col min="9218" max="9218" width="18.5" style="127" customWidth="1"/>
    <col min="9219" max="9219" width="9" style="127"/>
    <col min="9220" max="9220" width="14.75" style="127" customWidth="1"/>
    <col min="9221" max="9222" width="13.5" style="127" customWidth="1"/>
    <col min="9223" max="9223" width="12.375" style="127" customWidth="1"/>
    <col min="9224" max="9224" width="14.125" style="127" customWidth="1"/>
    <col min="9225" max="9225" width="13.875" style="127" customWidth="1"/>
    <col min="9226" max="9226" width="15.875" style="127" customWidth="1"/>
    <col min="9227" max="9472" width="9" style="127"/>
    <col min="9473" max="9473" width="1.125" style="127" customWidth="1"/>
    <col min="9474" max="9474" width="18.5" style="127" customWidth="1"/>
    <col min="9475" max="9475" width="9" style="127"/>
    <col min="9476" max="9476" width="14.75" style="127" customWidth="1"/>
    <col min="9477" max="9478" width="13.5" style="127" customWidth="1"/>
    <col min="9479" max="9479" width="12.375" style="127" customWidth="1"/>
    <col min="9480" max="9480" width="14.125" style="127" customWidth="1"/>
    <col min="9481" max="9481" width="13.875" style="127" customWidth="1"/>
    <col min="9482" max="9482" width="15.875" style="127" customWidth="1"/>
    <col min="9483" max="9728" width="9" style="127"/>
    <col min="9729" max="9729" width="1.125" style="127" customWidth="1"/>
    <col min="9730" max="9730" width="18.5" style="127" customWidth="1"/>
    <col min="9731" max="9731" width="9" style="127"/>
    <col min="9732" max="9732" width="14.75" style="127" customWidth="1"/>
    <col min="9733" max="9734" width="13.5" style="127" customWidth="1"/>
    <col min="9735" max="9735" width="12.375" style="127" customWidth="1"/>
    <col min="9736" max="9736" width="14.125" style="127" customWidth="1"/>
    <col min="9737" max="9737" width="13.875" style="127" customWidth="1"/>
    <col min="9738" max="9738" width="15.875" style="127" customWidth="1"/>
    <col min="9739" max="9984" width="9" style="127"/>
    <col min="9985" max="9985" width="1.125" style="127" customWidth="1"/>
    <col min="9986" max="9986" width="18.5" style="127" customWidth="1"/>
    <col min="9987" max="9987" width="9" style="127"/>
    <col min="9988" max="9988" width="14.75" style="127" customWidth="1"/>
    <col min="9989" max="9990" width="13.5" style="127" customWidth="1"/>
    <col min="9991" max="9991" width="12.375" style="127" customWidth="1"/>
    <col min="9992" max="9992" width="14.125" style="127" customWidth="1"/>
    <col min="9993" max="9993" width="13.875" style="127" customWidth="1"/>
    <col min="9994" max="9994" width="15.875" style="127" customWidth="1"/>
    <col min="9995" max="10240" width="9" style="127"/>
    <col min="10241" max="10241" width="1.125" style="127" customWidth="1"/>
    <col min="10242" max="10242" width="18.5" style="127" customWidth="1"/>
    <col min="10243" max="10243" width="9" style="127"/>
    <col min="10244" max="10244" width="14.75" style="127" customWidth="1"/>
    <col min="10245" max="10246" width="13.5" style="127" customWidth="1"/>
    <col min="10247" max="10247" width="12.375" style="127" customWidth="1"/>
    <col min="10248" max="10248" width="14.125" style="127" customWidth="1"/>
    <col min="10249" max="10249" width="13.875" style="127" customWidth="1"/>
    <col min="10250" max="10250" width="15.875" style="127" customWidth="1"/>
    <col min="10251" max="10496" width="9" style="127"/>
    <col min="10497" max="10497" width="1.125" style="127" customWidth="1"/>
    <col min="10498" max="10498" width="18.5" style="127" customWidth="1"/>
    <col min="10499" max="10499" width="9" style="127"/>
    <col min="10500" max="10500" width="14.75" style="127" customWidth="1"/>
    <col min="10501" max="10502" width="13.5" style="127" customWidth="1"/>
    <col min="10503" max="10503" width="12.375" style="127" customWidth="1"/>
    <col min="10504" max="10504" width="14.125" style="127" customWidth="1"/>
    <col min="10505" max="10505" width="13.875" style="127" customWidth="1"/>
    <col min="10506" max="10506" width="15.875" style="127" customWidth="1"/>
    <col min="10507" max="10752" width="9" style="127"/>
    <col min="10753" max="10753" width="1.125" style="127" customWidth="1"/>
    <col min="10754" max="10754" width="18.5" style="127" customWidth="1"/>
    <col min="10755" max="10755" width="9" style="127"/>
    <col min="10756" max="10756" width="14.75" style="127" customWidth="1"/>
    <col min="10757" max="10758" width="13.5" style="127" customWidth="1"/>
    <col min="10759" max="10759" width="12.375" style="127" customWidth="1"/>
    <col min="10760" max="10760" width="14.125" style="127" customWidth="1"/>
    <col min="10761" max="10761" width="13.875" style="127" customWidth="1"/>
    <col min="10762" max="10762" width="15.875" style="127" customWidth="1"/>
    <col min="10763" max="11008" width="9" style="127"/>
    <col min="11009" max="11009" width="1.125" style="127" customWidth="1"/>
    <col min="11010" max="11010" width="18.5" style="127" customWidth="1"/>
    <col min="11011" max="11011" width="9" style="127"/>
    <col min="11012" max="11012" width="14.75" style="127" customWidth="1"/>
    <col min="11013" max="11014" width="13.5" style="127" customWidth="1"/>
    <col min="11015" max="11015" width="12.375" style="127" customWidth="1"/>
    <col min="11016" max="11016" width="14.125" style="127" customWidth="1"/>
    <col min="11017" max="11017" width="13.875" style="127" customWidth="1"/>
    <col min="11018" max="11018" width="15.875" style="127" customWidth="1"/>
    <col min="11019" max="11264" width="9" style="127"/>
    <col min="11265" max="11265" width="1.125" style="127" customWidth="1"/>
    <col min="11266" max="11266" width="18.5" style="127" customWidth="1"/>
    <col min="11267" max="11267" width="9" style="127"/>
    <col min="11268" max="11268" width="14.75" style="127" customWidth="1"/>
    <col min="11269" max="11270" width="13.5" style="127" customWidth="1"/>
    <col min="11271" max="11271" width="12.375" style="127" customWidth="1"/>
    <col min="11272" max="11272" width="14.125" style="127" customWidth="1"/>
    <col min="11273" max="11273" width="13.875" style="127" customWidth="1"/>
    <col min="11274" max="11274" width="15.875" style="127" customWidth="1"/>
    <col min="11275" max="11520" width="9" style="127"/>
    <col min="11521" max="11521" width="1.125" style="127" customWidth="1"/>
    <col min="11522" max="11522" width="18.5" style="127" customWidth="1"/>
    <col min="11523" max="11523" width="9" style="127"/>
    <col min="11524" max="11524" width="14.75" style="127" customWidth="1"/>
    <col min="11525" max="11526" width="13.5" style="127" customWidth="1"/>
    <col min="11527" max="11527" width="12.375" style="127" customWidth="1"/>
    <col min="11528" max="11528" width="14.125" style="127" customWidth="1"/>
    <col min="11529" max="11529" width="13.875" style="127" customWidth="1"/>
    <col min="11530" max="11530" width="15.875" style="127" customWidth="1"/>
    <col min="11531" max="11776" width="9" style="127"/>
    <col min="11777" max="11777" width="1.125" style="127" customWidth="1"/>
    <col min="11778" max="11778" width="18.5" style="127" customWidth="1"/>
    <col min="11779" max="11779" width="9" style="127"/>
    <col min="11780" max="11780" width="14.75" style="127" customWidth="1"/>
    <col min="11781" max="11782" width="13.5" style="127" customWidth="1"/>
    <col min="11783" max="11783" width="12.375" style="127" customWidth="1"/>
    <col min="11784" max="11784" width="14.125" style="127" customWidth="1"/>
    <col min="11785" max="11785" width="13.875" style="127" customWidth="1"/>
    <col min="11786" max="11786" width="15.875" style="127" customWidth="1"/>
    <col min="11787" max="12032" width="9" style="127"/>
    <col min="12033" max="12033" width="1.125" style="127" customWidth="1"/>
    <col min="12034" max="12034" width="18.5" style="127" customWidth="1"/>
    <col min="12035" max="12035" width="9" style="127"/>
    <col min="12036" max="12036" width="14.75" style="127" customWidth="1"/>
    <col min="12037" max="12038" width="13.5" style="127" customWidth="1"/>
    <col min="12039" max="12039" width="12.375" style="127" customWidth="1"/>
    <col min="12040" max="12040" width="14.125" style="127" customWidth="1"/>
    <col min="12041" max="12041" width="13.875" style="127" customWidth="1"/>
    <col min="12042" max="12042" width="15.875" style="127" customWidth="1"/>
    <col min="12043" max="12288" width="9" style="127"/>
    <col min="12289" max="12289" width="1.125" style="127" customWidth="1"/>
    <col min="12290" max="12290" width="18.5" style="127" customWidth="1"/>
    <col min="12291" max="12291" width="9" style="127"/>
    <col min="12292" max="12292" width="14.75" style="127" customWidth="1"/>
    <col min="12293" max="12294" width="13.5" style="127" customWidth="1"/>
    <col min="12295" max="12295" width="12.375" style="127" customWidth="1"/>
    <col min="12296" max="12296" width="14.125" style="127" customWidth="1"/>
    <col min="12297" max="12297" width="13.875" style="127" customWidth="1"/>
    <col min="12298" max="12298" width="15.875" style="127" customWidth="1"/>
    <col min="12299" max="12544" width="9" style="127"/>
    <col min="12545" max="12545" width="1.125" style="127" customWidth="1"/>
    <col min="12546" max="12546" width="18.5" style="127" customWidth="1"/>
    <col min="12547" max="12547" width="9" style="127"/>
    <col min="12548" max="12548" width="14.75" style="127" customWidth="1"/>
    <col min="12549" max="12550" width="13.5" style="127" customWidth="1"/>
    <col min="12551" max="12551" width="12.375" style="127" customWidth="1"/>
    <col min="12552" max="12552" width="14.125" style="127" customWidth="1"/>
    <col min="12553" max="12553" width="13.875" style="127" customWidth="1"/>
    <col min="12554" max="12554" width="15.875" style="127" customWidth="1"/>
    <col min="12555" max="12800" width="9" style="127"/>
    <col min="12801" max="12801" width="1.125" style="127" customWidth="1"/>
    <col min="12802" max="12802" width="18.5" style="127" customWidth="1"/>
    <col min="12803" max="12803" width="9" style="127"/>
    <col min="12804" max="12804" width="14.75" style="127" customWidth="1"/>
    <col min="12805" max="12806" width="13.5" style="127" customWidth="1"/>
    <col min="12807" max="12807" width="12.375" style="127" customWidth="1"/>
    <col min="12808" max="12808" width="14.125" style="127" customWidth="1"/>
    <col min="12809" max="12809" width="13.875" style="127" customWidth="1"/>
    <col min="12810" max="12810" width="15.875" style="127" customWidth="1"/>
    <col min="12811" max="13056" width="9" style="127"/>
    <col min="13057" max="13057" width="1.125" style="127" customWidth="1"/>
    <col min="13058" max="13058" width="18.5" style="127" customWidth="1"/>
    <col min="13059" max="13059" width="9" style="127"/>
    <col min="13060" max="13060" width="14.75" style="127" customWidth="1"/>
    <col min="13061" max="13062" width="13.5" style="127" customWidth="1"/>
    <col min="13063" max="13063" width="12.375" style="127" customWidth="1"/>
    <col min="13064" max="13064" width="14.125" style="127" customWidth="1"/>
    <col min="13065" max="13065" width="13.875" style="127" customWidth="1"/>
    <col min="13066" max="13066" width="15.875" style="127" customWidth="1"/>
    <col min="13067" max="13312" width="9" style="127"/>
    <col min="13313" max="13313" width="1.125" style="127" customWidth="1"/>
    <col min="13314" max="13314" width="18.5" style="127" customWidth="1"/>
    <col min="13315" max="13315" width="9" style="127"/>
    <col min="13316" max="13316" width="14.75" style="127" customWidth="1"/>
    <col min="13317" max="13318" width="13.5" style="127" customWidth="1"/>
    <col min="13319" max="13319" width="12.375" style="127" customWidth="1"/>
    <col min="13320" max="13320" width="14.125" style="127" customWidth="1"/>
    <col min="13321" max="13321" width="13.875" style="127" customWidth="1"/>
    <col min="13322" max="13322" width="15.875" style="127" customWidth="1"/>
    <col min="13323" max="13568" width="9" style="127"/>
    <col min="13569" max="13569" width="1.125" style="127" customWidth="1"/>
    <col min="13570" max="13570" width="18.5" style="127" customWidth="1"/>
    <col min="13571" max="13571" width="9" style="127"/>
    <col min="13572" max="13572" width="14.75" style="127" customWidth="1"/>
    <col min="13573" max="13574" width="13.5" style="127" customWidth="1"/>
    <col min="13575" max="13575" width="12.375" style="127" customWidth="1"/>
    <col min="13576" max="13576" width="14.125" style="127" customWidth="1"/>
    <col min="13577" max="13577" width="13.875" style="127" customWidth="1"/>
    <col min="13578" max="13578" width="15.875" style="127" customWidth="1"/>
    <col min="13579" max="13824" width="9" style="127"/>
    <col min="13825" max="13825" width="1.125" style="127" customWidth="1"/>
    <col min="13826" max="13826" width="18.5" style="127" customWidth="1"/>
    <col min="13827" max="13827" width="9" style="127"/>
    <col min="13828" max="13828" width="14.75" style="127" customWidth="1"/>
    <col min="13829" max="13830" width="13.5" style="127" customWidth="1"/>
    <col min="13831" max="13831" width="12.375" style="127" customWidth="1"/>
    <col min="13832" max="13832" width="14.125" style="127" customWidth="1"/>
    <col min="13833" max="13833" width="13.875" style="127" customWidth="1"/>
    <col min="13834" max="13834" width="15.875" style="127" customWidth="1"/>
    <col min="13835" max="14080" width="9" style="127"/>
    <col min="14081" max="14081" width="1.125" style="127" customWidth="1"/>
    <col min="14082" max="14082" width="18.5" style="127" customWidth="1"/>
    <col min="14083" max="14083" width="9" style="127"/>
    <col min="14084" max="14084" width="14.75" style="127" customWidth="1"/>
    <col min="14085" max="14086" width="13.5" style="127" customWidth="1"/>
    <col min="14087" max="14087" width="12.375" style="127" customWidth="1"/>
    <col min="14088" max="14088" width="14.125" style="127" customWidth="1"/>
    <col min="14089" max="14089" width="13.875" style="127" customWidth="1"/>
    <col min="14090" max="14090" width="15.875" style="127" customWidth="1"/>
    <col min="14091" max="14336" width="9" style="127"/>
    <col min="14337" max="14337" width="1.125" style="127" customWidth="1"/>
    <col min="14338" max="14338" width="18.5" style="127" customWidth="1"/>
    <col min="14339" max="14339" width="9" style="127"/>
    <col min="14340" max="14340" width="14.75" style="127" customWidth="1"/>
    <col min="14341" max="14342" width="13.5" style="127" customWidth="1"/>
    <col min="14343" max="14343" width="12.375" style="127" customWidth="1"/>
    <col min="14344" max="14344" width="14.125" style="127" customWidth="1"/>
    <col min="14345" max="14345" width="13.875" style="127" customWidth="1"/>
    <col min="14346" max="14346" width="15.875" style="127" customWidth="1"/>
    <col min="14347" max="14592" width="9" style="127"/>
    <col min="14593" max="14593" width="1.125" style="127" customWidth="1"/>
    <col min="14594" max="14594" width="18.5" style="127" customWidth="1"/>
    <col min="14595" max="14595" width="9" style="127"/>
    <col min="14596" max="14596" width="14.75" style="127" customWidth="1"/>
    <col min="14597" max="14598" width="13.5" style="127" customWidth="1"/>
    <col min="14599" max="14599" width="12.375" style="127" customWidth="1"/>
    <col min="14600" max="14600" width="14.125" style="127" customWidth="1"/>
    <col min="14601" max="14601" width="13.875" style="127" customWidth="1"/>
    <col min="14602" max="14602" width="15.875" style="127" customWidth="1"/>
    <col min="14603" max="14848" width="9" style="127"/>
    <col min="14849" max="14849" width="1.125" style="127" customWidth="1"/>
    <col min="14850" max="14850" width="18.5" style="127" customWidth="1"/>
    <col min="14851" max="14851" width="9" style="127"/>
    <col min="14852" max="14852" width="14.75" style="127" customWidth="1"/>
    <col min="14853" max="14854" width="13.5" style="127" customWidth="1"/>
    <col min="14855" max="14855" width="12.375" style="127" customWidth="1"/>
    <col min="14856" max="14856" width="14.125" style="127" customWidth="1"/>
    <col min="14857" max="14857" width="13.875" style="127" customWidth="1"/>
    <col min="14858" max="14858" width="15.875" style="127" customWidth="1"/>
    <col min="14859" max="15104" width="9" style="127"/>
    <col min="15105" max="15105" width="1.125" style="127" customWidth="1"/>
    <col min="15106" max="15106" width="18.5" style="127" customWidth="1"/>
    <col min="15107" max="15107" width="9" style="127"/>
    <col min="15108" max="15108" width="14.75" style="127" customWidth="1"/>
    <col min="15109" max="15110" width="13.5" style="127" customWidth="1"/>
    <col min="15111" max="15111" width="12.375" style="127" customWidth="1"/>
    <col min="15112" max="15112" width="14.125" style="127" customWidth="1"/>
    <col min="15113" max="15113" width="13.875" style="127" customWidth="1"/>
    <col min="15114" max="15114" width="15.875" style="127" customWidth="1"/>
    <col min="15115" max="15360" width="9" style="127"/>
    <col min="15361" max="15361" width="1.125" style="127" customWidth="1"/>
    <col min="15362" max="15362" width="18.5" style="127" customWidth="1"/>
    <col min="15363" max="15363" width="9" style="127"/>
    <col min="15364" max="15364" width="14.75" style="127" customWidth="1"/>
    <col min="15365" max="15366" width="13.5" style="127" customWidth="1"/>
    <col min="15367" max="15367" width="12.375" style="127" customWidth="1"/>
    <col min="15368" max="15368" width="14.125" style="127" customWidth="1"/>
    <col min="15369" max="15369" width="13.875" style="127" customWidth="1"/>
    <col min="15370" max="15370" width="15.875" style="127" customWidth="1"/>
    <col min="15371" max="15616" width="9" style="127"/>
    <col min="15617" max="15617" width="1.125" style="127" customWidth="1"/>
    <col min="15618" max="15618" width="18.5" style="127" customWidth="1"/>
    <col min="15619" max="15619" width="9" style="127"/>
    <col min="15620" max="15620" width="14.75" style="127" customWidth="1"/>
    <col min="15621" max="15622" width="13.5" style="127" customWidth="1"/>
    <col min="15623" max="15623" width="12.375" style="127" customWidth="1"/>
    <col min="15624" max="15624" width="14.125" style="127" customWidth="1"/>
    <col min="15625" max="15625" width="13.875" style="127" customWidth="1"/>
    <col min="15626" max="15626" width="15.875" style="127" customWidth="1"/>
    <col min="15627" max="15872" width="9" style="127"/>
    <col min="15873" max="15873" width="1.125" style="127" customWidth="1"/>
    <col min="15874" max="15874" width="18.5" style="127" customWidth="1"/>
    <col min="15875" max="15875" width="9" style="127"/>
    <col min="15876" max="15876" width="14.75" style="127" customWidth="1"/>
    <col min="15877" max="15878" width="13.5" style="127" customWidth="1"/>
    <col min="15879" max="15879" width="12.375" style="127" customWidth="1"/>
    <col min="15880" max="15880" width="14.125" style="127" customWidth="1"/>
    <col min="15881" max="15881" width="13.875" style="127" customWidth="1"/>
    <col min="15882" max="15882" width="15.875" style="127" customWidth="1"/>
    <col min="15883" max="16128" width="9" style="127"/>
    <col min="16129" max="16129" width="1.125" style="127" customWidth="1"/>
    <col min="16130" max="16130" width="18.5" style="127" customWidth="1"/>
    <col min="16131" max="16131" width="9" style="127"/>
    <col min="16132" max="16132" width="14.75" style="127" customWidth="1"/>
    <col min="16133" max="16134" width="13.5" style="127" customWidth="1"/>
    <col min="16135" max="16135" width="12.375" style="127" customWidth="1"/>
    <col min="16136" max="16136" width="14.125" style="127" customWidth="1"/>
    <col min="16137" max="16137" width="13.875" style="127" customWidth="1"/>
    <col min="16138" max="16138" width="15.875" style="127" customWidth="1"/>
    <col min="16139" max="16384" width="9" style="127"/>
  </cols>
  <sheetData>
    <row r="1" spans="1:10" s="8" customFormat="1" ht="27" customHeight="1">
      <c r="A1" s="50" t="s">
        <v>92</v>
      </c>
      <c r="B1" s="50"/>
      <c r="C1" s="50"/>
      <c r="D1" s="50"/>
      <c r="E1" s="50" t="s">
        <v>166</v>
      </c>
    </row>
    <row r="2" spans="1:10" s="8" customFormat="1" ht="33" customHeight="1">
      <c r="D2" s="52"/>
      <c r="E2" s="50" t="s">
        <v>97</v>
      </c>
    </row>
    <row r="3" spans="1:10" ht="26.25" customHeight="1" thickBot="1">
      <c r="B3" s="126" t="s">
        <v>167</v>
      </c>
    </row>
    <row r="4" spans="1:10" ht="52.5" customHeight="1">
      <c r="B4" s="131" t="s">
        <v>157</v>
      </c>
      <c r="C4" s="131" t="s">
        <v>158</v>
      </c>
      <c r="D4" s="132" t="s">
        <v>159</v>
      </c>
      <c r="E4" s="132" t="s">
        <v>160</v>
      </c>
      <c r="F4" s="132" t="s">
        <v>161</v>
      </c>
      <c r="G4" s="132" t="s">
        <v>162</v>
      </c>
      <c r="H4" s="132" t="s">
        <v>163</v>
      </c>
      <c r="I4" s="133" t="s">
        <v>164</v>
      </c>
      <c r="J4" s="134" t="s">
        <v>339</v>
      </c>
    </row>
    <row r="5" spans="1:10" s="130" customFormat="1" ht="30" customHeight="1">
      <c r="B5" s="146"/>
      <c r="C5" s="147"/>
      <c r="D5" s="141">
        <f>C5*20700</f>
        <v>0</v>
      </c>
      <c r="E5" s="150"/>
      <c r="F5" s="141"/>
      <c r="G5" s="141">
        <f>IF(E5*0.026&gt;F5,F5,E5*0.026)</f>
        <v>0</v>
      </c>
      <c r="H5" s="141">
        <f>E5+G5</f>
        <v>0</v>
      </c>
      <c r="I5" s="142">
        <f>ROUNDDOWN(H5*3/4,-3)</f>
        <v>0</v>
      </c>
      <c r="J5" s="143">
        <f>MIN(D5,I5)</f>
        <v>0</v>
      </c>
    </row>
    <row r="6" spans="1:10" s="130" customFormat="1" ht="30" customHeight="1">
      <c r="B6" s="146"/>
      <c r="C6" s="147"/>
      <c r="D6" s="141">
        <f>C6*20700</f>
        <v>0</v>
      </c>
      <c r="E6" s="150"/>
      <c r="F6" s="141"/>
      <c r="G6" s="141">
        <f>IF(E6*0.026&gt;F6,F6,E6*0.026)</f>
        <v>0</v>
      </c>
      <c r="H6" s="141">
        <f>E6+G6</f>
        <v>0</v>
      </c>
      <c r="I6" s="142">
        <f>ROUNDDOWN(H6*3/4,-3)</f>
        <v>0</v>
      </c>
      <c r="J6" s="143">
        <f>MIN(D6,I6)</f>
        <v>0</v>
      </c>
    </row>
    <row r="7" spans="1:10" s="130" customFormat="1" ht="30" customHeight="1" thickBot="1">
      <c r="B7" s="148"/>
      <c r="C7" s="149"/>
      <c r="D7" s="144">
        <f>C7*20700</f>
        <v>0</v>
      </c>
      <c r="E7" s="151"/>
      <c r="F7" s="144"/>
      <c r="G7" s="141">
        <f>IF(E7*0.026&gt;F7,F7,E7*0.026)</f>
        <v>0</v>
      </c>
      <c r="H7" s="144">
        <f>E7+G7</f>
        <v>0</v>
      </c>
      <c r="I7" s="142">
        <f>ROUNDDOWN(H7*3/4,-3)</f>
        <v>0</v>
      </c>
      <c r="J7" s="145">
        <f>MIN(D7,I7)</f>
        <v>0</v>
      </c>
    </row>
    <row r="8" spans="1:10" s="130" customFormat="1" ht="30" customHeight="1" thickTop="1" thickBot="1">
      <c r="B8" s="135" t="s">
        <v>105</v>
      </c>
      <c r="C8" s="136">
        <f t="shared" ref="C8:J8" si="0">SUM(C5:C7)</f>
        <v>0</v>
      </c>
      <c r="D8" s="137">
        <f t="shared" si="0"/>
        <v>0</v>
      </c>
      <c r="E8" s="138">
        <f t="shared" si="0"/>
        <v>0</v>
      </c>
      <c r="F8" s="138">
        <f t="shared" si="0"/>
        <v>0</v>
      </c>
      <c r="G8" s="138">
        <f t="shared" si="0"/>
        <v>0</v>
      </c>
      <c r="H8" s="137">
        <f t="shared" si="0"/>
        <v>0</v>
      </c>
      <c r="I8" s="139">
        <f t="shared" si="0"/>
        <v>0</v>
      </c>
      <c r="J8" s="140">
        <f t="shared" si="0"/>
        <v>0</v>
      </c>
    </row>
    <row r="9" spans="1:10">
      <c r="I9" s="128" t="s">
        <v>165</v>
      </c>
      <c r="J9" s="128" t="s">
        <v>165</v>
      </c>
    </row>
    <row r="11" spans="1:10">
      <c r="B11" s="324"/>
      <c r="C11" s="324"/>
      <c r="D11" s="324"/>
      <c r="E11" s="324"/>
      <c r="F11" s="324"/>
      <c r="H11" s="129"/>
      <c r="I11" s="129"/>
    </row>
    <row r="12" spans="1:10">
      <c r="B12" s="130"/>
    </row>
  </sheetData>
  <mergeCells count="1">
    <mergeCell ref="B11:F11"/>
  </mergeCells>
  <phoneticPr fontId="1"/>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82"/>
  <sheetViews>
    <sheetView view="pageBreakPreview" zoomScale="85" zoomScaleNormal="85" zoomScaleSheetLayoutView="85" workbookViewId="0">
      <selection activeCell="C120" sqref="C120:F125"/>
    </sheetView>
  </sheetViews>
  <sheetFormatPr defaultRowHeight="19.5" customHeight="1"/>
  <cols>
    <col min="1" max="6" width="16.75" style="208" customWidth="1"/>
    <col min="7" max="16384" width="9" style="208"/>
  </cols>
  <sheetData>
    <row r="1" spans="1:6" ht="36" customHeight="1">
      <c r="A1" s="325" t="s">
        <v>156</v>
      </c>
      <c r="B1" s="325"/>
      <c r="C1" s="325"/>
      <c r="D1" s="325"/>
      <c r="E1" s="325"/>
      <c r="F1" s="325"/>
    </row>
    <row r="2" spans="1:6" ht="19.5" customHeight="1">
      <c r="F2" s="326" t="s">
        <v>175</v>
      </c>
    </row>
    <row r="3" spans="1:6" ht="19.5" customHeight="1">
      <c r="A3" s="327" t="s">
        <v>168</v>
      </c>
      <c r="B3" s="328"/>
      <c r="C3" s="328"/>
      <c r="D3" s="328"/>
      <c r="E3" s="328"/>
      <c r="F3" s="328"/>
    </row>
    <row r="4" spans="1:6" ht="19.5" customHeight="1">
      <c r="A4" s="328"/>
      <c r="B4" s="328"/>
      <c r="C4" s="328"/>
      <c r="D4" s="328"/>
      <c r="E4" s="328"/>
      <c r="F4" s="328"/>
    </row>
    <row r="5" spans="1:6" ht="19.5" customHeight="1">
      <c r="A5" s="328"/>
      <c r="B5" s="328"/>
      <c r="C5" s="328"/>
      <c r="D5" s="329" t="s">
        <v>169</v>
      </c>
      <c r="E5" s="330"/>
      <c r="F5" s="330"/>
    </row>
    <row r="6" spans="1:6" ht="19.5" customHeight="1">
      <c r="A6" s="328"/>
      <c r="B6" s="328"/>
      <c r="C6" s="328"/>
      <c r="D6" s="331" t="s">
        <v>170</v>
      </c>
      <c r="E6" s="332"/>
      <c r="F6" s="332"/>
    </row>
    <row r="7" spans="1:6" ht="19.5" customHeight="1">
      <c r="A7" s="328"/>
      <c r="B7" s="328"/>
      <c r="C7" s="328"/>
      <c r="D7" s="333" t="s">
        <v>352</v>
      </c>
      <c r="E7" s="334"/>
      <c r="F7" s="334"/>
    </row>
    <row r="8" spans="1:6" ht="19.5" customHeight="1">
      <c r="A8" s="328"/>
      <c r="B8" s="328"/>
      <c r="C8" s="328"/>
      <c r="D8" s="331" t="s">
        <v>171</v>
      </c>
      <c r="E8" s="332"/>
      <c r="F8" s="332"/>
    </row>
    <row r="9" spans="1:6" ht="19.5" customHeight="1">
      <c r="A9" s="328"/>
      <c r="B9" s="328"/>
      <c r="C9" s="328"/>
      <c r="D9" s="331" t="s">
        <v>172</v>
      </c>
      <c r="E9" s="332"/>
      <c r="F9" s="332"/>
    </row>
    <row r="10" spans="1:6" ht="19.5" customHeight="1">
      <c r="A10" s="328"/>
      <c r="B10" s="328"/>
      <c r="C10" s="328"/>
      <c r="D10" s="331" t="s">
        <v>173</v>
      </c>
      <c r="E10" s="332"/>
      <c r="F10" s="332"/>
    </row>
    <row r="11" spans="1:6" ht="19.5" customHeight="1">
      <c r="A11" s="328"/>
      <c r="B11" s="328"/>
      <c r="C11" s="328"/>
      <c r="D11" s="331" t="s">
        <v>174</v>
      </c>
      <c r="E11" s="332"/>
      <c r="F11" s="332"/>
    </row>
    <row r="12" spans="1:6" ht="19.5" customHeight="1">
      <c r="A12" s="328"/>
      <c r="B12" s="328"/>
      <c r="C12" s="328"/>
      <c r="D12" s="328"/>
      <c r="E12" s="328"/>
      <c r="F12" s="328"/>
    </row>
    <row r="13" spans="1:6" ht="19.5" customHeight="1">
      <c r="A13" s="328"/>
      <c r="B13" s="328"/>
      <c r="C13" s="328"/>
      <c r="D13" s="328"/>
      <c r="E13" s="328"/>
      <c r="F13" s="328"/>
    </row>
    <row r="14" spans="1:6" ht="19.5" customHeight="1">
      <c r="A14" s="328" t="s">
        <v>176</v>
      </c>
      <c r="B14" s="328"/>
      <c r="C14" s="328"/>
      <c r="D14" s="328"/>
      <c r="E14" s="328"/>
      <c r="F14" s="328"/>
    </row>
    <row r="16" spans="1:6" ht="19.5" customHeight="1">
      <c r="A16" s="335" t="s">
        <v>208</v>
      </c>
    </row>
    <row r="17" spans="1:6" ht="19.5" customHeight="1">
      <c r="A17" s="335" t="s">
        <v>209</v>
      </c>
    </row>
    <row r="18" spans="1:6" ht="19.5" customHeight="1">
      <c r="A18" s="336" t="s">
        <v>178</v>
      </c>
      <c r="B18" s="337"/>
      <c r="C18" s="338"/>
      <c r="D18" s="336" t="s">
        <v>177</v>
      </c>
      <c r="E18" s="339"/>
      <c r="F18" s="340"/>
    </row>
    <row r="19" spans="1:6" ht="19.5" customHeight="1">
      <c r="A19" s="336" t="s">
        <v>180</v>
      </c>
      <c r="B19" s="337"/>
      <c r="C19" s="338"/>
      <c r="D19" s="341"/>
      <c r="E19" s="342"/>
      <c r="F19" s="343"/>
    </row>
    <row r="20" spans="1:6" ht="19.5" customHeight="1">
      <c r="A20" s="336" t="s">
        <v>179</v>
      </c>
      <c r="B20" s="344"/>
      <c r="C20" s="344"/>
      <c r="D20" s="344"/>
      <c r="E20" s="344"/>
      <c r="F20" s="344"/>
    </row>
    <row r="21" spans="1:6" ht="19.5" customHeight="1">
      <c r="A21" s="336" t="s">
        <v>181</v>
      </c>
      <c r="B21" s="345"/>
      <c r="C21" s="345"/>
      <c r="D21" s="345"/>
      <c r="E21" s="345"/>
      <c r="F21" s="345"/>
    </row>
    <row r="22" spans="1:6" ht="19.5" customHeight="1">
      <c r="A22" s="336" t="s">
        <v>332</v>
      </c>
      <c r="B22" s="345"/>
      <c r="C22" s="345"/>
      <c r="D22" s="345"/>
      <c r="E22" s="345"/>
      <c r="F22" s="345"/>
    </row>
    <row r="23" spans="1:6" ht="19.5" customHeight="1">
      <c r="A23" s="336" t="s">
        <v>182</v>
      </c>
      <c r="B23" s="345"/>
      <c r="C23" s="345"/>
      <c r="D23" s="345"/>
      <c r="E23" s="345"/>
      <c r="F23" s="345"/>
    </row>
    <row r="24" spans="1:6" ht="19.5" customHeight="1">
      <c r="A24" s="346" t="s">
        <v>184</v>
      </c>
      <c r="B24" s="347" t="s">
        <v>185</v>
      </c>
      <c r="C24" s="348"/>
      <c r="D24" s="349" t="s">
        <v>186</v>
      </c>
      <c r="E24" s="349"/>
      <c r="F24" s="350"/>
    </row>
    <row r="25" spans="1:6" ht="19.5" customHeight="1">
      <c r="A25" s="336" t="s">
        <v>183</v>
      </c>
      <c r="B25" s="337" t="s">
        <v>320</v>
      </c>
      <c r="C25" s="351"/>
      <c r="D25" s="352" t="s">
        <v>213</v>
      </c>
      <c r="E25" s="347" t="s">
        <v>214</v>
      </c>
      <c r="F25" s="353"/>
    </row>
    <row r="26" spans="1:6" ht="19.5" customHeight="1">
      <c r="A26" s="336" t="s">
        <v>188</v>
      </c>
      <c r="B26" s="339" t="s">
        <v>190</v>
      </c>
      <c r="C26" s="340"/>
      <c r="D26" s="336" t="s">
        <v>189</v>
      </c>
      <c r="E26" s="339" t="s">
        <v>190</v>
      </c>
      <c r="F26" s="340"/>
    </row>
    <row r="27" spans="1:6" ht="19.5" customHeight="1">
      <c r="A27" s="202" t="s">
        <v>187</v>
      </c>
      <c r="B27" s="354"/>
      <c r="C27" s="354"/>
      <c r="D27" s="354"/>
      <c r="E27" s="354"/>
      <c r="F27" s="354"/>
    </row>
    <row r="28" spans="1:6" ht="19.5" customHeight="1">
      <c r="A28" s="201" t="s">
        <v>374</v>
      </c>
      <c r="B28" s="355"/>
      <c r="C28" s="355"/>
      <c r="D28" s="355"/>
      <c r="E28" s="355"/>
      <c r="F28" s="355"/>
    </row>
    <row r="29" spans="1:6" ht="19.5" customHeight="1">
      <c r="A29" s="356" t="s">
        <v>335</v>
      </c>
      <c r="B29" s="357"/>
      <c r="C29" s="357"/>
      <c r="D29" s="357"/>
      <c r="E29" s="357"/>
      <c r="F29" s="357"/>
    </row>
    <row r="30" spans="1:6" ht="139.5" customHeight="1">
      <c r="A30" s="358"/>
      <c r="B30" s="359"/>
      <c r="C30" s="359"/>
      <c r="D30" s="359"/>
      <c r="E30" s="359"/>
      <c r="F30" s="360"/>
    </row>
    <row r="32" spans="1:6" ht="19.5" customHeight="1">
      <c r="A32" s="356" t="s">
        <v>345</v>
      </c>
      <c r="B32" s="357"/>
      <c r="C32" s="357"/>
      <c r="D32" s="357"/>
      <c r="E32" s="357"/>
      <c r="F32" s="357"/>
    </row>
    <row r="33" spans="1:9" ht="139.5" customHeight="1">
      <c r="A33" s="358"/>
      <c r="B33" s="359"/>
      <c r="C33" s="359"/>
      <c r="D33" s="359"/>
      <c r="E33" s="359"/>
      <c r="F33" s="360"/>
    </row>
    <row r="35" spans="1:9" ht="19.5" customHeight="1">
      <c r="A35" s="356" t="s">
        <v>210</v>
      </c>
      <c r="B35" s="357"/>
      <c r="C35" s="357"/>
      <c r="D35" s="357"/>
      <c r="E35" s="357"/>
      <c r="F35" s="357"/>
    </row>
    <row r="36" spans="1:9" ht="131.25" customHeight="1">
      <c r="A36" s="358"/>
      <c r="B36" s="359"/>
      <c r="C36" s="359"/>
      <c r="D36" s="359"/>
      <c r="E36" s="359"/>
      <c r="F36" s="360"/>
    </row>
    <row r="38" spans="1:9" ht="19.5" customHeight="1">
      <c r="A38" s="335" t="s">
        <v>211</v>
      </c>
    </row>
    <row r="39" spans="1:9" ht="19.5" customHeight="1">
      <c r="A39" s="335" t="s">
        <v>209</v>
      </c>
    </row>
    <row r="40" spans="1:9" ht="19.5" customHeight="1">
      <c r="A40" s="336" t="s">
        <v>191</v>
      </c>
      <c r="B40" s="361"/>
      <c r="C40" s="362"/>
      <c r="D40" s="362"/>
      <c r="E40" s="362"/>
      <c r="F40" s="363"/>
    </row>
    <row r="41" spans="1:9" ht="19.5" customHeight="1">
      <c r="A41" s="336" t="s">
        <v>192</v>
      </c>
      <c r="B41" s="339" t="s">
        <v>190</v>
      </c>
      <c r="C41" s="340"/>
      <c r="D41" s="336" t="s">
        <v>193</v>
      </c>
      <c r="E41" s="364"/>
      <c r="F41" s="350"/>
    </row>
    <row r="42" spans="1:9" ht="19.5" customHeight="1">
      <c r="A42" s="336" t="s">
        <v>215</v>
      </c>
      <c r="B42" s="361" t="s">
        <v>216</v>
      </c>
      <c r="C42" s="362"/>
      <c r="D42" s="362"/>
      <c r="E42" s="362"/>
      <c r="F42" s="363"/>
    </row>
    <row r="43" spans="1:9" ht="19.5" customHeight="1">
      <c r="A43" s="336" t="s">
        <v>194</v>
      </c>
      <c r="B43" s="365" t="s">
        <v>195</v>
      </c>
      <c r="C43" s="366"/>
      <c r="D43" s="366"/>
      <c r="E43" s="366"/>
      <c r="F43" s="367"/>
    </row>
    <row r="44" spans="1:9" ht="19.5" customHeight="1">
      <c r="A44" s="346" t="s">
        <v>218</v>
      </c>
      <c r="B44" s="347"/>
      <c r="C44" s="348"/>
      <c r="D44" s="352" t="s">
        <v>196</v>
      </c>
      <c r="E44" s="368"/>
      <c r="F44" s="369" t="s">
        <v>229</v>
      </c>
      <c r="H44" s="208" t="s">
        <v>219</v>
      </c>
      <c r="I44" s="208" t="s">
        <v>221</v>
      </c>
    </row>
    <row r="45" spans="1:9" ht="19.5" customHeight="1">
      <c r="A45" s="346" t="s">
        <v>197</v>
      </c>
      <c r="B45" s="347"/>
      <c r="C45" s="348"/>
      <c r="D45" s="336" t="s">
        <v>198</v>
      </c>
      <c r="E45" s="347"/>
      <c r="F45" s="353"/>
      <c r="H45" s="208" t="s">
        <v>220</v>
      </c>
      <c r="I45" s="208" t="s">
        <v>222</v>
      </c>
    </row>
    <row r="46" spans="1:9" ht="19.5" customHeight="1">
      <c r="A46" s="336" t="s">
        <v>199</v>
      </c>
      <c r="B46" s="364"/>
      <c r="C46" s="349"/>
      <c r="D46" s="349"/>
      <c r="E46" s="349"/>
      <c r="F46" s="350"/>
    </row>
    <row r="47" spans="1:9" ht="19.5" customHeight="1">
      <c r="A47" s="202" t="s">
        <v>367</v>
      </c>
      <c r="B47" s="199"/>
      <c r="C47" s="199"/>
      <c r="D47" s="199"/>
      <c r="E47" s="354"/>
      <c r="F47" s="354"/>
    </row>
    <row r="48" spans="1:9" ht="19.5" customHeight="1">
      <c r="A48" s="370" t="s">
        <v>353</v>
      </c>
      <c r="B48" s="355"/>
      <c r="C48" s="355"/>
      <c r="D48" s="355"/>
      <c r="E48" s="355"/>
      <c r="F48" s="355"/>
    </row>
    <row r="49" spans="1:6" ht="19.5" customHeight="1">
      <c r="A49" s="355"/>
      <c r="B49" s="355"/>
      <c r="C49" s="355"/>
      <c r="D49" s="355"/>
      <c r="E49" s="355"/>
      <c r="F49" s="355"/>
    </row>
    <row r="50" spans="1:6" ht="19.5" customHeight="1">
      <c r="A50" s="356" t="s">
        <v>346</v>
      </c>
      <c r="B50" s="357"/>
      <c r="C50" s="357"/>
      <c r="D50" s="357"/>
      <c r="E50" s="357"/>
      <c r="F50" s="357"/>
    </row>
    <row r="51" spans="1:6" ht="139.5" customHeight="1">
      <c r="A51" s="358"/>
      <c r="B51" s="359"/>
      <c r="C51" s="359"/>
      <c r="D51" s="359"/>
      <c r="E51" s="359"/>
      <c r="F51" s="360"/>
    </row>
    <row r="53" spans="1:6" ht="19.5" customHeight="1">
      <c r="A53" s="356" t="s">
        <v>347</v>
      </c>
      <c r="B53" s="357"/>
      <c r="C53" s="357"/>
      <c r="D53" s="357"/>
      <c r="E53" s="357"/>
      <c r="F53" s="357"/>
    </row>
    <row r="54" spans="1:6" ht="139.5" customHeight="1">
      <c r="A54" s="358"/>
      <c r="B54" s="359"/>
      <c r="C54" s="359"/>
      <c r="D54" s="359"/>
      <c r="E54" s="359"/>
      <c r="F54" s="360"/>
    </row>
    <row r="56" spans="1:6" ht="19.5" customHeight="1">
      <c r="A56" s="356" t="s">
        <v>336</v>
      </c>
      <c r="B56" s="357"/>
      <c r="C56" s="357"/>
      <c r="D56" s="357"/>
      <c r="E56" s="357"/>
      <c r="F56" s="357"/>
    </row>
    <row r="57" spans="1:6" ht="19.5" customHeight="1">
      <c r="A57" s="344"/>
      <c r="B57" s="371" t="s">
        <v>231</v>
      </c>
      <c r="C57" s="372" t="s">
        <v>239</v>
      </c>
      <c r="D57" s="373"/>
      <c r="E57" s="373"/>
      <c r="F57" s="374"/>
    </row>
    <row r="58" spans="1:6" ht="33" customHeight="1">
      <c r="A58" s="375" t="s">
        <v>223</v>
      </c>
      <c r="B58" s="376"/>
      <c r="C58" s="377" t="s">
        <v>240</v>
      </c>
      <c r="D58" s="378"/>
      <c r="E58" s="378"/>
      <c r="F58" s="379"/>
    </row>
    <row r="59" spans="1:6" ht="33" customHeight="1">
      <c r="A59" s="375" t="s">
        <v>224</v>
      </c>
      <c r="B59" s="380"/>
      <c r="C59" s="381"/>
      <c r="D59" s="382"/>
      <c r="E59" s="382"/>
      <c r="F59" s="383"/>
    </row>
    <row r="60" spans="1:6" ht="33" customHeight="1">
      <c r="A60" s="375" t="s">
        <v>225</v>
      </c>
      <c r="B60" s="380"/>
      <c r="C60" s="381"/>
      <c r="D60" s="382"/>
      <c r="E60" s="382"/>
      <c r="F60" s="383"/>
    </row>
    <row r="61" spans="1:6" ht="33" customHeight="1">
      <c r="A61" s="375" t="s">
        <v>226</v>
      </c>
      <c r="B61" s="376"/>
      <c r="C61" s="384" t="s">
        <v>227</v>
      </c>
      <c r="D61" s="385"/>
      <c r="E61" s="385"/>
      <c r="F61" s="386"/>
    </row>
    <row r="62" spans="1:6" ht="33" customHeight="1">
      <c r="A62" s="375" t="s">
        <v>238</v>
      </c>
      <c r="B62" s="380"/>
      <c r="C62" s="381"/>
      <c r="D62" s="382"/>
      <c r="E62" s="382"/>
      <c r="F62" s="383"/>
    </row>
    <row r="63" spans="1:6" ht="33" customHeight="1">
      <c r="A63" s="375" t="s">
        <v>228</v>
      </c>
      <c r="B63" s="380"/>
      <c r="C63" s="381"/>
      <c r="D63" s="382"/>
      <c r="E63" s="382"/>
      <c r="F63" s="383"/>
    </row>
    <row r="64" spans="1:6" ht="33" customHeight="1">
      <c r="A64" s="375" t="s">
        <v>230</v>
      </c>
      <c r="B64" s="380"/>
      <c r="C64" s="381"/>
      <c r="D64" s="382"/>
      <c r="E64" s="382"/>
      <c r="F64" s="383"/>
    </row>
    <row r="65" spans="1:6" ht="51.75" customHeight="1">
      <c r="A65" s="375" t="s">
        <v>232</v>
      </c>
      <c r="B65" s="380"/>
      <c r="C65" s="381"/>
      <c r="D65" s="382"/>
      <c r="E65" s="382"/>
      <c r="F65" s="383"/>
    </row>
    <row r="67" spans="1:6" ht="19.5" customHeight="1">
      <c r="A67" s="356" t="s">
        <v>337</v>
      </c>
      <c r="B67" s="357"/>
      <c r="C67" s="357"/>
      <c r="D67" s="357"/>
      <c r="E67" s="357"/>
      <c r="F67" s="357"/>
    </row>
    <row r="68" spans="1:6" ht="19.5" customHeight="1">
      <c r="A68" s="352" t="s">
        <v>200</v>
      </c>
      <c r="B68" s="387"/>
      <c r="C68" s="388"/>
      <c r="D68" s="388"/>
      <c r="E68" s="388"/>
      <c r="F68" s="389"/>
    </row>
    <row r="69" spans="1:6" ht="139.5" customHeight="1">
      <c r="A69" s="390" t="s">
        <v>241</v>
      </c>
      <c r="B69" s="391"/>
      <c r="C69" s="391"/>
      <c r="D69" s="391"/>
      <c r="E69" s="391"/>
      <c r="F69" s="392"/>
    </row>
    <row r="71" spans="1:6" ht="19.5" customHeight="1">
      <c r="A71" s="356" t="s">
        <v>212</v>
      </c>
      <c r="B71" s="357"/>
      <c r="C71" s="357"/>
      <c r="D71" s="357"/>
      <c r="E71" s="357"/>
      <c r="F71" s="357"/>
    </row>
    <row r="72" spans="1:6" ht="118.5" customHeight="1">
      <c r="A72" s="358"/>
      <c r="B72" s="359"/>
      <c r="C72" s="359"/>
      <c r="D72" s="359"/>
      <c r="E72" s="359"/>
      <c r="F72" s="360"/>
    </row>
    <row r="74" spans="1:6" ht="19.5" customHeight="1">
      <c r="A74" s="335" t="s">
        <v>375</v>
      </c>
    </row>
    <row r="75" spans="1:6" ht="19.5" customHeight="1">
      <c r="A75" s="352" t="s">
        <v>312</v>
      </c>
      <c r="B75" s="364"/>
      <c r="C75" s="350"/>
      <c r="D75" s="336" t="s">
        <v>313</v>
      </c>
      <c r="E75" s="364"/>
      <c r="F75" s="350"/>
    </row>
    <row r="76" spans="1:6" ht="19.5" customHeight="1">
      <c r="A76" s="393" t="s">
        <v>233</v>
      </c>
      <c r="B76" s="347"/>
      <c r="C76" s="353"/>
      <c r="D76" s="393" t="s">
        <v>316</v>
      </c>
      <c r="E76" s="368" t="s">
        <v>278</v>
      </c>
      <c r="F76" s="394"/>
    </row>
    <row r="77" spans="1:6" ht="19.5" customHeight="1">
      <c r="A77" s="393" t="s">
        <v>235</v>
      </c>
      <c r="B77" s="347" t="s">
        <v>236</v>
      </c>
      <c r="C77" s="353"/>
      <c r="D77" s="393" t="s">
        <v>234</v>
      </c>
      <c r="E77" s="347" t="s">
        <v>237</v>
      </c>
      <c r="F77" s="353"/>
    </row>
    <row r="78" spans="1:6" ht="19.5" customHeight="1">
      <c r="A78" s="202" t="s">
        <v>333</v>
      </c>
      <c r="B78" s="354"/>
      <c r="C78" s="354"/>
      <c r="D78" s="354"/>
      <c r="E78" s="354"/>
      <c r="F78" s="354"/>
    </row>
    <row r="80" spans="1:6" ht="19.5" customHeight="1">
      <c r="A80" s="207" t="s">
        <v>267</v>
      </c>
    </row>
    <row r="81" spans="1:6" ht="19.5" customHeight="1">
      <c r="A81" s="207" t="s">
        <v>251</v>
      </c>
    </row>
    <row r="82" spans="1:6" ht="19.5" customHeight="1">
      <c r="A82" s="395" t="s">
        <v>242</v>
      </c>
      <c r="B82" s="396"/>
      <c r="C82" s="397"/>
      <c r="D82" s="395" t="s">
        <v>243</v>
      </c>
      <c r="E82" s="398"/>
      <c r="F82" s="398"/>
    </row>
    <row r="83" spans="1:6" ht="19.5" customHeight="1">
      <c r="A83" s="395" t="s">
        <v>244</v>
      </c>
      <c r="B83" s="398"/>
      <c r="C83" s="398"/>
      <c r="D83" s="395" t="s">
        <v>245</v>
      </c>
      <c r="E83" s="398"/>
      <c r="F83" s="398"/>
    </row>
    <row r="84" spans="1:6" ht="19.5" customHeight="1">
      <c r="A84" s="395" t="s">
        <v>246</v>
      </c>
      <c r="B84" s="399"/>
      <c r="C84" s="400"/>
      <c r="D84" s="401"/>
      <c r="E84" s="402"/>
      <c r="F84" s="402"/>
    </row>
    <row r="85" spans="1:6" ht="19.5" customHeight="1">
      <c r="A85" s="403"/>
    </row>
    <row r="86" spans="1:6" ht="19.5" customHeight="1">
      <c r="A86" s="207" t="s">
        <v>252</v>
      </c>
    </row>
    <row r="87" spans="1:6" ht="19.5" customHeight="1">
      <c r="A87" s="395" t="s">
        <v>242</v>
      </c>
      <c r="B87" s="396"/>
      <c r="C87" s="397"/>
      <c r="D87" s="395" t="s">
        <v>243</v>
      </c>
      <c r="E87" s="398"/>
      <c r="F87" s="398"/>
    </row>
    <row r="88" spans="1:6" ht="19.5" customHeight="1">
      <c r="A88" s="395" t="s">
        <v>244</v>
      </c>
      <c r="B88" s="398"/>
      <c r="C88" s="398"/>
      <c r="D88" s="395" t="s">
        <v>247</v>
      </c>
      <c r="E88" s="398"/>
      <c r="F88" s="398"/>
    </row>
    <row r="89" spans="1:6" ht="19.5" customHeight="1">
      <c r="A89" s="403"/>
    </row>
    <row r="90" spans="1:6" ht="19.5" customHeight="1">
      <c r="A90" s="404" t="s">
        <v>268</v>
      </c>
    </row>
    <row r="91" spans="1:6" ht="19.5" customHeight="1">
      <c r="A91" s="405" t="s">
        <v>248</v>
      </c>
      <c r="B91" s="396"/>
      <c r="C91" s="397"/>
      <c r="D91" s="395" t="s">
        <v>243</v>
      </c>
      <c r="E91" s="398"/>
      <c r="F91" s="398"/>
    </row>
    <row r="92" spans="1:6" ht="19.5" customHeight="1">
      <c r="A92" s="395" t="s">
        <v>249</v>
      </c>
      <c r="B92" s="406"/>
      <c r="C92" s="406"/>
      <c r="D92" s="405" t="s">
        <v>250</v>
      </c>
      <c r="E92" s="406"/>
      <c r="F92" s="406"/>
    </row>
    <row r="93" spans="1:6" ht="19.5" customHeight="1">
      <c r="A93" s="202" t="s">
        <v>279</v>
      </c>
      <c r="B93" s="354"/>
      <c r="C93" s="354"/>
      <c r="D93" s="354"/>
      <c r="E93" s="355"/>
      <c r="F93" s="355"/>
    </row>
    <row r="94" spans="1:6" ht="19.5" customHeight="1">
      <c r="A94" s="407"/>
      <c r="B94" s="328"/>
      <c r="C94" s="328"/>
      <c r="D94" s="328"/>
      <c r="E94" s="328"/>
      <c r="F94" s="328"/>
    </row>
    <row r="95" spans="1:6" ht="19.5" customHeight="1">
      <c r="A95" s="207" t="s">
        <v>253</v>
      </c>
    </row>
    <row r="96" spans="1:6" ht="19.5" customHeight="1">
      <c r="A96" s="207" t="s">
        <v>256</v>
      </c>
    </row>
    <row r="97" spans="1:6" ht="19.5" customHeight="1">
      <c r="A97" s="408"/>
      <c r="B97" s="409"/>
      <c r="C97" s="410" t="s">
        <v>265</v>
      </c>
      <c r="D97" s="410"/>
      <c r="E97" s="410" t="s">
        <v>266</v>
      </c>
      <c r="F97" s="410"/>
    </row>
    <row r="98" spans="1:6" ht="19.5" customHeight="1">
      <c r="A98" s="411" t="s">
        <v>257</v>
      </c>
      <c r="B98" s="336" t="s">
        <v>258</v>
      </c>
      <c r="C98" s="412"/>
      <c r="D98" s="412"/>
      <c r="E98" s="412"/>
      <c r="F98" s="412"/>
    </row>
    <row r="99" spans="1:6" ht="19.5" customHeight="1">
      <c r="A99" s="413"/>
      <c r="B99" s="336" t="s">
        <v>259</v>
      </c>
      <c r="C99" s="412"/>
      <c r="D99" s="412"/>
      <c r="E99" s="412"/>
      <c r="F99" s="412"/>
    </row>
    <row r="100" spans="1:6" ht="19.5" customHeight="1">
      <c r="A100" s="414"/>
      <c r="B100" s="336" t="s">
        <v>260</v>
      </c>
      <c r="C100" s="412"/>
      <c r="D100" s="412"/>
      <c r="E100" s="412"/>
      <c r="F100" s="412"/>
    </row>
    <row r="101" spans="1:6" ht="19.5" customHeight="1">
      <c r="A101" s="411" t="s">
        <v>261</v>
      </c>
      <c r="B101" s="336" t="s">
        <v>262</v>
      </c>
      <c r="C101" s="412"/>
      <c r="D101" s="412"/>
      <c r="E101" s="412"/>
      <c r="F101" s="412"/>
    </row>
    <row r="102" spans="1:6" ht="19.5" customHeight="1">
      <c r="A102" s="413"/>
      <c r="B102" s="336" t="s">
        <v>263</v>
      </c>
      <c r="C102" s="412"/>
      <c r="D102" s="412"/>
      <c r="E102" s="412"/>
      <c r="F102" s="412"/>
    </row>
    <row r="103" spans="1:6" ht="19.5" customHeight="1">
      <c r="A103" s="414"/>
      <c r="B103" s="336" t="s">
        <v>260</v>
      </c>
      <c r="C103" s="412"/>
      <c r="D103" s="412"/>
      <c r="E103" s="412"/>
      <c r="F103" s="412"/>
    </row>
    <row r="104" spans="1:6" ht="19.5" customHeight="1">
      <c r="A104" s="415" t="s">
        <v>264</v>
      </c>
      <c r="B104" s="416"/>
      <c r="C104" s="412"/>
      <c r="D104" s="412"/>
      <c r="E104" s="412"/>
      <c r="F104" s="412"/>
    </row>
    <row r="106" spans="1:6" ht="19.5" customHeight="1">
      <c r="A106" s="207" t="s">
        <v>269</v>
      </c>
    </row>
    <row r="107" spans="1:6" ht="19.5" customHeight="1">
      <c r="A107" s="417" t="s">
        <v>270</v>
      </c>
      <c r="B107" s="393" t="s">
        <v>271</v>
      </c>
      <c r="C107" s="418"/>
      <c r="D107" s="418"/>
    </row>
    <row r="108" spans="1:6" ht="19.5" customHeight="1">
      <c r="A108" s="417"/>
      <c r="B108" s="405" t="s">
        <v>272</v>
      </c>
      <c r="C108" s="418"/>
      <c r="D108" s="418"/>
    </row>
    <row r="109" spans="1:6" ht="19.5" customHeight="1">
      <c r="A109" s="417" t="s">
        <v>273</v>
      </c>
      <c r="B109" s="393" t="s">
        <v>274</v>
      </c>
      <c r="C109" s="418"/>
      <c r="D109" s="418"/>
    </row>
    <row r="110" spans="1:6" ht="19.5" customHeight="1">
      <c r="A110" s="417"/>
      <c r="B110" s="393" t="s">
        <v>232</v>
      </c>
      <c r="C110" s="418"/>
      <c r="D110" s="418"/>
    </row>
    <row r="111" spans="1:6" ht="19.5" customHeight="1">
      <c r="A111" s="417" t="s">
        <v>275</v>
      </c>
      <c r="B111" s="417"/>
      <c r="C111" s="418"/>
      <c r="D111" s="418"/>
    </row>
    <row r="112" spans="1:6" ht="19.5" customHeight="1">
      <c r="A112" s="417" t="s">
        <v>276</v>
      </c>
      <c r="B112" s="417"/>
      <c r="C112" s="418"/>
      <c r="D112" s="418"/>
    </row>
    <row r="113" spans="1:6" ht="19.5" customHeight="1">
      <c r="A113" s="417" t="s">
        <v>232</v>
      </c>
      <c r="B113" s="417"/>
      <c r="C113" s="418"/>
      <c r="D113" s="418"/>
    </row>
    <row r="114" spans="1:6" ht="19.5" customHeight="1">
      <c r="A114" s="419" t="s">
        <v>264</v>
      </c>
      <c r="B114" s="419"/>
      <c r="C114" s="418"/>
      <c r="D114" s="418"/>
      <c r="E114" s="420" t="s">
        <v>277</v>
      </c>
      <c r="F114" s="421"/>
    </row>
    <row r="115" spans="1:6" ht="19.5" customHeight="1">
      <c r="A115" s="422" t="s">
        <v>319</v>
      </c>
      <c r="B115" s="422"/>
      <c r="C115" s="422"/>
      <c r="D115" s="422"/>
      <c r="E115" s="422"/>
      <c r="F115" s="422"/>
    </row>
    <row r="116" spans="1:6" ht="19.5" customHeight="1">
      <c r="A116" s="422"/>
      <c r="B116" s="422"/>
      <c r="C116" s="422"/>
      <c r="D116" s="422"/>
      <c r="E116" s="422"/>
      <c r="F116" s="422"/>
    </row>
    <row r="118" spans="1:6" ht="19.5" customHeight="1">
      <c r="A118" s="207" t="s">
        <v>354</v>
      </c>
    </row>
    <row r="119" spans="1:6" ht="19.5" customHeight="1">
      <c r="A119" s="209" t="s">
        <v>355</v>
      </c>
      <c r="B119" s="209" t="s">
        <v>356</v>
      </c>
      <c r="C119" s="213" t="s">
        <v>358</v>
      </c>
      <c r="D119" s="214"/>
      <c r="E119" s="214"/>
      <c r="F119" s="215"/>
    </row>
    <row r="120" spans="1:6" ht="19.5" customHeight="1">
      <c r="A120" s="210"/>
      <c r="B120" s="210"/>
      <c r="C120" s="216"/>
      <c r="D120" s="217"/>
      <c r="E120" s="217"/>
      <c r="F120" s="218"/>
    </row>
    <row r="121" spans="1:6" ht="19.5" customHeight="1">
      <c r="A121" s="210"/>
      <c r="B121" s="210"/>
      <c r="C121" s="219"/>
      <c r="D121" s="220"/>
      <c r="E121" s="220"/>
      <c r="F121" s="221"/>
    </row>
    <row r="122" spans="1:6" ht="19.5" customHeight="1">
      <c r="A122" s="210"/>
      <c r="B122" s="210"/>
      <c r="C122" s="219"/>
      <c r="D122" s="220"/>
      <c r="E122" s="220"/>
      <c r="F122" s="221"/>
    </row>
    <row r="123" spans="1:6" ht="19.5" customHeight="1">
      <c r="A123" s="210"/>
      <c r="B123" s="210"/>
      <c r="C123" s="219"/>
      <c r="D123" s="220"/>
      <c r="E123" s="220"/>
      <c r="F123" s="221"/>
    </row>
    <row r="124" spans="1:6" ht="19.5" customHeight="1">
      <c r="A124" s="210"/>
      <c r="B124" s="210"/>
      <c r="C124" s="219"/>
      <c r="D124" s="220"/>
      <c r="E124" s="220"/>
      <c r="F124" s="221"/>
    </row>
    <row r="125" spans="1:6" ht="19.5" customHeight="1">
      <c r="A125" s="209" t="s">
        <v>357</v>
      </c>
      <c r="B125" s="210">
        <f>SUM(B120:B124)</f>
        <v>0</v>
      </c>
      <c r="C125" s="222"/>
      <c r="D125" s="223"/>
      <c r="E125" s="223"/>
      <c r="F125" s="224"/>
    </row>
    <row r="127" spans="1:6" ht="19.5" customHeight="1">
      <c r="A127" s="207" t="s">
        <v>280</v>
      </c>
    </row>
    <row r="128" spans="1:6" ht="19.5" customHeight="1">
      <c r="A128" s="207" t="s">
        <v>209</v>
      </c>
    </row>
    <row r="129" spans="1:6" ht="19.5" customHeight="1">
      <c r="A129" s="423" t="s">
        <v>281</v>
      </c>
      <c r="B129" s="424"/>
      <c r="C129" s="424"/>
      <c r="D129" s="423" t="s">
        <v>282</v>
      </c>
      <c r="E129" s="425" t="s">
        <v>283</v>
      </c>
      <c r="F129" s="425"/>
    </row>
    <row r="130" spans="1:6" ht="165" customHeight="1">
      <c r="A130" s="426" t="s">
        <v>341</v>
      </c>
      <c r="B130" s="425"/>
      <c r="C130" s="425"/>
      <c r="D130" s="425"/>
      <c r="E130" s="425"/>
      <c r="F130" s="425"/>
    </row>
    <row r="131" spans="1:6" ht="19.5" customHeight="1">
      <c r="A131" s="202" t="s">
        <v>340</v>
      </c>
      <c r="B131" s="354"/>
      <c r="C131" s="354"/>
      <c r="D131" s="354"/>
      <c r="E131" s="355"/>
      <c r="F131" s="355"/>
    </row>
    <row r="133" spans="1:6" ht="19.5" customHeight="1">
      <c r="A133" s="207" t="s">
        <v>284</v>
      </c>
    </row>
    <row r="134" spans="1:6" ht="19.5" customHeight="1">
      <c r="A134" s="371" t="s">
        <v>289</v>
      </c>
      <c r="B134" s="371" t="s">
        <v>290</v>
      </c>
      <c r="C134" s="371" t="s">
        <v>291</v>
      </c>
      <c r="D134" s="371" t="s">
        <v>292</v>
      </c>
      <c r="E134" s="371" t="s">
        <v>293</v>
      </c>
      <c r="F134" s="371" t="s">
        <v>294</v>
      </c>
    </row>
    <row r="135" spans="1:6" ht="18.75" customHeight="1">
      <c r="A135" s="427"/>
      <c r="B135" s="427"/>
      <c r="C135" s="427"/>
      <c r="D135" s="427"/>
      <c r="E135" s="427"/>
      <c r="F135" s="427"/>
    </row>
    <row r="136" spans="1:6" ht="18.75" customHeight="1">
      <c r="A136" s="427"/>
      <c r="B136" s="427"/>
      <c r="C136" s="427"/>
      <c r="D136" s="427"/>
      <c r="E136" s="427"/>
      <c r="F136" s="427"/>
    </row>
    <row r="137" spans="1:6" ht="18.75" customHeight="1">
      <c r="A137" s="427"/>
      <c r="B137" s="427"/>
      <c r="C137" s="427"/>
      <c r="D137" s="427"/>
      <c r="E137" s="427"/>
      <c r="F137" s="427"/>
    </row>
    <row r="138" spans="1:6" ht="18.75" customHeight="1">
      <c r="A138" s="427"/>
      <c r="B138" s="427"/>
      <c r="C138" s="427"/>
      <c r="D138" s="427"/>
      <c r="E138" s="427"/>
      <c r="F138" s="427"/>
    </row>
    <row r="139" spans="1:6" ht="18.75" customHeight="1">
      <c r="A139" s="427"/>
      <c r="B139" s="427"/>
      <c r="C139" s="427"/>
      <c r="D139" s="427"/>
      <c r="E139" s="427"/>
      <c r="F139" s="427"/>
    </row>
    <row r="140" spans="1:6" ht="18.75" customHeight="1">
      <c r="A140" s="427"/>
      <c r="B140" s="427"/>
      <c r="C140" s="427"/>
      <c r="D140" s="427"/>
      <c r="E140" s="427"/>
      <c r="F140" s="427"/>
    </row>
    <row r="141" spans="1:6" ht="18.75" customHeight="1">
      <c r="A141" s="427"/>
      <c r="B141" s="427"/>
      <c r="C141" s="427"/>
      <c r="D141" s="427"/>
      <c r="E141" s="427"/>
      <c r="F141" s="427"/>
    </row>
    <row r="142" spans="1:6" ht="18.75" customHeight="1">
      <c r="A142" s="427"/>
      <c r="B142" s="427"/>
      <c r="C142" s="427"/>
      <c r="D142" s="427"/>
      <c r="E142" s="427"/>
      <c r="F142" s="427"/>
    </row>
    <row r="143" spans="1:6" ht="18.75" customHeight="1">
      <c r="A143" s="427"/>
      <c r="B143" s="427"/>
      <c r="C143" s="427"/>
      <c r="D143" s="427"/>
      <c r="E143" s="427"/>
      <c r="F143" s="427"/>
    </row>
    <row r="145" spans="1:6" ht="19.5" customHeight="1">
      <c r="A145" s="207" t="s">
        <v>378</v>
      </c>
    </row>
    <row r="146" spans="1:6" ht="19.5" customHeight="1">
      <c r="A146" s="428" t="s">
        <v>361</v>
      </c>
      <c r="B146" s="429"/>
      <c r="C146" s="347"/>
      <c r="D146" s="353"/>
      <c r="E146" s="393" t="s">
        <v>200</v>
      </c>
      <c r="F146" s="430"/>
    </row>
    <row r="147" spans="1:6" ht="19.5" customHeight="1">
      <c r="A147" s="393" t="s">
        <v>379</v>
      </c>
      <c r="B147" s="430"/>
      <c r="C147" s="395" t="s">
        <v>359</v>
      </c>
      <c r="D147" s="431"/>
      <c r="E147" s="395" t="s">
        <v>360</v>
      </c>
      <c r="F147" s="430"/>
    </row>
    <row r="148" spans="1:6" ht="45.75" customHeight="1">
      <c r="A148" s="432" t="s">
        <v>372</v>
      </c>
      <c r="B148" s="433"/>
      <c r="C148" s="433"/>
      <c r="D148" s="433"/>
      <c r="E148" s="433"/>
      <c r="F148" s="433"/>
    </row>
    <row r="149" spans="1:6" ht="46.5" customHeight="1">
      <c r="A149" s="432" t="s">
        <v>373</v>
      </c>
      <c r="B149" s="433"/>
      <c r="C149" s="433"/>
      <c r="D149" s="433"/>
      <c r="E149" s="433"/>
      <c r="F149" s="433"/>
    </row>
    <row r="151" spans="1:6" ht="19.5" customHeight="1">
      <c r="A151" s="428" t="s">
        <v>361</v>
      </c>
      <c r="B151" s="429"/>
      <c r="C151" s="347"/>
      <c r="D151" s="353"/>
      <c r="E151" s="393" t="s">
        <v>200</v>
      </c>
      <c r="F151" s="430"/>
    </row>
    <row r="152" spans="1:6" ht="19.5" customHeight="1">
      <c r="A152" s="393" t="s">
        <v>379</v>
      </c>
      <c r="B152" s="430"/>
      <c r="C152" s="395" t="s">
        <v>359</v>
      </c>
      <c r="D152" s="431"/>
      <c r="E152" s="395" t="s">
        <v>360</v>
      </c>
      <c r="F152" s="430"/>
    </row>
    <row r="153" spans="1:6" ht="45.75" customHeight="1">
      <c r="A153" s="432" t="s">
        <v>372</v>
      </c>
      <c r="B153" s="433"/>
      <c r="C153" s="433"/>
      <c r="D153" s="433"/>
      <c r="E153" s="433"/>
      <c r="F153" s="433"/>
    </row>
    <row r="154" spans="1:6" ht="46.5" customHeight="1">
      <c r="A154" s="432" t="s">
        <v>373</v>
      </c>
      <c r="B154" s="433"/>
      <c r="C154" s="433"/>
      <c r="D154" s="433"/>
      <c r="E154" s="433"/>
      <c r="F154" s="433"/>
    </row>
    <row r="156" spans="1:6" ht="19.5" customHeight="1">
      <c r="A156" s="428" t="s">
        <v>361</v>
      </c>
      <c r="B156" s="429"/>
      <c r="C156" s="347"/>
      <c r="D156" s="353"/>
      <c r="E156" s="393" t="s">
        <v>200</v>
      </c>
      <c r="F156" s="430"/>
    </row>
    <row r="157" spans="1:6" ht="19.5" customHeight="1">
      <c r="A157" s="393" t="s">
        <v>379</v>
      </c>
      <c r="B157" s="430"/>
      <c r="C157" s="395" t="s">
        <v>359</v>
      </c>
      <c r="D157" s="431"/>
      <c r="E157" s="395" t="s">
        <v>360</v>
      </c>
      <c r="F157" s="430"/>
    </row>
    <row r="158" spans="1:6" ht="45.75" customHeight="1">
      <c r="A158" s="432" t="s">
        <v>372</v>
      </c>
      <c r="B158" s="433"/>
      <c r="C158" s="433"/>
      <c r="D158" s="433"/>
      <c r="E158" s="433"/>
      <c r="F158" s="433"/>
    </row>
    <row r="159" spans="1:6" ht="46.5" customHeight="1">
      <c r="A159" s="432" t="s">
        <v>373</v>
      </c>
      <c r="B159" s="433"/>
      <c r="C159" s="433"/>
      <c r="D159" s="433"/>
      <c r="E159" s="433"/>
      <c r="F159" s="433"/>
    </row>
    <row r="160" spans="1:6" ht="19.5" customHeight="1">
      <c r="A160" s="207" t="s">
        <v>300</v>
      </c>
    </row>
    <row r="161" spans="1:6" ht="19.5" customHeight="1">
      <c r="A161" s="434" t="s">
        <v>295</v>
      </c>
      <c r="B161" s="405" t="s">
        <v>296</v>
      </c>
      <c r="C161" s="435"/>
      <c r="D161" s="435"/>
    </row>
    <row r="162" spans="1:6" ht="19.5" customHeight="1">
      <c r="A162" s="434"/>
      <c r="B162" s="405" t="s">
        <v>297</v>
      </c>
      <c r="C162" s="435"/>
      <c r="D162" s="435"/>
    </row>
    <row r="163" spans="1:6" ht="19.5" customHeight="1">
      <c r="A163" s="434"/>
      <c r="B163" s="405" t="s">
        <v>298</v>
      </c>
      <c r="C163" s="435"/>
      <c r="D163" s="435"/>
    </row>
    <row r="164" spans="1:6" ht="19.5" customHeight="1">
      <c r="A164" s="436" t="s">
        <v>299</v>
      </c>
      <c r="B164" s="405" t="s">
        <v>306</v>
      </c>
      <c r="C164" s="435"/>
      <c r="D164" s="435"/>
    </row>
    <row r="165" spans="1:6" ht="19.5" customHeight="1">
      <c r="A165" s="436"/>
      <c r="B165" s="405" t="s">
        <v>307</v>
      </c>
      <c r="C165" s="435"/>
      <c r="D165" s="435"/>
    </row>
    <row r="166" spans="1:6" ht="19.5" customHeight="1">
      <c r="A166" s="436"/>
      <c r="B166" s="405" t="s">
        <v>308</v>
      </c>
      <c r="C166" s="435"/>
      <c r="D166" s="435"/>
    </row>
    <row r="167" spans="1:6" ht="19.5" customHeight="1">
      <c r="A167" s="436"/>
      <c r="B167" s="405" t="s">
        <v>309</v>
      </c>
      <c r="C167" s="435"/>
      <c r="D167" s="435"/>
    </row>
    <row r="168" spans="1:6" ht="19.5" customHeight="1">
      <c r="A168" s="437" t="s">
        <v>310</v>
      </c>
      <c r="B168" s="405" t="s">
        <v>301</v>
      </c>
      <c r="C168" s="435"/>
      <c r="D168" s="435"/>
    </row>
    <row r="169" spans="1:6" ht="19.5" customHeight="1">
      <c r="A169" s="437"/>
      <c r="B169" s="405" t="s">
        <v>302</v>
      </c>
      <c r="C169" s="435"/>
      <c r="D169" s="435"/>
    </row>
    <row r="170" spans="1:6" ht="19.5" customHeight="1">
      <c r="A170" s="436" t="s">
        <v>305</v>
      </c>
      <c r="B170" s="405" t="s">
        <v>303</v>
      </c>
      <c r="C170" s="435"/>
      <c r="D170" s="435"/>
    </row>
    <row r="171" spans="1:6" ht="66.75" customHeight="1">
      <c r="A171" s="436"/>
      <c r="B171" s="405" t="s">
        <v>311</v>
      </c>
      <c r="C171" s="435"/>
      <c r="D171" s="435"/>
    </row>
    <row r="172" spans="1:6" ht="19.5" customHeight="1">
      <c r="A172" s="436"/>
      <c r="B172" s="405" t="s">
        <v>304</v>
      </c>
      <c r="C172" s="435"/>
      <c r="D172" s="435"/>
    </row>
    <row r="173" spans="1:6" ht="78.75" customHeight="1">
      <c r="A173" s="436"/>
      <c r="B173" s="405" t="s">
        <v>311</v>
      </c>
      <c r="C173" s="435"/>
      <c r="D173" s="435"/>
    </row>
    <row r="174" spans="1:6" s="328" customFormat="1" ht="18" customHeight="1">
      <c r="A174" s="227" t="s">
        <v>362</v>
      </c>
      <c r="B174" s="196" t="s">
        <v>363</v>
      </c>
      <c r="C174" s="229" t="s">
        <v>364</v>
      </c>
      <c r="D174" s="230"/>
    </row>
    <row r="175" spans="1:6" s="328" customFormat="1" ht="78.75" customHeight="1">
      <c r="A175" s="228"/>
      <c r="B175" s="197"/>
      <c r="C175" s="225"/>
      <c r="D175" s="226"/>
    </row>
    <row r="176" spans="1:6" ht="19.5" customHeight="1">
      <c r="A176" s="198" t="s">
        <v>365</v>
      </c>
      <c r="B176" s="199"/>
      <c r="C176" s="199"/>
      <c r="D176" s="199"/>
      <c r="E176" s="355"/>
      <c r="F176" s="355"/>
    </row>
    <row r="177" spans="1:6" ht="19.5" customHeight="1">
      <c r="A177" s="200" t="s">
        <v>366</v>
      </c>
      <c r="B177" s="201"/>
      <c r="C177" s="201"/>
      <c r="D177" s="201"/>
      <c r="E177" s="355"/>
      <c r="F177" s="355"/>
    </row>
    <row r="178" spans="1:6" ht="19.5" customHeight="1">
      <c r="A178" s="438" t="s">
        <v>351</v>
      </c>
      <c r="B178" s="439"/>
      <c r="C178" s="439"/>
      <c r="D178" s="439"/>
      <c r="E178" s="439"/>
      <c r="F178" s="439"/>
    </row>
    <row r="179" spans="1:6" ht="19.5" customHeight="1">
      <c r="A179" s="439"/>
      <c r="B179" s="439"/>
      <c r="C179" s="439"/>
      <c r="D179" s="439"/>
      <c r="E179" s="439"/>
      <c r="F179" s="439"/>
    </row>
    <row r="180" spans="1:6" ht="19.5" customHeight="1">
      <c r="A180" s="439"/>
      <c r="B180" s="439"/>
      <c r="C180" s="439"/>
      <c r="D180" s="439"/>
      <c r="E180" s="439"/>
      <c r="F180" s="439"/>
    </row>
    <row r="181" spans="1:6" ht="19.5" customHeight="1">
      <c r="A181" s="439"/>
      <c r="B181" s="439"/>
      <c r="C181" s="439"/>
      <c r="D181" s="439"/>
      <c r="E181" s="439"/>
      <c r="F181" s="439"/>
    </row>
    <row r="182" spans="1:6" ht="19.5" customHeight="1">
      <c r="A182" s="439"/>
      <c r="B182" s="439"/>
      <c r="C182" s="439"/>
      <c r="D182" s="439"/>
      <c r="E182" s="439"/>
      <c r="F182" s="439"/>
    </row>
  </sheetData>
  <mergeCells count="134">
    <mergeCell ref="C175:D175"/>
    <mergeCell ref="A174:A175"/>
    <mergeCell ref="C174:D174"/>
    <mergeCell ref="A51:F51"/>
    <mergeCell ref="A54:F54"/>
    <mergeCell ref="B76:C76"/>
    <mergeCell ref="A115:F116"/>
    <mergeCell ref="B46:F46"/>
    <mergeCell ref="B25:C25"/>
    <mergeCell ref="E25:F25"/>
    <mergeCell ref="B45:C45"/>
    <mergeCell ref="E45:F45"/>
    <mergeCell ref="B40:F40"/>
    <mergeCell ref="B42:F42"/>
    <mergeCell ref="B41:C41"/>
    <mergeCell ref="E41:F41"/>
    <mergeCell ref="B43:F43"/>
    <mergeCell ref="B44:C44"/>
    <mergeCell ref="C61:F61"/>
    <mergeCell ref="C62:F62"/>
    <mergeCell ref="C63:F63"/>
    <mergeCell ref="C64:F64"/>
    <mergeCell ref="C65:F65"/>
    <mergeCell ref="C59:F59"/>
    <mergeCell ref="C57:F57"/>
    <mergeCell ref="C58:F58"/>
    <mergeCell ref="C60:F60"/>
    <mergeCell ref="A1:F1"/>
    <mergeCell ref="B18:C18"/>
    <mergeCell ref="E7:F7"/>
    <mergeCell ref="A30:F30"/>
    <mergeCell ref="A33:F33"/>
    <mergeCell ref="A36:F36"/>
    <mergeCell ref="B24:C24"/>
    <mergeCell ref="D24:F24"/>
    <mergeCell ref="B26:C26"/>
    <mergeCell ref="E26:F26"/>
    <mergeCell ref="B19:C19"/>
    <mergeCell ref="E18:F18"/>
    <mergeCell ref="E5:F5"/>
    <mergeCell ref="E6:F6"/>
    <mergeCell ref="E8:F8"/>
    <mergeCell ref="E9:F9"/>
    <mergeCell ref="E10:F10"/>
    <mergeCell ref="E11:F11"/>
    <mergeCell ref="D19:F19"/>
    <mergeCell ref="E87:F87"/>
    <mergeCell ref="B91:C91"/>
    <mergeCell ref="E91:F91"/>
    <mergeCell ref="B84:C84"/>
    <mergeCell ref="B88:C88"/>
    <mergeCell ref="E88:F88"/>
    <mergeCell ref="B69:F69"/>
    <mergeCell ref="B68:F68"/>
    <mergeCell ref="B83:C83"/>
    <mergeCell ref="E83:F83"/>
    <mergeCell ref="B82:C82"/>
    <mergeCell ref="E82:F82"/>
    <mergeCell ref="E77:F77"/>
    <mergeCell ref="E75:F75"/>
    <mergeCell ref="B75:C75"/>
    <mergeCell ref="A72:F72"/>
    <mergeCell ref="A98:A100"/>
    <mergeCell ref="A101:A103"/>
    <mergeCell ref="A104:B104"/>
    <mergeCell ref="B92:C92"/>
    <mergeCell ref="E92:F92"/>
    <mergeCell ref="E100:F100"/>
    <mergeCell ref="E101:F101"/>
    <mergeCell ref="E102:F102"/>
    <mergeCell ref="E103:F103"/>
    <mergeCell ref="E104:F104"/>
    <mergeCell ref="C100:D100"/>
    <mergeCell ref="C101:D101"/>
    <mergeCell ref="C102:D102"/>
    <mergeCell ref="C103:D103"/>
    <mergeCell ref="C104:D104"/>
    <mergeCell ref="B159:F159"/>
    <mergeCell ref="C112:D112"/>
    <mergeCell ref="C113:D113"/>
    <mergeCell ref="C114:D114"/>
    <mergeCell ref="A114:B114"/>
    <mergeCell ref="B77:C77"/>
    <mergeCell ref="C107:D107"/>
    <mergeCell ref="C108:D108"/>
    <mergeCell ref="C109:D109"/>
    <mergeCell ref="C110:D110"/>
    <mergeCell ref="C111:D111"/>
    <mergeCell ref="A107:A108"/>
    <mergeCell ref="A109:A110"/>
    <mergeCell ref="A111:B111"/>
    <mergeCell ref="A112:B112"/>
    <mergeCell ref="A113:B113"/>
    <mergeCell ref="A97:B97"/>
    <mergeCell ref="C97:D97"/>
    <mergeCell ref="B87:C87"/>
    <mergeCell ref="E97:F97"/>
    <mergeCell ref="C98:D98"/>
    <mergeCell ref="C99:D99"/>
    <mergeCell ref="E98:F98"/>
    <mergeCell ref="E99:F99"/>
    <mergeCell ref="A161:A163"/>
    <mergeCell ref="A168:A169"/>
    <mergeCell ref="A164:A167"/>
    <mergeCell ref="A170:A173"/>
    <mergeCell ref="C161:D161"/>
    <mergeCell ref="C162:D162"/>
    <mergeCell ref="C163:D163"/>
    <mergeCell ref="C171:D171"/>
    <mergeCell ref="C172:D172"/>
    <mergeCell ref="C173:D173"/>
    <mergeCell ref="C169:D169"/>
    <mergeCell ref="C170:D170"/>
    <mergeCell ref="C164:D164"/>
    <mergeCell ref="C165:D165"/>
    <mergeCell ref="C166:D166"/>
    <mergeCell ref="C167:D167"/>
    <mergeCell ref="C168:D168"/>
    <mergeCell ref="B158:F158"/>
    <mergeCell ref="C119:F119"/>
    <mergeCell ref="C120:F125"/>
    <mergeCell ref="B154:F154"/>
    <mergeCell ref="A146:B146"/>
    <mergeCell ref="C146:D146"/>
    <mergeCell ref="A151:B151"/>
    <mergeCell ref="C151:D151"/>
    <mergeCell ref="A156:B156"/>
    <mergeCell ref="C156:D156"/>
    <mergeCell ref="B129:C129"/>
    <mergeCell ref="E129:F129"/>
    <mergeCell ref="B130:F130"/>
    <mergeCell ref="B149:F149"/>
    <mergeCell ref="B148:F148"/>
    <mergeCell ref="B153:F153"/>
  </mergeCells>
  <phoneticPr fontId="1"/>
  <dataValidations count="2">
    <dataValidation type="list" allowBlank="1" showInputMessage="1" showErrorMessage="1" sqref="B44:C44 E44 B75:C75" xr:uid="{00000000-0002-0000-0100-000000000000}">
      <formula1>$H$44:$H$45</formula1>
    </dataValidation>
    <dataValidation type="list" allowBlank="1" showInputMessage="1" showErrorMessage="1" sqref="B45:C45 E45:F45" xr:uid="{00000000-0002-0000-0100-000001000000}">
      <formula1>$I$44:$I$45</formula1>
    </dataValidation>
  </dataValidations>
  <pageMargins left="0.7" right="0.7" top="0.75" bottom="0.75" header="0.3" footer="0.3"/>
  <pageSetup paperSize="9" scale="81" fitToHeight="0" orientation="portrait" r:id="rId1"/>
  <rowBreaks count="5" manualBreakCount="5">
    <brk id="33" max="5" man="1"/>
    <brk id="54" max="5" man="1"/>
    <brk id="84" max="5" man="1"/>
    <brk id="126" max="5" man="1"/>
    <brk id="159" max="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M88"/>
  <sheetViews>
    <sheetView zoomScaleNormal="100" workbookViewId="0">
      <selection activeCell="L12" sqref="L12"/>
    </sheetView>
  </sheetViews>
  <sheetFormatPr defaultRowHeight="14.25"/>
  <cols>
    <col min="1" max="1" width="7.5" style="526" customWidth="1"/>
    <col min="2" max="2" width="5.125" style="208" customWidth="1"/>
    <col min="3" max="3" width="7" style="208" customWidth="1"/>
    <col min="4" max="4" width="5.125" style="208" customWidth="1"/>
    <col min="5" max="5" width="7" style="208" customWidth="1"/>
    <col min="6" max="6" width="5.125" style="208" customWidth="1"/>
    <col min="7" max="7" width="7" style="208" customWidth="1"/>
    <col min="8" max="8" width="5.125" style="208" customWidth="1"/>
    <col min="9" max="9" width="7" style="208" customWidth="1"/>
    <col min="10" max="10" width="5.125" style="208" customWidth="1"/>
    <col min="11" max="11" width="7" style="208" customWidth="1"/>
    <col min="12" max="12" width="5.125" style="208" customWidth="1"/>
    <col min="13" max="13" width="7" style="208" customWidth="1"/>
    <col min="14" max="16384" width="9" style="208"/>
  </cols>
  <sheetData>
    <row r="1" spans="1:13">
      <c r="A1" s="492"/>
      <c r="B1" s="493"/>
      <c r="C1" s="493"/>
      <c r="D1" s="493"/>
      <c r="E1" s="493"/>
      <c r="F1" s="493"/>
      <c r="G1" s="493"/>
      <c r="H1" s="493"/>
      <c r="I1" s="493"/>
      <c r="J1" s="493"/>
      <c r="K1" s="493"/>
      <c r="M1" s="494" t="s">
        <v>8</v>
      </c>
    </row>
    <row r="2" spans="1:13">
      <c r="A2" s="492"/>
      <c r="B2" s="493"/>
      <c r="C2" s="493"/>
      <c r="D2" s="493"/>
      <c r="E2" s="493"/>
      <c r="F2" s="493"/>
      <c r="G2" s="493"/>
      <c r="H2" s="493"/>
      <c r="I2" s="493"/>
      <c r="J2" s="493"/>
      <c r="K2" s="493"/>
      <c r="L2" s="493"/>
      <c r="M2" s="493"/>
    </row>
    <row r="3" spans="1:13">
      <c r="A3" s="495" t="s">
        <v>0</v>
      </c>
      <c r="B3" s="495"/>
      <c r="C3" s="495"/>
      <c r="D3" s="495"/>
      <c r="E3" s="495"/>
      <c r="F3" s="495"/>
      <c r="G3" s="495"/>
      <c r="H3" s="495"/>
      <c r="I3" s="495"/>
      <c r="J3" s="495"/>
      <c r="K3" s="495"/>
      <c r="L3" s="495"/>
      <c r="M3" s="495"/>
    </row>
    <row r="4" spans="1:13" ht="22.5" customHeight="1">
      <c r="A4" s="495"/>
      <c r="B4" s="495"/>
      <c r="C4" s="495"/>
      <c r="D4" s="495"/>
      <c r="E4" s="495"/>
      <c r="F4" s="495"/>
      <c r="G4" s="495"/>
      <c r="H4" s="495"/>
      <c r="I4" s="495"/>
      <c r="J4" s="495"/>
      <c r="K4" s="495"/>
      <c r="L4" s="495"/>
      <c r="M4" s="495"/>
    </row>
    <row r="5" spans="1:13" ht="16.5" customHeight="1">
      <c r="A5" s="492"/>
      <c r="B5" s="493"/>
      <c r="C5" s="493"/>
      <c r="D5" s="493"/>
      <c r="E5" s="493"/>
      <c r="F5" s="493"/>
      <c r="G5" s="496"/>
      <c r="H5" s="496"/>
      <c r="I5" s="496"/>
      <c r="J5" s="496"/>
      <c r="K5" s="496"/>
      <c r="L5" s="496"/>
      <c r="M5" s="496"/>
    </row>
    <row r="6" spans="1:13" ht="16.5" customHeight="1">
      <c r="A6" s="497" t="s">
        <v>314</v>
      </c>
      <c r="B6" s="493"/>
      <c r="C6" s="493"/>
      <c r="D6" s="493"/>
      <c r="E6" s="493"/>
      <c r="F6" s="493"/>
      <c r="G6" s="493"/>
      <c r="H6" s="493"/>
      <c r="I6" s="493"/>
      <c r="J6" s="493"/>
      <c r="K6" s="493"/>
      <c r="L6" s="493"/>
      <c r="M6" s="493"/>
    </row>
    <row r="7" spans="1:13" ht="16.5" customHeight="1">
      <c r="A7" s="498"/>
      <c r="B7" s="498"/>
      <c r="C7" s="498"/>
      <c r="D7" s="498"/>
      <c r="E7" s="498"/>
      <c r="F7" s="498"/>
      <c r="G7" s="498"/>
      <c r="H7" s="498"/>
      <c r="I7" s="498"/>
      <c r="J7" s="498"/>
      <c r="K7" s="498"/>
      <c r="L7" s="498"/>
      <c r="M7" s="498"/>
    </row>
    <row r="8" spans="1:13" ht="18.75" customHeight="1">
      <c r="A8" s="497" t="s">
        <v>9</v>
      </c>
      <c r="B8" s="493"/>
      <c r="C8" s="493"/>
      <c r="D8" s="493"/>
      <c r="E8" s="493"/>
      <c r="F8" s="493"/>
      <c r="G8" s="493"/>
      <c r="H8" s="493"/>
      <c r="I8" s="493"/>
      <c r="J8" s="493"/>
      <c r="K8" s="493"/>
      <c r="L8" s="493"/>
      <c r="M8" s="493"/>
    </row>
    <row r="9" spans="1:13" ht="18.75" customHeight="1">
      <c r="A9" s="499" t="s">
        <v>287</v>
      </c>
      <c r="B9" s="493"/>
      <c r="C9" s="493"/>
      <c r="D9" s="493"/>
      <c r="E9" s="493"/>
      <c r="F9" s="493"/>
      <c r="G9" s="493"/>
      <c r="H9" s="493"/>
      <c r="I9" s="493"/>
      <c r="J9" s="493"/>
      <c r="K9" s="493"/>
      <c r="L9" s="493"/>
      <c r="M9" s="493"/>
    </row>
    <row r="10" spans="1:13" ht="20.25" customHeight="1">
      <c r="A10" s="231" t="s">
        <v>4</v>
      </c>
      <c r="B10" s="500" t="s">
        <v>6</v>
      </c>
      <c r="C10" s="501"/>
      <c r="D10" s="501"/>
      <c r="E10" s="501"/>
      <c r="F10" s="501"/>
      <c r="G10" s="502"/>
      <c r="H10" s="503"/>
      <c r="I10" s="503"/>
      <c r="J10" s="503"/>
      <c r="K10" s="503"/>
      <c r="L10" s="503"/>
      <c r="M10" s="503"/>
    </row>
    <row r="11" spans="1:13" ht="20.25" customHeight="1">
      <c r="A11" s="232"/>
      <c r="B11" s="500" t="s">
        <v>380</v>
      </c>
      <c r="C11" s="502"/>
      <c r="D11" s="500" t="s">
        <v>381</v>
      </c>
      <c r="E11" s="502"/>
      <c r="F11" s="500" t="s">
        <v>382</v>
      </c>
      <c r="G11" s="502"/>
      <c r="H11" s="503"/>
      <c r="I11" s="503"/>
      <c r="J11" s="503"/>
      <c r="K11" s="503"/>
      <c r="L11" s="503"/>
      <c r="M11" s="503"/>
    </row>
    <row r="12" spans="1:13" ht="27" customHeight="1">
      <c r="A12" s="504" t="s">
        <v>1</v>
      </c>
      <c r="B12" s="505" t="s">
        <v>2</v>
      </c>
      <c r="C12" s="506" t="s">
        <v>3</v>
      </c>
      <c r="D12" s="505" t="s">
        <v>2</v>
      </c>
      <c r="E12" s="506" t="s">
        <v>3</v>
      </c>
      <c r="F12" s="505" t="s">
        <v>2</v>
      </c>
      <c r="G12" s="506" t="s">
        <v>3</v>
      </c>
      <c r="H12" s="507"/>
      <c r="I12" s="507"/>
      <c r="J12" s="507"/>
      <c r="K12" s="507"/>
      <c r="L12" s="507"/>
      <c r="M12" s="507"/>
    </row>
    <row r="13" spans="1:13" ht="18" customHeight="1">
      <c r="A13" s="508"/>
      <c r="B13" s="509"/>
      <c r="C13" s="510"/>
      <c r="D13" s="509"/>
      <c r="E13" s="510"/>
      <c r="F13" s="509"/>
      <c r="G13" s="510"/>
      <c r="H13" s="511"/>
      <c r="I13" s="511"/>
      <c r="J13" s="511"/>
      <c r="K13" s="511"/>
      <c r="L13" s="511"/>
      <c r="M13" s="511"/>
    </row>
    <row r="14" spans="1:13" ht="18" customHeight="1">
      <c r="A14" s="508"/>
      <c r="B14" s="509"/>
      <c r="C14" s="510"/>
      <c r="D14" s="509"/>
      <c r="E14" s="510"/>
      <c r="F14" s="509"/>
      <c r="G14" s="510"/>
      <c r="H14" s="511"/>
      <c r="I14" s="511"/>
      <c r="J14" s="511"/>
      <c r="K14" s="511"/>
      <c r="L14" s="511"/>
      <c r="M14" s="511"/>
    </row>
    <row r="15" spans="1:13" ht="18" customHeight="1">
      <c r="A15" s="512"/>
      <c r="B15" s="509"/>
      <c r="C15" s="510"/>
      <c r="D15" s="509"/>
      <c r="E15" s="510"/>
      <c r="F15" s="509"/>
      <c r="G15" s="510"/>
      <c r="H15" s="511"/>
      <c r="I15" s="511"/>
      <c r="J15" s="511"/>
      <c r="K15" s="511"/>
      <c r="L15" s="511"/>
      <c r="M15" s="511"/>
    </row>
    <row r="16" spans="1:13" ht="9.75" customHeight="1">
      <c r="A16" s="513"/>
      <c r="B16" s="513"/>
      <c r="C16" s="513"/>
      <c r="D16" s="513"/>
      <c r="E16" s="513"/>
      <c r="F16" s="513"/>
      <c r="G16" s="513"/>
      <c r="H16" s="513"/>
      <c r="I16" s="513"/>
      <c r="J16" s="513"/>
      <c r="K16" s="513"/>
      <c r="L16" s="493"/>
      <c r="M16" s="493"/>
    </row>
    <row r="17" spans="1:13" ht="18.75" customHeight="1">
      <c r="A17" s="497" t="s">
        <v>7</v>
      </c>
      <c r="B17" s="493"/>
      <c r="C17" s="493"/>
      <c r="D17" s="493"/>
      <c r="E17" s="493"/>
      <c r="F17" s="493"/>
      <c r="G17" s="493"/>
      <c r="H17" s="493"/>
      <c r="I17" s="493"/>
      <c r="J17" s="493"/>
      <c r="K17" s="493"/>
      <c r="L17" s="493"/>
      <c r="M17" s="493"/>
    </row>
    <row r="18" spans="1:13" ht="18.75" customHeight="1">
      <c r="A18" s="514" t="s">
        <v>288</v>
      </c>
      <c r="B18" s="514"/>
      <c r="C18" s="514"/>
      <c r="D18" s="514"/>
      <c r="E18" s="514"/>
      <c r="F18" s="514"/>
      <c r="G18" s="514"/>
      <c r="H18" s="514"/>
      <c r="I18" s="514"/>
      <c r="J18" s="514"/>
      <c r="K18" s="514"/>
      <c r="L18" s="514"/>
      <c r="M18" s="514"/>
    </row>
    <row r="19" spans="1:13" ht="20.25" customHeight="1">
      <c r="A19" s="231" t="s">
        <v>4</v>
      </c>
      <c r="B19" s="500" t="s">
        <v>5</v>
      </c>
      <c r="C19" s="501"/>
      <c r="D19" s="501"/>
      <c r="E19" s="501"/>
      <c r="F19" s="501"/>
      <c r="G19" s="502"/>
      <c r="H19" s="500" t="s">
        <v>6</v>
      </c>
      <c r="I19" s="501"/>
      <c r="J19" s="501"/>
      <c r="K19" s="501"/>
      <c r="L19" s="501"/>
      <c r="M19" s="502"/>
    </row>
    <row r="20" spans="1:13" ht="20.25" customHeight="1">
      <c r="A20" s="232"/>
      <c r="B20" s="500" t="s">
        <v>383</v>
      </c>
      <c r="C20" s="502"/>
      <c r="D20" s="500" t="s">
        <v>384</v>
      </c>
      <c r="E20" s="502"/>
      <c r="F20" s="500" t="s">
        <v>385</v>
      </c>
      <c r="G20" s="502"/>
      <c r="H20" s="500" t="s">
        <v>386</v>
      </c>
      <c r="I20" s="502"/>
      <c r="J20" s="500" t="s">
        <v>387</v>
      </c>
      <c r="K20" s="502"/>
      <c r="L20" s="500" t="s">
        <v>388</v>
      </c>
      <c r="M20" s="502"/>
    </row>
    <row r="21" spans="1:13" ht="27" customHeight="1">
      <c r="A21" s="504" t="s">
        <v>1</v>
      </c>
      <c r="B21" s="505" t="s">
        <v>2</v>
      </c>
      <c r="C21" s="506" t="s">
        <v>3</v>
      </c>
      <c r="D21" s="505" t="s">
        <v>2</v>
      </c>
      <c r="E21" s="506" t="s">
        <v>3</v>
      </c>
      <c r="F21" s="505" t="s">
        <v>2</v>
      </c>
      <c r="G21" s="506" t="s">
        <v>3</v>
      </c>
      <c r="H21" s="505" t="s">
        <v>2</v>
      </c>
      <c r="I21" s="506" t="s">
        <v>3</v>
      </c>
      <c r="J21" s="505" t="s">
        <v>2</v>
      </c>
      <c r="K21" s="506" t="s">
        <v>3</v>
      </c>
      <c r="L21" s="505" t="s">
        <v>2</v>
      </c>
      <c r="M21" s="506" t="s">
        <v>3</v>
      </c>
    </row>
    <row r="22" spans="1:13" ht="18" customHeight="1">
      <c r="A22" s="515"/>
      <c r="B22" s="516"/>
      <c r="C22" s="517"/>
      <c r="D22" s="516"/>
      <c r="E22" s="517"/>
      <c r="F22" s="516"/>
      <c r="G22" s="517"/>
      <c r="H22" s="516"/>
      <c r="I22" s="517"/>
      <c r="J22" s="516"/>
      <c r="K22" s="517"/>
      <c r="L22" s="516"/>
      <c r="M22" s="517"/>
    </row>
    <row r="23" spans="1:13" ht="18" customHeight="1">
      <c r="A23" s="515"/>
      <c r="B23" s="516"/>
      <c r="C23" s="517"/>
      <c r="D23" s="516"/>
      <c r="E23" s="517"/>
      <c r="F23" s="516"/>
      <c r="G23" s="517"/>
      <c r="H23" s="516"/>
      <c r="I23" s="517"/>
      <c r="J23" s="516"/>
      <c r="K23" s="517"/>
      <c r="L23" s="516"/>
      <c r="M23" s="517"/>
    </row>
    <row r="24" spans="1:13" ht="18" customHeight="1">
      <c r="A24" s="518"/>
      <c r="B24" s="516"/>
      <c r="C24" s="517"/>
      <c r="D24" s="516"/>
      <c r="E24" s="517"/>
      <c r="F24" s="516"/>
      <c r="G24" s="517"/>
      <c r="H24" s="516"/>
      <c r="I24" s="517"/>
      <c r="J24" s="516"/>
      <c r="K24" s="517"/>
      <c r="L24" s="516"/>
      <c r="M24" s="517"/>
    </row>
    <row r="25" spans="1:13" ht="24.75" customHeight="1">
      <c r="A25" s="492"/>
      <c r="B25" s="493"/>
      <c r="C25" s="493"/>
      <c r="D25" s="493"/>
      <c r="E25" s="493"/>
      <c r="F25" s="493"/>
      <c r="G25" s="493"/>
      <c r="H25" s="493"/>
      <c r="I25" s="493"/>
      <c r="J25" s="493"/>
      <c r="K25" s="493"/>
      <c r="L25" s="493"/>
      <c r="M25" s="493"/>
    </row>
    <row r="26" spans="1:13" ht="18.75" customHeight="1">
      <c r="A26" s="497" t="s">
        <v>317</v>
      </c>
      <c r="B26" s="493"/>
      <c r="C26" s="493"/>
      <c r="D26" s="493"/>
      <c r="E26" s="493"/>
      <c r="F26" s="493"/>
      <c r="G26" s="493"/>
      <c r="H26" s="493"/>
      <c r="I26" s="493"/>
      <c r="J26" s="493"/>
      <c r="K26" s="493"/>
      <c r="L26" s="493"/>
      <c r="M26" s="493"/>
    </row>
    <row r="27" spans="1:13" ht="30.75" customHeight="1">
      <c r="A27" s="519" t="s">
        <v>318</v>
      </c>
      <c r="B27" s="519"/>
      <c r="C27" s="519"/>
      <c r="D27" s="519"/>
      <c r="E27" s="519"/>
      <c r="F27" s="519"/>
      <c r="G27" s="519"/>
      <c r="H27" s="519"/>
      <c r="I27" s="519"/>
      <c r="J27" s="519"/>
      <c r="K27" s="519"/>
      <c r="L27" s="519"/>
      <c r="M27" s="519"/>
    </row>
    <row r="28" spans="1:13" ht="73.5" customHeight="1">
      <c r="A28" s="520"/>
      <c r="B28" s="521"/>
      <c r="C28" s="521"/>
      <c r="D28" s="521"/>
      <c r="E28" s="521"/>
      <c r="F28" s="521"/>
      <c r="G28" s="521"/>
      <c r="H28" s="521"/>
      <c r="I28" s="521"/>
      <c r="J28" s="521"/>
      <c r="K28" s="521"/>
      <c r="L28" s="521"/>
      <c r="M28" s="522"/>
    </row>
    <row r="29" spans="1:13" ht="73.5" customHeight="1">
      <c r="A29" s="523"/>
      <c r="B29" s="524"/>
      <c r="C29" s="524"/>
      <c r="D29" s="524"/>
      <c r="E29" s="524"/>
      <c r="F29" s="524"/>
      <c r="G29" s="524"/>
      <c r="H29" s="524"/>
      <c r="I29" s="524"/>
      <c r="J29" s="524"/>
      <c r="K29" s="524"/>
      <c r="L29" s="524"/>
      <c r="M29" s="525"/>
    </row>
    <row r="30" spans="1:13" ht="24" customHeight="1">
      <c r="A30" s="492"/>
      <c r="B30" s="493"/>
      <c r="C30" s="493"/>
      <c r="D30" s="493"/>
      <c r="E30" s="493"/>
      <c r="F30" s="493"/>
      <c r="G30" s="493"/>
      <c r="H30" s="493"/>
      <c r="I30" s="493"/>
      <c r="J30" s="493"/>
      <c r="K30" s="493"/>
      <c r="L30" s="493"/>
      <c r="M30" s="493"/>
    </row>
    <row r="31" spans="1:13" ht="18.75" customHeight="1">
      <c r="A31" s="497" t="s">
        <v>315</v>
      </c>
      <c r="B31" s="493"/>
      <c r="C31" s="493"/>
      <c r="D31" s="493"/>
      <c r="E31" s="493"/>
      <c r="F31" s="493"/>
      <c r="G31" s="493"/>
      <c r="H31" s="493"/>
      <c r="I31" s="493"/>
      <c r="J31" s="493"/>
      <c r="K31" s="493"/>
      <c r="L31" s="493"/>
      <c r="M31" s="493"/>
    </row>
    <row r="32" spans="1:13" ht="32.25" customHeight="1">
      <c r="A32" s="519" t="s">
        <v>318</v>
      </c>
      <c r="B32" s="519"/>
      <c r="C32" s="519"/>
      <c r="D32" s="519"/>
      <c r="E32" s="519"/>
      <c r="F32" s="519"/>
      <c r="G32" s="519"/>
      <c r="H32" s="519"/>
      <c r="I32" s="519"/>
      <c r="J32" s="519"/>
      <c r="K32" s="519"/>
      <c r="L32" s="519"/>
      <c r="M32" s="519"/>
    </row>
    <row r="33" spans="1:13" ht="77.25" customHeight="1">
      <c r="A33" s="520"/>
      <c r="B33" s="521"/>
      <c r="C33" s="521"/>
      <c r="D33" s="521"/>
      <c r="E33" s="521"/>
      <c r="F33" s="521"/>
      <c r="G33" s="521"/>
      <c r="H33" s="521"/>
      <c r="I33" s="521"/>
      <c r="J33" s="521"/>
      <c r="K33" s="521"/>
      <c r="L33" s="521"/>
      <c r="M33" s="522"/>
    </row>
    <row r="34" spans="1:13" ht="77.25" customHeight="1">
      <c r="A34" s="523"/>
      <c r="B34" s="524"/>
      <c r="C34" s="524"/>
      <c r="D34" s="524"/>
      <c r="E34" s="524"/>
      <c r="F34" s="524"/>
      <c r="G34" s="524"/>
      <c r="H34" s="524"/>
      <c r="I34" s="524"/>
      <c r="J34" s="524"/>
      <c r="K34" s="524"/>
      <c r="L34" s="524"/>
      <c r="M34" s="525"/>
    </row>
    <row r="35" spans="1:13">
      <c r="A35" s="492"/>
      <c r="B35" s="493"/>
      <c r="C35" s="493"/>
      <c r="D35" s="493"/>
      <c r="E35" s="493"/>
      <c r="F35" s="493"/>
      <c r="G35" s="493"/>
      <c r="H35" s="493"/>
      <c r="I35" s="493"/>
      <c r="J35" s="493"/>
      <c r="K35" s="493"/>
      <c r="L35" s="493"/>
      <c r="M35" s="493"/>
    </row>
    <row r="36" spans="1:13">
      <c r="A36" s="492"/>
      <c r="B36" s="493"/>
      <c r="C36" s="493"/>
      <c r="D36" s="493"/>
      <c r="E36" s="493"/>
      <c r="F36" s="493"/>
      <c r="G36" s="493"/>
      <c r="H36" s="493"/>
      <c r="I36" s="493"/>
      <c r="J36" s="493"/>
      <c r="K36" s="493"/>
      <c r="L36" s="493"/>
      <c r="M36" s="493"/>
    </row>
    <row r="37" spans="1:13">
      <c r="A37" s="492"/>
      <c r="B37" s="493"/>
      <c r="C37" s="493"/>
      <c r="D37" s="493"/>
      <c r="E37" s="493"/>
      <c r="F37" s="493"/>
      <c r="G37" s="493"/>
      <c r="H37" s="493"/>
      <c r="I37" s="493"/>
      <c r="J37" s="493"/>
      <c r="K37" s="493"/>
      <c r="L37" s="493"/>
      <c r="M37" s="493"/>
    </row>
    <row r="38" spans="1:13">
      <c r="A38" s="492"/>
      <c r="B38" s="493"/>
      <c r="C38" s="493"/>
      <c r="D38" s="493"/>
      <c r="E38" s="493"/>
      <c r="F38" s="493"/>
      <c r="G38" s="493"/>
      <c r="H38" s="493"/>
      <c r="I38" s="493"/>
      <c r="J38" s="493"/>
      <c r="K38" s="493"/>
      <c r="L38" s="493"/>
      <c r="M38" s="493"/>
    </row>
    <row r="39" spans="1:13">
      <c r="A39" s="492"/>
      <c r="B39" s="493"/>
      <c r="C39" s="493"/>
      <c r="D39" s="493"/>
      <c r="E39" s="493"/>
      <c r="F39" s="493"/>
      <c r="G39" s="493"/>
      <c r="H39" s="493"/>
      <c r="I39" s="493"/>
      <c r="J39" s="493"/>
      <c r="K39" s="493"/>
      <c r="L39" s="493"/>
      <c r="M39" s="493"/>
    </row>
    <row r="40" spans="1:13">
      <c r="A40" s="492"/>
      <c r="B40" s="493"/>
      <c r="C40" s="493"/>
      <c r="D40" s="493"/>
      <c r="E40" s="493"/>
      <c r="F40" s="493"/>
      <c r="G40" s="493"/>
      <c r="H40" s="493"/>
      <c r="I40" s="493"/>
      <c r="J40" s="493"/>
      <c r="K40" s="493"/>
      <c r="L40" s="493"/>
      <c r="M40" s="493"/>
    </row>
    <row r="41" spans="1:13">
      <c r="A41" s="492"/>
      <c r="B41" s="493"/>
      <c r="C41" s="493"/>
      <c r="D41" s="493"/>
      <c r="E41" s="493"/>
      <c r="F41" s="493"/>
      <c r="G41" s="493"/>
      <c r="H41" s="493"/>
      <c r="I41" s="493"/>
      <c r="J41" s="493"/>
      <c r="K41" s="493"/>
      <c r="L41" s="493"/>
      <c r="M41" s="493"/>
    </row>
    <row r="42" spans="1:13">
      <c r="A42" s="492"/>
      <c r="B42" s="493"/>
      <c r="C42" s="493"/>
      <c r="D42" s="493"/>
      <c r="E42" s="493"/>
      <c r="F42" s="493"/>
      <c r="G42" s="493"/>
      <c r="H42" s="493"/>
      <c r="I42" s="493"/>
      <c r="J42" s="493"/>
      <c r="K42" s="493"/>
      <c r="L42" s="493"/>
      <c r="M42" s="493"/>
    </row>
    <row r="43" spans="1:13">
      <c r="A43" s="492"/>
      <c r="B43" s="493"/>
      <c r="C43" s="493"/>
      <c r="D43" s="493"/>
      <c r="E43" s="493"/>
      <c r="F43" s="493"/>
      <c r="G43" s="493"/>
      <c r="H43" s="493"/>
      <c r="I43" s="493"/>
      <c r="J43" s="493"/>
      <c r="K43" s="493"/>
      <c r="L43" s="493"/>
      <c r="M43" s="493"/>
    </row>
    <row r="44" spans="1:13">
      <c r="A44" s="492"/>
      <c r="B44" s="493"/>
      <c r="C44" s="493"/>
      <c r="D44" s="493"/>
      <c r="E44" s="493"/>
      <c r="F44" s="493"/>
      <c r="G44" s="493"/>
      <c r="H44" s="493"/>
      <c r="I44" s="493"/>
      <c r="J44" s="493"/>
      <c r="K44" s="493"/>
      <c r="L44" s="493"/>
      <c r="M44" s="493"/>
    </row>
    <row r="45" spans="1:13">
      <c r="A45" s="492"/>
      <c r="B45" s="493"/>
      <c r="C45" s="493"/>
      <c r="D45" s="493"/>
      <c r="E45" s="493"/>
      <c r="F45" s="493"/>
      <c r="G45" s="493"/>
      <c r="H45" s="493"/>
      <c r="I45" s="493"/>
      <c r="J45" s="493"/>
      <c r="K45" s="493"/>
      <c r="L45" s="493"/>
      <c r="M45" s="493"/>
    </row>
    <row r="46" spans="1:13">
      <c r="A46" s="492"/>
      <c r="B46" s="493"/>
      <c r="C46" s="493"/>
      <c r="D46" s="493"/>
      <c r="E46" s="493"/>
      <c r="F46" s="493"/>
      <c r="G46" s="493"/>
      <c r="H46" s="493"/>
      <c r="I46" s="493"/>
      <c r="J46" s="493"/>
      <c r="K46" s="493"/>
      <c r="L46" s="493"/>
      <c r="M46" s="493"/>
    </row>
    <row r="47" spans="1:13">
      <c r="A47" s="492"/>
      <c r="B47" s="493"/>
      <c r="C47" s="493"/>
      <c r="D47" s="493"/>
      <c r="E47" s="493"/>
      <c r="F47" s="493"/>
      <c r="G47" s="493"/>
      <c r="H47" s="493"/>
      <c r="I47" s="493"/>
      <c r="J47" s="493"/>
      <c r="K47" s="493"/>
      <c r="L47" s="493"/>
      <c r="M47" s="493"/>
    </row>
    <row r="48" spans="1:13">
      <c r="A48" s="492"/>
      <c r="B48" s="493"/>
      <c r="C48" s="493"/>
      <c r="D48" s="493"/>
      <c r="E48" s="493"/>
      <c r="F48" s="493"/>
      <c r="G48" s="493"/>
      <c r="H48" s="493"/>
      <c r="I48" s="493"/>
      <c r="J48" s="493"/>
      <c r="K48" s="493"/>
      <c r="L48" s="493"/>
      <c r="M48" s="493"/>
    </row>
    <row r="49" spans="1:13">
      <c r="A49" s="492"/>
      <c r="B49" s="493"/>
      <c r="C49" s="493"/>
      <c r="D49" s="493"/>
      <c r="E49" s="493"/>
      <c r="F49" s="493"/>
      <c r="G49" s="493"/>
      <c r="H49" s="493"/>
      <c r="I49" s="493"/>
      <c r="J49" s="493"/>
      <c r="K49" s="493"/>
      <c r="L49" s="493"/>
      <c r="M49" s="493"/>
    </row>
    <row r="50" spans="1:13">
      <c r="A50" s="492"/>
      <c r="B50" s="493"/>
      <c r="C50" s="493"/>
      <c r="D50" s="493"/>
      <c r="E50" s="493"/>
      <c r="F50" s="493"/>
      <c r="G50" s="493"/>
      <c r="H50" s="493"/>
      <c r="I50" s="493"/>
      <c r="J50" s="493"/>
      <c r="K50" s="493"/>
      <c r="L50" s="493"/>
      <c r="M50" s="493"/>
    </row>
    <row r="51" spans="1:13">
      <c r="A51" s="492"/>
      <c r="B51" s="493"/>
      <c r="C51" s="493"/>
      <c r="D51" s="493"/>
      <c r="E51" s="493"/>
      <c r="F51" s="493"/>
      <c r="G51" s="493"/>
      <c r="H51" s="493"/>
      <c r="I51" s="493"/>
      <c r="J51" s="493"/>
      <c r="K51" s="493"/>
      <c r="L51" s="493"/>
      <c r="M51" s="493"/>
    </row>
    <row r="52" spans="1:13">
      <c r="A52" s="492"/>
      <c r="B52" s="493"/>
      <c r="C52" s="493"/>
      <c r="D52" s="493"/>
      <c r="E52" s="493"/>
      <c r="F52" s="493"/>
      <c r="G52" s="493"/>
      <c r="H52" s="493"/>
      <c r="I52" s="493"/>
      <c r="J52" s="493"/>
      <c r="K52" s="493"/>
      <c r="L52" s="493"/>
      <c r="M52" s="493"/>
    </row>
    <row r="53" spans="1:13">
      <c r="A53" s="492"/>
      <c r="B53" s="493"/>
      <c r="C53" s="493"/>
      <c r="D53" s="493"/>
      <c r="E53" s="493"/>
      <c r="F53" s="493"/>
      <c r="G53" s="493"/>
      <c r="H53" s="493"/>
      <c r="I53" s="493"/>
      <c r="J53" s="493"/>
      <c r="K53" s="493"/>
      <c r="L53" s="493"/>
      <c r="M53" s="493"/>
    </row>
    <row r="54" spans="1:13">
      <c r="A54" s="492"/>
      <c r="B54" s="493"/>
      <c r="C54" s="493"/>
      <c r="D54" s="493"/>
      <c r="E54" s="493"/>
      <c r="F54" s="493"/>
      <c r="G54" s="493"/>
      <c r="H54" s="493"/>
      <c r="I54" s="493"/>
      <c r="J54" s="493"/>
      <c r="K54" s="493"/>
      <c r="L54" s="493"/>
      <c r="M54" s="493"/>
    </row>
    <row r="55" spans="1:13">
      <c r="A55" s="492"/>
      <c r="B55" s="493"/>
      <c r="C55" s="493"/>
      <c r="D55" s="493"/>
      <c r="E55" s="493"/>
      <c r="F55" s="493"/>
      <c r="G55" s="493"/>
      <c r="H55" s="493"/>
      <c r="I55" s="493"/>
      <c r="J55" s="493"/>
      <c r="K55" s="493"/>
      <c r="L55" s="493"/>
      <c r="M55" s="493"/>
    </row>
    <row r="56" spans="1:13">
      <c r="A56" s="492"/>
      <c r="B56" s="493"/>
      <c r="C56" s="493"/>
      <c r="D56" s="493"/>
      <c r="E56" s="493"/>
      <c r="F56" s="493"/>
      <c r="G56" s="493"/>
      <c r="H56" s="493"/>
      <c r="I56" s="493"/>
      <c r="J56" s="493"/>
      <c r="K56" s="493"/>
      <c r="L56" s="493"/>
      <c r="M56" s="493"/>
    </row>
    <row r="57" spans="1:13">
      <c r="A57" s="492"/>
      <c r="B57" s="493"/>
      <c r="C57" s="493"/>
      <c r="D57" s="493"/>
      <c r="E57" s="493"/>
      <c r="F57" s="493"/>
      <c r="G57" s="493"/>
      <c r="H57" s="493"/>
      <c r="I57" s="493"/>
      <c r="J57" s="493"/>
      <c r="K57" s="493"/>
      <c r="L57" s="493"/>
      <c r="M57" s="493"/>
    </row>
    <row r="58" spans="1:13">
      <c r="A58" s="492"/>
      <c r="B58" s="493"/>
      <c r="C58" s="493"/>
      <c r="D58" s="493"/>
      <c r="E58" s="493"/>
      <c r="F58" s="493"/>
      <c r="G58" s="493"/>
      <c r="H58" s="493"/>
      <c r="I58" s="493"/>
      <c r="J58" s="493"/>
      <c r="K58" s="493"/>
      <c r="L58" s="493"/>
      <c r="M58" s="493"/>
    </row>
    <row r="59" spans="1:13">
      <c r="A59" s="492"/>
      <c r="B59" s="493"/>
      <c r="C59" s="493"/>
      <c r="D59" s="493"/>
      <c r="E59" s="493"/>
      <c r="F59" s="493"/>
      <c r="G59" s="493"/>
      <c r="H59" s="493"/>
      <c r="I59" s="493"/>
      <c r="J59" s="493"/>
      <c r="K59" s="493"/>
      <c r="L59" s="493"/>
      <c r="M59" s="493"/>
    </row>
    <row r="60" spans="1:13">
      <c r="A60" s="492"/>
      <c r="B60" s="493"/>
      <c r="C60" s="493"/>
      <c r="D60" s="493"/>
      <c r="E60" s="493"/>
      <c r="F60" s="493"/>
      <c r="G60" s="493"/>
      <c r="H60" s="493"/>
      <c r="I60" s="493"/>
      <c r="J60" s="493"/>
      <c r="K60" s="493"/>
      <c r="L60" s="493"/>
      <c r="M60" s="493"/>
    </row>
    <row r="61" spans="1:13">
      <c r="A61" s="492"/>
      <c r="B61" s="493"/>
      <c r="C61" s="493"/>
      <c r="D61" s="493"/>
      <c r="E61" s="493"/>
      <c r="F61" s="493"/>
      <c r="G61" s="493"/>
      <c r="H61" s="493"/>
      <c r="I61" s="493"/>
      <c r="J61" s="493"/>
      <c r="K61" s="493"/>
      <c r="L61" s="493"/>
      <c r="M61" s="493"/>
    </row>
    <row r="62" spans="1:13">
      <c r="A62" s="492"/>
      <c r="B62" s="493"/>
      <c r="C62" s="493"/>
      <c r="D62" s="493"/>
      <c r="E62" s="493"/>
      <c r="F62" s="493"/>
      <c r="G62" s="493"/>
      <c r="H62" s="493"/>
      <c r="I62" s="493"/>
      <c r="J62" s="493"/>
      <c r="K62" s="493"/>
      <c r="L62" s="493"/>
      <c r="M62" s="493"/>
    </row>
    <row r="63" spans="1:13">
      <c r="A63" s="492"/>
      <c r="B63" s="493"/>
      <c r="C63" s="493"/>
      <c r="D63" s="493"/>
      <c r="E63" s="493"/>
      <c r="F63" s="493"/>
      <c r="G63" s="493"/>
      <c r="H63" s="493"/>
      <c r="I63" s="493"/>
      <c r="J63" s="493"/>
      <c r="K63" s="493"/>
      <c r="L63" s="493"/>
      <c r="M63" s="493"/>
    </row>
    <row r="64" spans="1:13">
      <c r="A64" s="492"/>
      <c r="B64" s="493"/>
      <c r="C64" s="493"/>
      <c r="D64" s="493"/>
      <c r="E64" s="493"/>
      <c r="F64" s="493"/>
      <c r="G64" s="493"/>
      <c r="H64" s="493"/>
      <c r="I64" s="493"/>
      <c r="J64" s="493"/>
      <c r="K64" s="493"/>
      <c r="L64" s="493"/>
      <c r="M64" s="493"/>
    </row>
    <row r="65" spans="1:13">
      <c r="A65" s="492"/>
      <c r="B65" s="493"/>
      <c r="C65" s="493"/>
      <c r="D65" s="493"/>
      <c r="E65" s="493"/>
      <c r="F65" s="493"/>
      <c r="G65" s="493"/>
      <c r="H65" s="493"/>
      <c r="I65" s="493"/>
      <c r="J65" s="493"/>
      <c r="K65" s="493"/>
      <c r="L65" s="493"/>
      <c r="M65" s="493"/>
    </row>
    <row r="66" spans="1:13">
      <c r="A66" s="492"/>
      <c r="B66" s="493"/>
      <c r="C66" s="493"/>
      <c r="D66" s="493"/>
      <c r="E66" s="493"/>
      <c r="F66" s="493"/>
      <c r="G66" s="493"/>
      <c r="H66" s="493"/>
      <c r="I66" s="493"/>
      <c r="J66" s="493"/>
      <c r="K66" s="493"/>
      <c r="L66" s="493"/>
      <c r="M66" s="493"/>
    </row>
    <row r="67" spans="1:13">
      <c r="A67" s="492"/>
      <c r="B67" s="493"/>
      <c r="C67" s="493"/>
      <c r="D67" s="493"/>
      <c r="E67" s="493"/>
      <c r="F67" s="493"/>
      <c r="G67" s="493"/>
      <c r="H67" s="493"/>
      <c r="I67" s="493"/>
      <c r="J67" s="493"/>
      <c r="K67" s="493"/>
      <c r="L67" s="493"/>
      <c r="M67" s="493"/>
    </row>
    <row r="68" spans="1:13">
      <c r="A68" s="492"/>
      <c r="B68" s="493"/>
      <c r="C68" s="493"/>
      <c r="D68" s="493"/>
      <c r="E68" s="493"/>
      <c r="F68" s="493"/>
      <c r="G68" s="493"/>
      <c r="H68" s="493"/>
      <c r="I68" s="493"/>
      <c r="J68" s="493"/>
      <c r="K68" s="493"/>
      <c r="L68" s="493"/>
      <c r="M68" s="493"/>
    </row>
    <row r="69" spans="1:13">
      <c r="A69" s="492"/>
      <c r="B69" s="493"/>
      <c r="C69" s="493"/>
      <c r="D69" s="493"/>
      <c r="E69" s="493"/>
      <c r="F69" s="493"/>
      <c r="G69" s="493"/>
      <c r="H69" s="493"/>
      <c r="I69" s="493"/>
      <c r="J69" s="493"/>
      <c r="K69" s="493"/>
      <c r="L69" s="493"/>
      <c r="M69" s="493"/>
    </row>
    <row r="70" spans="1:13">
      <c r="A70" s="492"/>
      <c r="B70" s="493"/>
      <c r="C70" s="493"/>
      <c r="D70" s="493"/>
      <c r="E70" s="493"/>
      <c r="F70" s="493"/>
      <c r="G70" s="493"/>
      <c r="H70" s="493"/>
      <c r="I70" s="493"/>
      <c r="J70" s="493"/>
      <c r="K70" s="493"/>
      <c r="L70" s="493"/>
      <c r="M70" s="493"/>
    </row>
    <row r="71" spans="1:13">
      <c r="A71" s="492"/>
      <c r="B71" s="493"/>
      <c r="C71" s="493"/>
      <c r="D71" s="493"/>
      <c r="E71" s="493"/>
      <c r="F71" s="493"/>
      <c r="G71" s="493"/>
      <c r="H71" s="493"/>
      <c r="I71" s="493"/>
      <c r="J71" s="493"/>
      <c r="K71" s="493"/>
      <c r="L71" s="493"/>
      <c r="M71" s="493"/>
    </row>
    <row r="72" spans="1:13">
      <c r="A72" s="492"/>
      <c r="B72" s="493"/>
      <c r="C72" s="493"/>
      <c r="D72" s="493"/>
      <c r="E72" s="493"/>
      <c r="F72" s="493"/>
      <c r="G72" s="493"/>
      <c r="H72" s="493"/>
      <c r="I72" s="493"/>
      <c r="J72" s="493"/>
      <c r="K72" s="493"/>
      <c r="L72" s="493"/>
      <c r="M72" s="493"/>
    </row>
    <row r="73" spans="1:13">
      <c r="A73" s="492"/>
      <c r="B73" s="493"/>
      <c r="C73" s="493"/>
      <c r="D73" s="493"/>
      <c r="E73" s="493"/>
      <c r="F73" s="493"/>
      <c r="G73" s="493"/>
      <c r="H73" s="493"/>
      <c r="I73" s="493"/>
      <c r="J73" s="493"/>
      <c r="K73" s="493"/>
      <c r="L73" s="493"/>
      <c r="M73" s="493"/>
    </row>
    <row r="74" spans="1:13">
      <c r="A74" s="492"/>
      <c r="B74" s="493"/>
      <c r="C74" s="493"/>
      <c r="D74" s="493"/>
      <c r="E74" s="493"/>
      <c r="F74" s="493"/>
      <c r="G74" s="493"/>
      <c r="H74" s="493"/>
      <c r="I74" s="493"/>
      <c r="J74" s="493"/>
      <c r="K74" s="493"/>
      <c r="L74" s="493"/>
      <c r="M74" s="493"/>
    </row>
    <row r="75" spans="1:13">
      <c r="A75" s="492"/>
      <c r="B75" s="493"/>
      <c r="C75" s="493"/>
      <c r="D75" s="493"/>
      <c r="E75" s="493"/>
      <c r="F75" s="493"/>
      <c r="G75" s="493"/>
      <c r="H75" s="493"/>
      <c r="I75" s="493"/>
      <c r="J75" s="493"/>
      <c r="K75" s="493"/>
      <c r="L75" s="493"/>
      <c r="M75" s="493"/>
    </row>
    <row r="76" spans="1:13">
      <c r="A76" s="492"/>
      <c r="B76" s="493"/>
      <c r="C76" s="493"/>
      <c r="D76" s="493"/>
      <c r="E76" s="493"/>
      <c r="F76" s="493"/>
      <c r="G76" s="493"/>
      <c r="H76" s="493"/>
      <c r="I76" s="493"/>
      <c r="J76" s="493"/>
      <c r="K76" s="493"/>
      <c r="L76" s="493"/>
      <c r="M76" s="493"/>
    </row>
    <row r="77" spans="1:13">
      <c r="A77" s="492"/>
      <c r="B77" s="493"/>
      <c r="C77" s="493"/>
      <c r="D77" s="493"/>
      <c r="E77" s="493"/>
      <c r="F77" s="493"/>
      <c r="G77" s="493"/>
      <c r="H77" s="493"/>
      <c r="I77" s="493"/>
      <c r="J77" s="493"/>
      <c r="K77" s="493"/>
      <c r="L77" s="493"/>
      <c r="M77" s="493"/>
    </row>
    <row r="78" spans="1:13">
      <c r="A78" s="492"/>
      <c r="B78" s="493"/>
      <c r="C78" s="493"/>
      <c r="D78" s="493"/>
      <c r="E78" s="493"/>
      <c r="F78" s="493"/>
      <c r="G78" s="493"/>
      <c r="H78" s="493"/>
      <c r="I78" s="493"/>
      <c r="J78" s="493"/>
      <c r="K78" s="493"/>
      <c r="L78" s="493"/>
      <c r="M78" s="493"/>
    </row>
    <row r="79" spans="1:13">
      <c r="A79" s="492"/>
      <c r="B79" s="493"/>
      <c r="C79" s="493"/>
      <c r="D79" s="493"/>
      <c r="E79" s="493"/>
      <c r="F79" s="493"/>
      <c r="G79" s="493"/>
      <c r="H79" s="493"/>
      <c r="I79" s="493"/>
      <c r="J79" s="493"/>
      <c r="K79" s="493"/>
      <c r="L79" s="493"/>
      <c r="M79" s="493"/>
    </row>
    <row r="80" spans="1:13">
      <c r="A80" s="492"/>
      <c r="B80" s="493"/>
      <c r="C80" s="493"/>
      <c r="D80" s="493"/>
      <c r="E80" s="493"/>
      <c r="F80" s="493"/>
      <c r="G80" s="493"/>
      <c r="H80" s="493"/>
      <c r="I80" s="493"/>
      <c r="J80" s="493"/>
      <c r="K80" s="493"/>
      <c r="L80" s="493"/>
      <c r="M80" s="493"/>
    </row>
    <row r="81" spans="1:13">
      <c r="A81" s="492"/>
      <c r="B81" s="493"/>
      <c r="C81" s="493"/>
      <c r="D81" s="493"/>
      <c r="E81" s="493"/>
      <c r="F81" s="493"/>
      <c r="G81" s="493"/>
      <c r="H81" s="493"/>
      <c r="I81" s="493"/>
      <c r="J81" s="493"/>
      <c r="K81" s="493"/>
      <c r="L81" s="493"/>
      <c r="M81" s="493"/>
    </row>
    <row r="82" spans="1:13">
      <c r="A82" s="492"/>
      <c r="B82" s="493"/>
      <c r="C82" s="493"/>
      <c r="D82" s="493"/>
      <c r="E82" s="493"/>
      <c r="F82" s="493"/>
      <c r="G82" s="493"/>
      <c r="H82" s="493"/>
      <c r="I82" s="493"/>
      <c r="J82" s="493"/>
      <c r="K82" s="493"/>
      <c r="L82" s="493"/>
      <c r="M82" s="493"/>
    </row>
    <row r="83" spans="1:13">
      <c r="A83" s="492"/>
      <c r="B83" s="493"/>
      <c r="C83" s="493"/>
      <c r="D83" s="493"/>
      <c r="E83" s="493"/>
      <c r="F83" s="493"/>
      <c r="G83" s="493"/>
      <c r="H83" s="493"/>
      <c r="I83" s="493"/>
      <c r="J83" s="493"/>
      <c r="K83" s="493"/>
      <c r="L83" s="493"/>
      <c r="M83" s="493"/>
    </row>
    <row r="84" spans="1:13">
      <c r="A84" s="492"/>
      <c r="B84" s="493"/>
      <c r="C84" s="493"/>
      <c r="D84" s="493"/>
      <c r="E84" s="493"/>
      <c r="F84" s="493"/>
      <c r="G84" s="493"/>
      <c r="H84" s="493"/>
      <c r="I84" s="493"/>
      <c r="J84" s="493"/>
      <c r="K84" s="493"/>
      <c r="L84" s="493"/>
      <c r="M84" s="493"/>
    </row>
    <row r="85" spans="1:13">
      <c r="A85" s="492"/>
      <c r="B85" s="493"/>
      <c r="C85" s="493"/>
      <c r="D85" s="493"/>
      <c r="E85" s="493"/>
      <c r="F85" s="493"/>
      <c r="G85" s="493"/>
      <c r="H85" s="493"/>
      <c r="I85" s="493"/>
      <c r="J85" s="493"/>
      <c r="K85" s="493"/>
      <c r="L85" s="493"/>
      <c r="M85" s="493"/>
    </row>
    <row r="86" spans="1:13">
      <c r="A86" s="492"/>
      <c r="B86" s="493"/>
      <c r="C86" s="493"/>
      <c r="D86" s="493"/>
      <c r="E86" s="493"/>
      <c r="F86" s="493"/>
      <c r="G86" s="493"/>
      <c r="H86" s="493"/>
      <c r="I86" s="493"/>
      <c r="J86" s="493"/>
      <c r="K86" s="493"/>
      <c r="L86" s="493"/>
      <c r="M86" s="493"/>
    </row>
    <row r="87" spans="1:13">
      <c r="A87" s="492"/>
      <c r="B87" s="493"/>
      <c r="C87" s="493"/>
      <c r="D87" s="493"/>
      <c r="E87" s="493"/>
      <c r="F87" s="493"/>
      <c r="G87" s="493"/>
      <c r="H87" s="493"/>
      <c r="I87" s="493"/>
      <c r="J87" s="493"/>
      <c r="K87" s="493"/>
      <c r="L87" s="493"/>
      <c r="M87" s="493"/>
    </row>
    <row r="88" spans="1:13">
      <c r="A88" s="492"/>
      <c r="B88" s="493"/>
      <c r="C88" s="493"/>
      <c r="D88" s="493"/>
      <c r="E88" s="493"/>
      <c r="F88" s="493"/>
      <c r="G88" s="493"/>
      <c r="H88" s="493"/>
      <c r="I88" s="493"/>
      <c r="J88" s="493"/>
      <c r="K88" s="493"/>
      <c r="L88" s="493"/>
      <c r="M88" s="493"/>
    </row>
  </sheetData>
  <mergeCells count="25">
    <mergeCell ref="A33:M34"/>
    <mergeCell ref="L11:M11"/>
    <mergeCell ref="B20:C20"/>
    <mergeCell ref="D20:E20"/>
    <mergeCell ref="F20:G20"/>
    <mergeCell ref="H20:I20"/>
    <mergeCell ref="J20:K20"/>
    <mergeCell ref="L20:M20"/>
    <mergeCell ref="B19:G19"/>
    <mergeCell ref="H19:M19"/>
    <mergeCell ref="B11:C11"/>
    <mergeCell ref="D11:E11"/>
    <mergeCell ref="F11:G11"/>
    <mergeCell ref="A32:M32"/>
    <mergeCell ref="A19:A20"/>
    <mergeCell ref="A10:A11"/>
    <mergeCell ref="A16:K16"/>
    <mergeCell ref="A27:M27"/>
    <mergeCell ref="A28:M29"/>
    <mergeCell ref="A3:M4"/>
    <mergeCell ref="B10:G10"/>
    <mergeCell ref="H10:M10"/>
    <mergeCell ref="A18:M18"/>
    <mergeCell ref="H11:I11"/>
    <mergeCell ref="J11:K11"/>
  </mergeCells>
  <phoneticPr fontId="1"/>
  <pageMargins left="0.9055118110236221" right="0.27559055118110237" top="0.70866141732283472" bottom="0.51181102362204722"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G15"/>
  <sheetViews>
    <sheetView zoomScaleNormal="100" workbookViewId="0">
      <selection activeCell="D8" sqref="D8:G15"/>
    </sheetView>
  </sheetViews>
  <sheetFormatPr defaultRowHeight="12"/>
  <cols>
    <col min="1" max="1" width="18.875" style="5" customWidth="1"/>
    <col min="2" max="3" width="9.875" style="5" customWidth="1"/>
    <col min="4" max="4" width="14" style="5" customWidth="1"/>
    <col min="5" max="255" width="9" style="5"/>
    <col min="256" max="256" width="18.875" style="5" customWidth="1"/>
    <col min="257" max="259" width="9.875" style="5" customWidth="1"/>
    <col min="260" max="511" width="9" style="5"/>
    <col min="512" max="512" width="18.875" style="5" customWidth="1"/>
    <col min="513" max="515" width="9.875" style="5" customWidth="1"/>
    <col min="516" max="767" width="9" style="5"/>
    <col min="768" max="768" width="18.875" style="5" customWidth="1"/>
    <col min="769" max="771" width="9.875" style="5" customWidth="1"/>
    <col min="772" max="1023" width="9" style="5"/>
    <col min="1024" max="1024" width="18.875" style="5" customWidth="1"/>
    <col min="1025" max="1027" width="9.875" style="5" customWidth="1"/>
    <col min="1028" max="1279" width="9" style="5"/>
    <col min="1280" max="1280" width="18.875" style="5" customWidth="1"/>
    <col min="1281" max="1283" width="9.875" style="5" customWidth="1"/>
    <col min="1284" max="1535" width="9" style="5"/>
    <col min="1536" max="1536" width="18.875" style="5" customWidth="1"/>
    <col min="1537" max="1539" width="9.875" style="5" customWidth="1"/>
    <col min="1540" max="1791" width="9" style="5"/>
    <col min="1792" max="1792" width="18.875" style="5" customWidth="1"/>
    <col min="1793" max="1795" width="9.875" style="5" customWidth="1"/>
    <col min="1796" max="2047" width="9" style="5"/>
    <col min="2048" max="2048" width="18.875" style="5" customWidth="1"/>
    <col min="2049" max="2051" width="9.875" style="5" customWidth="1"/>
    <col min="2052" max="2303" width="9" style="5"/>
    <col min="2304" max="2304" width="18.875" style="5" customWidth="1"/>
    <col min="2305" max="2307" width="9.875" style="5" customWidth="1"/>
    <col min="2308" max="2559" width="9" style="5"/>
    <col min="2560" max="2560" width="18.875" style="5" customWidth="1"/>
    <col min="2561" max="2563" width="9.875" style="5" customWidth="1"/>
    <col min="2564" max="2815" width="9" style="5"/>
    <col min="2816" max="2816" width="18.875" style="5" customWidth="1"/>
    <col min="2817" max="2819" width="9.875" style="5" customWidth="1"/>
    <col min="2820" max="3071" width="9" style="5"/>
    <col min="3072" max="3072" width="18.875" style="5" customWidth="1"/>
    <col min="3073" max="3075" width="9.875" style="5" customWidth="1"/>
    <col min="3076" max="3327" width="9" style="5"/>
    <col min="3328" max="3328" width="18.875" style="5" customWidth="1"/>
    <col min="3329" max="3331" width="9.875" style="5" customWidth="1"/>
    <col min="3332" max="3583" width="9" style="5"/>
    <col min="3584" max="3584" width="18.875" style="5" customWidth="1"/>
    <col min="3585" max="3587" width="9.875" style="5" customWidth="1"/>
    <col min="3588" max="3839" width="9" style="5"/>
    <col min="3840" max="3840" width="18.875" style="5" customWidth="1"/>
    <col min="3841" max="3843" width="9.875" style="5" customWidth="1"/>
    <col min="3844" max="4095" width="9" style="5"/>
    <col min="4096" max="4096" width="18.875" style="5" customWidth="1"/>
    <col min="4097" max="4099" width="9.875" style="5" customWidth="1"/>
    <col min="4100" max="4351" width="9" style="5"/>
    <col min="4352" max="4352" width="18.875" style="5" customWidth="1"/>
    <col min="4353" max="4355" width="9.875" style="5" customWidth="1"/>
    <col min="4356" max="4607" width="9" style="5"/>
    <col min="4608" max="4608" width="18.875" style="5" customWidth="1"/>
    <col min="4609" max="4611" width="9.875" style="5" customWidth="1"/>
    <col min="4612" max="4863" width="9" style="5"/>
    <col min="4864" max="4864" width="18.875" style="5" customWidth="1"/>
    <col min="4865" max="4867" width="9.875" style="5" customWidth="1"/>
    <col min="4868" max="5119" width="9" style="5"/>
    <col min="5120" max="5120" width="18.875" style="5" customWidth="1"/>
    <col min="5121" max="5123" width="9.875" style="5" customWidth="1"/>
    <col min="5124" max="5375" width="9" style="5"/>
    <col min="5376" max="5376" width="18.875" style="5" customWidth="1"/>
    <col min="5377" max="5379" width="9.875" style="5" customWidth="1"/>
    <col min="5380" max="5631" width="9" style="5"/>
    <col min="5632" max="5632" width="18.875" style="5" customWidth="1"/>
    <col min="5633" max="5635" width="9.875" style="5" customWidth="1"/>
    <col min="5636" max="5887" width="9" style="5"/>
    <col min="5888" max="5888" width="18.875" style="5" customWidth="1"/>
    <col min="5889" max="5891" width="9.875" style="5" customWidth="1"/>
    <col min="5892" max="6143" width="9" style="5"/>
    <col min="6144" max="6144" width="18.875" style="5" customWidth="1"/>
    <col min="6145" max="6147" width="9.875" style="5" customWidth="1"/>
    <col min="6148" max="6399" width="9" style="5"/>
    <col min="6400" max="6400" width="18.875" style="5" customWidth="1"/>
    <col min="6401" max="6403" width="9.875" style="5" customWidth="1"/>
    <col min="6404" max="6655" width="9" style="5"/>
    <col min="6656" max="6656" width="18.875" style="5" customWidth="1"/>
    <col min="6657" max="6659" width="9.875" style="5" customWidth="1"/>
    <col min="6660" max="6911" width="9" style="5"/>
    <col min="6912" max="6912" width="18.875" style="5" customWidth="1"/>
    <col min="6913" max="6915" width="9.875" style="5" customWidth="1"/>
    <col min="6916" max="7167" width="9" style="5"/>
    <col min="7168" max="7168" width="18.875" style="5" customWidth="1"/>
    <col min="7169" max="7171" width="9.875" style="5" customWidth="1"/>
    <col min="7172" max="7423" width="9" style="5"/>
    <col min="7424" max="7424" width="18.875" style="5" customWidth="1"/>
    <col min="7425" max="7427" width="9.875" style="5" customWidth="1"/>
    <col min="7428" max="7679" width="9" style="5"/>
    <col min="7680" max="7680" width="18.875" style="5" customWidth="1"/>
    <col min="7681" max="7683" width="9.875" style="5" customWidth="1"/>
    <col min="7684" max="7935" width="9" style="5"/>
    <col min="7936" max="7936" width="18.875" style="5" customWidth="1"/>
    <col min="7937" max="7939" width="9.875" style="5" customWidth="1"/>
    <col min="7940" max="8191" width="9" style="5"/>
    <col min="8192" max="8192" width="18.875" style="5" customWidth="1"/>
    <col min="8193" max="8195" width="9.875" style="5" customWidth="1"/>
    <col min="8196" max="8447" width="9" style="5"/>
    <col min="8448" max="8448" width="18.875" style="5" customWidth="1"/>
    <col min="8449" max="8451" width="9.875" style="5" customWidth="1"/>
    <col min="8452" max="8703" width="9" style="5"/>
    <col min="8704" max="8704" width="18.875" style="5" customWidth="1"/>
    <col min="8705" max="8707" width="9.875" style="5" customWidth="1"/>
    <col min="8708" max="8959" width="9" style="5"/>
    <col min="8960" max="8960" width="18.875" style="5" customWidth="1"/>
    <col min="8961" max="8963" width="9.875" style="5" customWidth="1"/>
    <col min="8964" max="9215" width="9" style="5"/>
    <col min="9216" max="9216" width="18.875" style="5" customWidth="1"/>
    <col min="9217" max="9219" width="9.875" style="5" customWidth="1"/>
    <col min="9220" max="9471" width="9" style="5"/>
    <col min="9472" max="9472" width="18.875" style="5" customWidth="1"/>
    <col min="9473" max="9475" width="9.875" style="5" customWidth="1"/>
    <col min="9476" max="9727" width="9" style="5"/>
    <col min="9728" max="9728" width="18.875" style="5" customWidth="1"/>
    <col min="9729" max="9731" width="9.875" style="5" customWidth="1"/>
    <col min="9732" max="9983" width="9" style="5"/>
    <col min="9984" max="9984" width="18.875" style="5" customWidth="1"/>
    <col min="9985" max="9987" width="9.875" style="5" customWidth="1"/>
    <col min="9988" max="10239" width="9" style="5"/>
    <col min="10240" max="10240" width="18.875" style="5" customWidth="1"/>
    <col min="10241" max="10243" width="9.875" style="5" customWidth="1"/>
    <col min="10244" max="10495" width="9" style="5"/>
    <col min="10496" max="10496" width="18.875" style="5" customWidth="1"/>
    <col min="10497" max="10499" width="9.875" style="5" customWidth="1"/>
    <col min="10500" max="10751" width="9" style="5"/>
    <col min="10752" max="10752" width="18.875" style="5" customWidth="1"/>
    <col min="10753" max="10755" width="9.875" style="5" customWidth="1"/>
    <col min="10756" max="11007" width="9" style="5"/>
    <col min="11008" max="11008" width="18.875" style="5" customWidth="1"/>
    <col min="11009" max="11011" width="9.875" style="5" customWidth="1"/>
    <col min="11012" max="11263" width="9" style="5"/>
    <col min="11264" max="11264" width="18.875" style="5" customWidth="1"/>
    <col min="11265" max="11267" width="9.875" style="5" customWidth="1"/>
    <col min="11268" max="11519" width="9" style="5"/>
    <col min="11520" max="11520" width="18.875" style="5" customWidth="1"/>
    <col min="11521" max="11523" width="9.875" style="5" customWidth="1"/>
    <col min="11524" max="11775" width="9" style="5"/>
    <col min="11776" max="11776" width="18.875" style="5" customWidth="1"/>
    <col min="11777" max="11779" width="9.875" style="5" customWidth="1"/>
    <col min="11780" max="12031" width="9" style="5"/>
    <col min="12032" max="12032" width="18.875" style="5" customWidth="1"/>
    <col min="12033" max="12035" width="9.875" style="5" customWidth="1"/>
    <col min="12036" max="12287" width="9" style="5"/>
    <col min="12288" max="12288" width="18.875" style="5" customWidth="1"/>
    <col min="12289" max="12291" width="9.875" style="5" customWidth="1"/>
    <col min="12292" max="12543" width="9" style="5"/>
    <col min="12544" max="12544" width="18.875" style="5" customWidth="1"/>
    <col min="12545" max="12547" width="9.875" style="5" customWidth="1"/>
    <col min="12548" max="12799" width="9" style="5"/>
    <col min="12800" max="12800" width="18.875" style="5" customWidth="1"/>
    <col min="12801" max="12803" width="9.875" style="5" customWidth="1"/>
    <col min="12804" max="13055" width="9" style="5"/>
    <col min="13056" max="13056" width="18.875" style="5" customWidth="1"/>
    <col min="13057" max="13059" width="9.875" style="5" customWidth="1"/>
    <col min="13060" max="13311" width="9" style="5"/>
    <col min="13312" max="13312" width="18.875" style="5" customWidth="1"/>
    <col min="13313" max="13315" width="9.875" style="5" customWidth="1"/>
    <col min="13316" max="13567" width="9" style="5"/>
    <col min="13568" max="13568" width="18.875" style="5" customWidth="1"/>
    <col min="13569" max="13571" width="9.875" style="5" customWidth="1"/>
    <col min="13572" max="13823" width="9" style="5"/>
    <col min="13824" max="13824" width="18.875" style="5" customWidth="1"/>
    <col min="13825" max="13827" width="9.875" style="5" customWidth="1"/>
    <col min="13828" max="14079" width="9" style="5"/>
    <col min="14080" max="14080" width="18.875" style="5" customWidth="1"/>
    <col min="14081" max="14083" width="9.875" style="5" customWidth="1"/>
    <col min="14084" max="14335" width="9" style="5"/>
    <col min="14336" max="14336" width="18.875" style="5" customWidth="1"/>
    <col min="14337" max="14339" width="9.875" style="5" customWidth="1"/>
    <col min="14340" max="14591" width="9" style="5"/>
    <col min="14592" max="14592" width="18.875" style="5" customWidth="1"/>
    <col min="14593" max="14595" width="9.875" style="5" customWidth="1"/>
    <col min="14596" max="14847" width="9" style="5"/>
    <col min="14848" max="14848" width="18.875" style="5" customWidth="1"/>
    <col min="14849" max="14851" width="9.875" style="5" customWidth="1"/>
    <col min="14852" max="15103" width="9" style="5"/>
    <col min="15104" max="15104" width="18.875" style="5" customWidth="1"/>
    <col min="15105" max="15107" width="9.875" style="5" customWidth="1"/>
    <col min="15108" max="15359" width="9" style="5"/>
    <col min="15360" max="15360" width="18.875" style="5" customWidth="1"/>
    <col min="15361" max="15363" width="9.875" style="5" customWidth="1"/>
    <col min="15364" max="15615" width="9" style="5"/>
    <col min="15616" max="15616" width="18.875" style="5" customWidth="1"/>
    <col min="15617" max="15619" width="9.875" style="5" customWidth="1"/>
    <col min="15620" max="15871" width="9" style="5"/>
    <col min="15872" max="15872" width="18.875" style="5" customWidth="1"/>
    <col min="15873" max="15875" width="9.875" style="5" customWidth="1"/>
    <col min="15876" max="16127" width="9" style="5"/>
    <col min="16128" max="16128" width="18.875" style="5" customWidth="1"/>
    <col min="16129" max="16131" width="9.875" style="5" customWidth="1"/>
    <col min="16132" max="16384" width="9" style="5"/>
  </cols>
  <sheetData>
    <row r="1" spans="1:7" ht="14.25">
      <c r="A1" s="4"/>
      <c r="B1" s="4"/>
      <c r="C1" s="4"/>
      <c r="D1" s="242" t="s">
        <v>10</v>
      </c>
      <c r="E1" s="242"/>
      <c r="F1" s="242"/>
      <c r="G1" s="242"/>
    </row>
    <row r="2" spans="1:7">
      <c r="A2" s="4"/>
      <c r="B2" s="4"/>
      <c r="C2" s="4"/>
      <c r="D2" s="4"/>
      <c r="E2" s="4"/>
      <c r="F2" s="4"/>
      <c r="G2" s="4"/>
    </row>
    <row r="3" spans="1:7" ht="30" customHeight="1">
      <c r="A3" s="243" t="s">
        <v>11</v>
      </c>
      <c r="B3" s="243"/>
      <c r="C3" s="243"/>
      <c r="D3" s="243"/>
      <c r="E3" s="243"/>
      <c r="F3" s="243"/>
      <c r="G3" s="243"/>
    </row>
    <row r="4" spans="1:7" ht="21">
      <c r="A4" s="243"/>
      <c r="B4" s="243"/>
      <c r="C4" s="243"/>
      <c r="D4" s="243"/>
      <c r="E4" s="4"/>
      <c r="F4" s="4"/>
      <c r="G4" s="4"/>
    </row>
    <row r="5" spans="1:7" ht="60" customHeight="1">
      <c r="A5" s="244" t="s">
        <v>217</v>
      </c>
      <c r="B5" s="244"/>
      <c r="C5" s="244"/>
      <c r="D5" s="244"/>
      <c r="E5" s="244"/>
      <c r="F5" s="244"/>
      <c r="G5" s="244"/>
    </row>
    <row r="6" spans="1:7" ht="25.5" customHeight="1">
      <c r="A6" s="6"/>
      <c r="B6" s="4"/>
      <c r="C6" s="4"/>
      <c r="D6" s="7"/>
      <c r="E6" s="4"/>
      <c r="F6" s="4"/>
      <c r="G6" s="4"/>
    </row>
    <row r="7" spans="1:7" ht="23.25" customHeight="1">
      <c r="A7" s="245" t="s">
        <v>12</v>
      </c>
      <c r="B7" s="246"/>
      <c r="C7" s="247"/>
      <c r="D7" s="245" t="s">
        <v>13</v>
      </c>
      <c r="E7" s="246"/>
      <c r="F7" s="246"/>
      <c r="G7" s="247"/>
    </row>
    <row r="8" spans="1:7" ht="185.1" customHeight="1">
      <c r="A8" s="233"/>
      <c r="B8" s="234"/>
      <c r="C8" s="235"/>
      <c r="D8" s="233"/>
      <c r="E8" s="234"/>
      <c r="F8" s="234"/>
      <c r="G8" s="235"/>
    </row>
    <row r="9" spans="1:7">
      <c r="A9" s="236"/>
      <c r="B9" s="237"/>
      <c r="C9" s="238"/>
      <c r="D9" s="236"/>
      <c r="E9" s="237"/>
      <c r="F9" s="237"/>
      <c r="G9" s="238"/>
    </row>
    <row r="10" spans="1:7">
      <c r="A10" s="236"/>
      <c r="B10" s="237"/>
      <c r="C10" s="238"/>
      <c r="D10" s="236"/>
      <c r="E10" s="237"/>
      <c r="F10" s="237"/>
      <c r="G10" s="238"/>
    </row>
    <row r="11" spans="1:7">
      <c r="A11" s="236"/>
      <c r="B11" s="237"/>
      <c r="C11" s="238"/>
      <c r="D11" s="236"/>
      <c r="E11" s="237"/>
      <c r="F11" s="237"/>
      <c r="G11" s="238"/>
    </row>
    <row r="12" spans="1:7">
      <c r="A12" s="236"/>
      <c r="B12" s="237"/>
      <c r="C12" s="238"/>
      <c r="D12" s="236"/>
      <c r="E12" s="237"/>
      <c r="F12" s="237"/>
      <c r="G12" s="238"/>
    </row>
    <row r="13" spans="1:7">
      <c r="A13" s="236"/>
      <c r="B13" s="237"/>
      <c r="C13" s="238"/>
      <c r="D13" s="236"/>
      <c r="E13" s="237"/>
      <c r="F13" s="237"/>
      <c r="G13" s="238"/>
    </row>
    <row r="14" spans="1:7">
      <c r="A14" s="236"/>
      <c r="B14" s="237"/>
      <c r="C14" s="238"/>
      <c r="D14" s="236"/>
      <c r="E14" s="237"/>
      <c r="F14" s="237"/>
      <c r="G14" s="238"/>
    </row>
    <row r="15" spans="1:7">
      <c r="A15" s="239"/>
      <c r="B15" s="240"/>
      <c r="C15" s="241"/>
      <c r="D15" s="239"/>
      <c r="E15" s="240"/>
      <c r="F15" s="240"/>
      <c r="G15" s="241"/>
    </row>
  </sheetData>
  <mergeCells count="8">
    <mergeCell ref="A8:C15"/>
    <mergeCell ref="D8:G15"/>
    <mergeCell ref="D1:G1"/>
    <mergeCell ref="A3:G3"/>
    <mergeCell ref="A4:D4"/>
    <mergeCell ref="A5:G5"/>
    <mergeCell ref="A7:C7"/>
    <mergeCell ref="D7:G7"/>
  </mergeCells>
  <phoneticPr fontI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H14"/>
  <sheetViews>
    <sheetView zoomScaleNormal="100" zoomScaleSheetLayoutView="100" workbookViewId="0">
      <selection activeCell="F12" sqref="F12"/>
    </sheetView>
  </sheetViews>
  <sheetFormatPr defaultColWidth="8.125" defaultRowHeight="13.5"/>
  <cols>
    <col min="1" max="1" width="5.125" style="13" customWidth="1"/>
    <col min="2" max="2" width="15.75" style="13" customWidth="1"/>
    <col min="3" max="3" width="11.75" style="13" customWidth="1"/>
    <col min="4" max="4" width="8.125" style="13"/>
    <col min="5" max="5" width="8.125" style="13" customWidth="1"/>
    <col min="6" max="6" width="35.75" style="13" customWidth="1"/>
    <col min="7" max="7" width="13.75" style="13" customWidth="1"/>
    <col min="8" max="8" width="16.25" style="13" customWidth="1"/>
    <col min="9" max="16384" width="8.125" style="13"/>
  </cols>
  <sheetData>
    <row r="1" spans="1:8" s="5" customFormat="1" ht="18.75" customHeight="1">
      <c r="A1" s="4"/>
      <c r="B1" s="4"/>
      <c r="C1" s="4"/>
      <c r="D1" s="242" t="s">
        <v>205</v>
      </c>
      <c r="E1" s="242"/>
      <c r="F1" s="242"/>
      <c r="G1" s="242"/>
      <c r="H1" s="242"/>
    </row>
    <row r="2" spans="1:8" s="5" customFormat="1" ht="12">
      <c r="A2" s="4"/>
      <c r="B2" s="4"/>
      <c r="C2" s="4"/>
      <c r="D2" s="4"/>
      <c r="E2" s="4"/>
      <c r="F2" s="4"/>
      <c r="G2" s="4"/>
      <c r="H2" s="4"/>
    </row>
    <row r="3" spans="1:8" ht="23.25" customHeight="1">
      <c r="A3" s="248" t="s">
        <v>28</v>
      </c>
      <c r="B3" s="248"/>
      <c r="C3" s="248"/>
      <c r="D3" s="248"/>
      <c r="E3" s="248"/>
      <c r="F3" s="248"/>
      <c r="G3" s="248"/>
      <c r="H3" s="249"/>
    </row>
    <row r="4" spans="1:8" ht="16.5" customHeight="1">
      <c r="A4" s="14"/>
      <c r="B4" s="15"/>
      <c r="C4" s="15"/>
      <c r="D4" s="15"/>
      <c r="E4" s="15"/>
      <c r="F4" s="15"/>
      <c r="G4" s="15"/>
      <c r="H4" s="15"/>
    </row>
    <row r="5" spans="1:8" ht="35.25" customHeight="1">
      <c r="A5" s="166" t="s">
        <v>42</v>
      </c>
      <c r="B5" s="166" t="s">
        <v>29</v>
      </c>
      <c r="C5" s="166" t="s">
        <v>30</v>
      </c>
      <c r="D5" s="167" t="s">
        <v>31</v>
      </c>
      <c r="E5" s="167" t="s">
        <v>32</v>
      </c>
      <c r="F5" s="166" t="s">
        <v>33</v>
      </c>
      <c r="G5" s="166" t="s">
        <v>34</v>
      </c>
      <c r="H5" s="168" t="s">
        <v>35</v>
      </c>
    </row>
    <row r="6" spans="1:8" ht="24" customHeight="1">
      <c r="A6" s="16"/>
      <c r="B6" s="16"/>
      <c r="C6" s="16"/>
      <c r="D6" s="17"/>
      <c r="E6" s="18"/>
      <c r="F6" s="16"/>
      <c r="G6" s="19"/>
      <c r="H6" s="19"/>
    </row>
    <row r="7" spans="1:8" ht="24" customHeight="1">
      <c r="A7" s="16"/>
      <c r="B7" s="16"/>
      <c r="C7" s="16"/>
      <c r="D7" s="17"/>
      <c r="E7" s="18"/>
      <c r="F7" s="16"/>
      <c r="G7" s="19"/>
      <c r="H7" s="19"/>
    </row>
    <row r="8" spans="1:8" ht="24" customHeight="1">
      <c r="A8" s="16"/>
      <c r="B8" s="16"/>
      <c r="C8" s="16"/>
      <c r="D8" s="17"/>
      <c r="E8" s="18"/>
      <c r="F8" s="16"/>
      <c r="G8" s="19"/>
      <c r="H8" s="19"/>
    </row>
    <row r="9" spans="1:8" ht="24" customHeight="1">
      <c r="A9" s="16"/>
      <c r="B9" s="16"/>
      <c r="C9" s="16"/>
      <c r="D9" s="17"/>
      <c r="E9" s="18"/>
      <c r="F9" s="16"/>
      <c r="G9" s="19"/>
      <c r="H9" s="19"/>
    </row>
    <row r="10" spans="1:8" ht="24" customHeight="1">
      <c r="A10" s="16"/>
      <c r="B10" s="16"/>
      <c r="C10" s="16"/>
      <c r="D10" s="17"/>
      <c r="E10" s="18"/>
      <c r="F10" s="16"/>
      <c r="G10" s="19"/>
      <c r="H10" s="19"/>
    </row>
    <row r="11" spans="1:8" ht="24" customHeight="1">
      <c r="A11" s="16"/>
      <c r="B11" s="16"/>
      <c r="C11" s="16"/>
      <c r="D11" s="17"/>
      <c r="E11" s="18"/>
      <c r="F11" s="16"/>
      <c r="G11" s="19"/>
      <c r="H11" s="19"/>
    </row>
    <row r="12" spans="1:8" ht="24" customHeight="1">
      <c r="A12" s="16"/>
      <c r="B12" s="16"/>
      <c r="C12" s="16"/>
      <c r="D12" s="17"/>
      <c r="E12" s="18"/>
      <c r="F12" s="16"/>
      <c r="G12" s="19"/>
      <c r="H12" s="19"/>
    </row>
    <row r="13" spans="1:8" ht="24" customHeight="1">
      <c r="A13" s="20"/>
      <c r="B13" s="20"/>
      <c r="C13" s="20"/>
      <c r="D13" s="21"/>
      <c r="E13" s="22"/>
      <c r="F13" s="20"/>
      <c r="G13" s="23"/>
      <c r="H13" s="23"/>
    </row>
    <row r="14" spans="1:8" ht="24" customHeight="1">
      <c r="A14" s="250" t="s">
        <v>36</v>
      </c>
      <c r="B14" s="250"/>
      <c r="C14" s="250"/>
      <c r="D14" s="250"/>
      <c r="E14" s="250"/>
      <c r="F14" s="250"/>
      <c r="G14" s="193"/>
      <c r="H14" s="193"/>
    </row>
  </sheetData>
  <mergeCells count="3">
    <mergeCell ref="A3:H3"/>
    <mergeCell ref="A14:F14"/>
    <mergeCell ref="D1:H1"/>
  </mergeCells>
  <phoneticPr fontId="1"/>
  <pageMargins left="0.70866141732283472" right="0.70866141732283472" top="0.9448818897637796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J14"/>
  <sheetViews>
    <sheetView zoomScaleNormal="100" zoomScaleSheetLayoutView="100" workbookViewId="0">
      <selection activeCell="I14" sqref="I14"/>
    </sheetView>
  </sheetViews>
  <sheetFormatPr defaultColWidth="8.125" defaultRowHeight="13.5"/>
  <cols>
    <col min="1" max="1" width="5.125" style="13" customWidth="1"/>
    <col min="2" max="2" width="15.75" style="13" customWidth="1"/>
    <col min="3" max="3" width="11.75" style="13" customWidth="1"/>
    <col min="4" max="5" width="9.625" style="13" customWidth="1"/>
    <col min="6" max="8" width="14.125" style="13" customWidth="1"/>
    <col min="9" max="9" width="16.25" style="13" customWidth="1"/>
    <col min="10" max="16384" width="8.125" style="13"/>
  </cols>
  <sheetData>
    <row r="1" spans="1:10" s="5" customFormat="1" ht="18.75" customHeight="1">
      <c r="A1" s="4"/>
      <c r="B1" s="4"/>
      <c r="C1" s="4"/>
      <c r="D1" s="242" t="s">
        <v>204</v>
      </c>
      <c r="E1" s="242"/>
      <c r="F1" s="242"/>
      <c r="G1" s="242"/>
      <c r="H1" s="242"/>
      <c r="I1" s="242"/>
      <c r="J1" s="24"/>
    </row>
    <row r="2" spans="1:10" s="5" customFormat="1" ht="12">
      <c r="A2" s="4"/>
      <c r="B2" s="4"/>
      <c r="C2" s="4"/>
      <c r="D2" s="4"/>
      <c r="E2" s="4"/>
      <c r="F2" s="4"/>
      <c r="G2" s="4"/>
      <c r="H2" s="4"/>
      <c r="I2" s="4"/>
      <c r="J2" s="4"/>
    </row>
    <row r="3" spans="1:10" ht="27" customHeight="1">
      <c r="A3" s="248" t="s">
        <v>37</v>
      </c>
      <c r="B3" s="248"/>
      <c r="C3" s="248"/>
      <c r="D3" s="248"/>
      <c r="E3" s="248"/>
      <c r="F3" s="248"/>
      <c r="G3" s="248"/>
      <c r="H3" s="248"/>
      <c r="I3" s="248"/>
    </row>
    <row r="4" spans="1:10" ht="21" customHeight="1">
      <c r="A4" s="15"/>
      <c r="B4" s="15"/>
      <c r="C4" s="15"/>
      <c r="D4" s="15"/>
      <c r="E4" s="15"/>
      <c r="F4" s="15"/>
      <c r="G4" s="15"/>
      <c r="H4" s="15"/>
      <c r="I4" s="15"/>
    </row>
    <row r="5" spans="1:10" ht="28.5" customHeight="1">
      <c r="A5" s="166" t="s">
        <v>42</v>
      </c>
      <c r="B5" s="166" t="s">
        <v>29</v>
      </c>
      <c r="C5" s="166" t="s">
        <v>30</v>
      </c>
      <c r="D5" s="167" t="s">
        <v>38</v>
      </c>
      <c r="E5" s="167" t="s">
        <v>39</v>
      </c>
      <c r="F5" s="167" t="s">
        <v>40</v>
      </c>
      <c r="G5" s="167" t="s">
        <v>255</v>
      </c>
      <c r="H5" s="167" t="s">
        <v>254</v>
      </c>
      <c r="I5" s="166" t="s">
        <v>41</v>
      </c>
    </row>
    <row r="6" spans="1:10" ht="22.15" customHeight="1">
      <c r="A6" s="169"/>
      <c r="B6" s="169"/>
      <c r="C6" s="169"/>
      <c r="D6" s="170"/>
      <c r="E6" s="170"/>
      <c r="F6" s="170"/>
      <c r="G6" s="170"/>
      <c r="H6" s="170"/>
      <c r="I6" s="169"/>
    </row>
    <row r="7" spans="1:10" ht="22.15" customHeight="1">
      <c r="A7" s="169"/>
      <c r="B7" s="169"/>
      <c r="C7" s="169"/>
      <c r="D7" s="170"/>
      <c r="E7" s="170"/>
      <c r="F7" s="170"/>
      <c r="G7" s="170"/>
      <c r="H7" s="170"/>
      <c r="I7" s="169"/>
    </row>
    <row r="8" spans="1:10" ht="22.15" customHeight="1">
      <c r="A8" s="169"/>
      <c r="B8" s="169"/>
      <c r="C8" s="169"/>
      <c r="D8" s="170"/>
      <c r="E8" s="170"/>
      <c r="F8" s="170"/>
      <c r="G8" s="170"/>
      <c r="H8" s="170"/>
      <c r="I8" s="169"/>
    </row>
    <row r="9" spans="1:10" ht="22.15" customHeight="1">
      <c r="A9" s="169"/>
      <c r="B9" s="169"/>
      <c r="C9" s="169"/>
      <c r="D9" s="170"/>
      <c r="E9" s="170"/>
      <c r="F9" s="170"/>
      <c r="G9" s="170"/>
      <c r="H9" s="170"/>
      <c r="I9" s="169"/>
    </row>
    <row r="10" spans="1:10" ht="22.15" customHeight="1">
      <c r="A10" s="171"/>
      <c r="B10" s="171"/>
      <c r="C10" s="171"/>
      <c r="D10" s="171"/>
      <c r="E10" s="172"/>
      <c r="F10" s="173"/>
      <c r="G10" s="173"/>
      <c r="H10" s="173"/>
      <c r="I10" s="174"/>
    </row>
    <row r="11" spans="1:10" ht="22.15" customHeight="1">
      <c r="A11" s="171"/>
      <c r="B11" s="171"/>
      <c r="C11" s="171"/>
      <c r="D11" s="171"/>
      <c r="E11" s="172"/>
      <c r="F11" s="173"/>
      <c r="G11" s="173"/>
      <c r="H11" s="173"/>
      <c r="I11" s="174"/>
    </row>
    <row r="12" spans="1:10" ht="22.15" customHeight="1">
      <c r="A12" s="171"/>
      <c r="B12" s="171"/>
      <c r="C12" s="171"/>
      <c r="D12" s="171"/>
      <c r="E12" s="172"/>
      <c r="F12" s="173"/>
      <c r="G12" s="173"/>
      <c r="H12" s="173"/>
      <c r="I12" s="174"/>
    </row>
    <row r="13" spans="1:10" ht="22.15" customHeight="1">
      <c r="A13" s="175"/>
      <c r="B13" s="175"/>
      <c r="C13" s="175"/>
      <c r="D13" s="175"/>
      <c r="E13" s="176"/>
      <c r="F13" s="177"/>
      <c r="G13" s="177"/>
      <c r="H13" s="177"/>
      <c r="I13" s="178"/>
    </row>
    <row r="14" spans="1:10" ht="30" customHeight="1">
      <c r="A14" s="251" t="s">
        <v>36</v>
      </c>
      <c r="B14" s="252"/>
      <c r="C14" s="252"/>
      <c r="D14" s="252"/>
      <c r="E14" s="253"/>
      <c r="F14" s="192"/>
      <c r="G14" s="190"/>
      <c r="H14" s="190"/>
      <c r="I14" s="191"/>
    </row>
  </sheetData>
  <mergeCells count="3">
    <mergeCell ref="D1:I1"/>
    <mergeCell ref="A3:I3"/>
    <mergeCell ref="A14:E14"/>
  </mergeCells>
  <phoneticPr fontId="1"/>
  <pageMargins left="0.70866141732283472" right="0.70866141732283472" top="0.94488188976377963" bottom="0.74803149606299213" header="0.31496062992125984" footer="0.31496062992125984"/>
  <pageSetup paperSize="9" scale="74" fitToHeight="0" orientation="portrait" r:id="rId1"/>
  <headerFooter>
    <oddHeader xml:space="preserve">&amp;L
</oddHead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J36"/>
  <sheetViews>
    <sheetView view="pageBreakPreview" zoomScaleNormal="100" zoomScaleSheetLayoutView="100" workbookViewId="0">
      <selection activeCell="E15" sqref="E15"/>
    </sheetView>
  </sheetViews>
  <sheetFormatPr defaultRowHeight="14.25"/>
  <cols>
    <col min="1" max="1" width="3.625" style="10" customWidth="1"/>
    <col min="2" max="2" width="11.125" style="10" customWidth="1"/>
    <col min="3" max="10" width="14.125" style="10" customWidth="1"/>
    <col min="11" max="16384" width="9" style="10"/>
  </cols>
  <sheetData>
    <row r="1" spans="1:10" s="5" customFormat="1" ht="18.75" customHeight="1">
      <c r="A1" s="4"/>
      <c r="B1" s="4"/>
      <c r="C1" s="4"/>
      <c r="D1" s="242"/>
      <c r="E1" s="242"/>
      <c r="F1" s="242"/>
      <c r="G1" s="242"/>
      <c r="H1" s="24"/>
      <c r="J1" s="25" t="s">
        <v>203</v>
      </c>
    </row>
    <row r="2" spans="1:10" s="5" customFormat="1" ht="12">
      <c r="A2" s="4"/>
      <c r="B2" s="4"/>
      <c r="C2" s="4"/>
      <c r="D2" s="4"/>
      <c r="E2" s="4"/>
      <c r="F2" s="4"/>
      <c r="G2" s="4"/>
      <c r="H2" s="4"/>
    </row>
    <row r="3" spans="1:10" ht="21.75" customHeight="1">
      <c r="A3" s="273" t="s">
        <v>43</v>
      </c>
      <c r="B3" s="273"/>
      <c r="C3" s="273"/>
      <c r="D3" s="273"/>
      <c r="E3" s="273"/>
      <c r="F3" s="273"/>
      <c r="G3" s="273"/>
      <c r="H3" s="273"/>
      <c r="I3" s="273"/>
      <c r="J3" s="273"/>
    </row>
    <row r="4" spans="1:10">
      <c r="A4" s="11"/>
      <c r="B4" s="11"/>
      <c r="C4" s="11"/>
      <c r="D4" s="11"/>
      <c r="E4" s="11"/>
      <c r="F4" s="11"/>
      <c r="G4" s="11"/>
      <c r="H4" s="11"/>
      <c r="I4" s="11"/>
      <c r="J4" s="11"/>
    </row>
    <row r="5" spans="1:10" s="26" customFormat="1" ht="18.75" customHeight="1">
      <c r="A5" s="274" t="s">
        <v>50</v>
      </c>
      <c r="B5" s="275"/>
      <c r="C5" s="256"/>
      <c r="D5" s="257"/>
      <c r="E5" s="179" t="s">
        <v>44</v>
      </c>
      <c r="F5" s="260"/>
      <c r="G5" s="261"/>
      <c r="H5" s="265" t="s">
        <v>56</v>
      </c>
      <c r="I5" s="267" t="s">
        <v>57</v>
      </c>
      <c r="J5" s="268"/>
    </row>
    <row r="6" spans="1:10" s="26" customFormat="1" ht="18.75" customHeight="1">
      <c r="A6" s="276"/>
      <c r="B6" s="277"/>
      <c r="C6" s="258"/>
      <c r="D6" s="259"/>
      <c r="E6" s="179" t="s">
        <v>51</v>
      </c>
      <c r="F6" s="260"/>
      <c r="G6" s="261"/>
      <c r="H6" s="266"/>
      <c r="I6" s="269"/>
      <c r="J6" s="270"/>
    </row>
    <row r="7" spans="1:10" s="26" customFormat="1" ht="18.75" customHeight="1">
      <c r="A7" s="278" t="s">
        <v>25</v>
      </c>
      <c r="B7" s="278" t="s">
        <v>26</v>
      </c>
      <c r="C7" s="262" t="s">
        <v>52</v>
      </c>
      <c r="D7" s="262" t="s">
        <v>53</v>
      </c>
      <c r="E7" s="263" t="s">
        <v>54</v>
      </c>
      <c r="F7" s="264" t="s">
        <v>45</v>
      </c>
      <c r="G7" s="262"/>
      <c r="H7" s="262"/>
      <c r="I7" s="262"/>
      <c r="J7" s="262"/>
    </row>
    <row r="8" spans="1:10" s="26" customFormat="1" ht="16.149999999999999" customHeight="1">
      <c r="A8" s="278"/>
      <c r="B8" s="278"/>
      <c r="C8" s="262"/>
      <c r="D8" s="262"/>
      <c r="E8" s="263"/>
      <c r="F8" s="27" t="s">
        <v>55</v>
      </c>
      <c r="G8" s="28" t="s">
        <v>46</v>
      </c>
      <c r="H8" s="29" t="s">
        <v>47</v>
      </c>
      <c r="I8" s="30"/>
      <c r="J8" s="30"/>
    </row>
    <row r="9" spans="1:10" s="26" customFormat="1" ht="16.149999999999999" customHeight="1">
      <c r="A9" s="278"/>
      <c r="B9" s="278"/>
      <c r="C9" s="262"/>
      <c r="D9" s="262"/>
      <c r="E9" s="263"/>
      <c r="F9" s="31" t="s">
        <v>48</v>
      </c>
      <c r="G9" s="32" t="s">
        <v>48</v>
      </c>
      <c r="H9" s="33" t="s">
        <v>49</v>
      </c>
      <c r="I9" s="34"/>
      <c r="J9" s="34"/>
    </row>
    <row r="10" spans="1:10" s="26" customFormat="1" ht="16.149999999999999" customHeight="1">
      <c r="A10" s="278"/>
      <c r="B10" s="278"/>
      <c r="C10" s="262"/>
      <c r="D10" s="262"/>
      <c r="E10" s="263"/>
      <c r="F10" s="35"/>
      <c r="G10" s="34"/>
      <c r="H10" s="34"/>
      <c r="I10" s="34"/>
      <c r="J10" s="34"/>
    </row>
    <row r="11" spans="1:10" s="26" customFormat="1" ht="16.149999999999999" customHeight="1">
      <c r="A11" s="278"/>
      <c r="B11" s="278"/>
      <c r="C11" s="262"/>
      <c r="D11" s="262"/>
      <c r="E11" s="263"/>
      <c r="F11" s="36"/>
      <c r="G11" s="37"/>
      <c r="H11" s="37"/>
      <c r="I11" s="37"/>
      <c r="J11" s="37"/>
    </row>
    <row r="12" spans="1:10" s="12" customFormat="1" ht="18" customHeight="1">
      <c r="A12" s="38">
        <v>1</v>
      </c>
      <c r="B12" s="38" t="s">
        <v>60</v>
      </c>
      <c r="C12" s="38"/>
      <c r="D12" s="38"/>
      <c r="E12" s="39"/>
      <c r="F12" s="40"/>
      <c r="G12" s="38"/>
      <c r="H12" s="38"/>
      <c r="I12" s="38"/>
      <c r="J12" s="38"/>
    </row>
    <row r="13" spans="1:10" s="12" customFormat="1" ht="18" customHeight="1">
      <c r="A13" s="38">
        <v>2</v>
      </c>
      <c r="B13" s="38" t="s">
        <v>60</v>
      </c>
      <c r="C13" s="38"/>
      <c r="D13" s="38"/>
      <c r="E13" s="39"/>
      <c r="F13" s="40"/>
      <c r="G13" s="38"/>
      <c r="H13" s="38"/>
      <c r="I13" s="38"/>
      <c r="J13" s="38"/>
    </row>
    <row r="14" spans="1:10" s="12" customFormat="1" ht="18" customHeight="1">
      <c r="A14" s="38">
        <v>3</v>
      </c>
      <c r="B14" s="38" t="s">
        <v>60</v>
      </c>
      <c r="C14" s="38"/>
      <c r="D14" s="38"/>
      <c r="E14" s="39"/>
      <c r="F14" s="40"/>
      <c r="G14" s="38"/>
      <c r="H14" s="38"/>
      <c r="I14" s="38"/>
      <c r="J14" s="38"/>
    </row>
    <row r="15" spans="1:10" s="12" customFormat="1" ht="18" customHeight="1">
      <c r="A15" s="38">
        <v>4</v>
      </c>
      <c r="B15" s="38" t="s">
        <v>60</v>
      </c>
      <c r="C15" s="38"/>
      <c r="D15" s="38"/>
      <c r="E15" s="39"/>
      <c r="F15" s="40"/>
      <c r="G15" s="38"/>
      <c r="H15" s="38"/>
      <c r="I15" s="38"/>
      <c r="J15" s="38"/>
    </row>
    <row r="16" spans="1:10" s="12" customFormat="1" ht="18" customHeight="1">
      <c r="A16" s="38">
        <v>5</v>
      </c>
      <c r="B16" s="38" t="s">
        <v>60</v>
      </c>
      <c r="C16" s="38"/>
      <c r="D16" s="38"/>
      <c r="E16" s="39"/>
      <c r="F16" s="40"/>
      <c r="G16" s="38"/>
      <c r="H16" s="38"/>
      <c r="I16" s="38"/>
      <c r="J16" s="38"/>
    </row>
    <row r="17" spans="1:10" s="12" customFormat="1" ht="18" customHeight="1">
      <c r="A17" s="38">
        <v>6</v>
      </c>
      <c r="B17" s="38" t="s">
        <v>60</v>
      </c>
      <c r="C17" s="38"/>
      <c r="D17" s="38"/>
      <c r="E17" s="39"/>
      <c r="F17" s="40"/>
      <c r="G17" s="38"/>
      <c r="H17" s="38"/>
      <c r="I17" s="38"/>
      <c r="J17" s="38"/>
    </row>
    <row r="18" spans="1:10" s="12" customFormat="1" ht="18" customHeight="1">
      <c r="A18" s="38">
        <v>7</v>
      </c>
      <c r="B18" s="38" t="s">
        <v>60</v>
      </c>
      <c r="C18" s="38"/>
      <c r="D18" s="38"/>
      <c r="E18" s="39"/>
      <c r="F18" s="40"/>
      <c r="G18" s="38"/>
      <c r="H18" s="38"/>
      <c r="I18" s="38"/>
      <c r="J18" s="38"/>
    </row>
    <row r="19" spans="1:10" s="12" customFormat="1" ht="18" customHeight="1">
      <c r="A19" s="38">
        <v>8</v>
      </c>
      <c r="B19" s="38" t="s">
        <v>60</v>
      </c>
      <c r="C19" s="38"/>
      <c r="D19" s="38"/>
      <c r="E19" s="39"/>
      <c r="F19" s="40"/>
      <c r="G19" s="38"/>
      <c r="H19" s="38"/>
      <c r="I19" s="38"/>
      <c r="J19" s="38"/>
    </row>
    <row r="20" spans="1:10" s="12" customFormat="1" ht="18" customHeight="1">
      <c r="A20" s="38">
        <v>9</v>
      </c>
      <c r="B20" s="38" t="s">
        <v>60</v>
      </c>
      <c r="C20" s="38"/>
      <c r="D20" s="38"/>
      <c r="E20" s="39"/>
      <c r="F20" s="40"/>
      <c r="G20" s="38"/>
      <c r="H20" s="38"/>
      <c r="I20" s="38"/>
      <c r="J20" s="38"/>
    </row>
    <row r="21" spans="1:10" s="12" customFormat="1" ht="18" customHeight="1">
      <c r="A21" s="38">
        <v>10</v>
      </c>
      <c r="B21" s="38" t="s">
        <v>60</v>
      </c>
      <c r="C21" s="38"/>
      <c r="D21" s="38"/>
      <c r="E21" s="39"/>
      <c r="F21" s="40"/>
      <c r="G21" s="38"/>
      <c r="H21" s="38"/>
      <c r="I21" s="38"/>
      <c r="J21" s="38"/>
    </row>
    <row r="22" spans="1:10" s="12" customFormat="1" ht="18" customHeight="1">
      <c r="A22" s="38">
        <v>11</v>
      </c>
      <c r="B22" s="38" t="s">
        <v>60</v>
      </c>
      <c r="C22" s="38"/>
      <c r="D22" s="38"/>
      <c r="E22" s="39"/>
      <c r="F22" s="40"/>
      <c r="G22" s="38"/>
      <c r="H22" s="38"/>
      <c r="I22" s="38"/>
      <c r="J22" s="38"/>
    </row>
    <row r="23" spans="1:10" s="12" customFormat="1" ht="18" customHeight="1">
      <c r="A23" s="38">
        <v>12</v>
      </c>
      <c r="B23" s="38" t="s">
        <v>60</v>
      </c>
      <c r="C23" s="38"/>
      <c r="D23" s="38"/>
      <c r="E23" s="39"/>
      <c r="F23" s="40"/>
      <c r="G23" s="38"/>
      <c r="H23" s="38"/>
      <c r="I23" s="38"/>
      <c r="J23" s="38"/>
    </row>
    <row r="24" spans="1:10" s="12" customFormat="1" ht="18" customHeight="1">
      <c r="A24" s="38">
        <v>13</v>
      </c>
      <c r="B24" s="38" t="s">
        <v>60</v>
      </c>
      <c r="C24" s="38"/>
      <c r="D24" s="38"/>
      <c r="E24" s="39"/>
      <c r="F24" s="40"/>
      <c r="G24" s="38"/>
      <c r="H24" s="38"/>
      <c r="I24" s="38"/>
      <c r="J24" s="38"/>
    </row>
    <row r="25" spans="1:10" s="12" customFormat="1" ht="18" customHeight="1">
      <c r="A25" s="38">
        <v>14</v>
      </c>
      <c r="B25" s="38" t="s">
        <v>60</v>
      </c>
      <c r="C25" s="38"/>
      <c r="D25" s="38"/>
      <c r="E25" s="39"/>
      <c r="F25" s="40"/>
      <c r="G25" s="38"/>
      <c r="H25" s="38"/>
      <c r="I25" s="38"/>
      <c r="J25" s="38"/>
    </row>
    <row r="26" spans="1:10" s="12" customFormat="1" ht="18" customHeight="1">
      <c r="A26" s="38">
        <v>15</v>
      </c>
      <c r="B26" s="38" t="s">
        <v>60</v>
      </c>
      <c r="C26" s="38"/>
      <c r="D26" s="38"/>
      <c r="E26" s="39"/>
      <c r="F26" s="40"/>
      <c r="G26" s="38"/>
      <c r="H26" s="38"/>
      <c r="I26" s="38"/>
      <c r="J26" s="38"/>
    </row>
    <row r="27" spans="1:10" s="12" customFormat="1" ht="18" customHeight="1">
      <c r="A27" s="38">
        <v>16</v>
      </c>
      <c r="B27" s="38" t="s">
        <v>60</v>
      </c>
      <c r="C27" s="38"/>
      <c r="D27" s="38"/>
      <c r="E27" s="39"/>
      <c r="F27" s="40"/>
      <c r="G27" s="38"/>
      <c r="H27" s="38"/>
      <c r="I27" s="38"/>
      <c r="J27" s="38"/>
    </row>
    <row r="28" spans="1:10" s="12" customFormat="1" ht="18" customHeight="1">
      <c r="A28" s="38">
        <v>17</v>
      </c>
      <c r="B28" s="38" t="s">
        <v>60</v>
      </c>
      <c r="C28" s="38"/>
      <c r="D28" s="38"/>
      <c r="E28" s="39"/>
      <c r="F28" s="40"/>
      <c r="G28" s="38"/>
      <c r="H28" s="38"/>
      <c r="I28" s="38"/>
      <c r="J28" s="38"/>
    </row>
    <row r="29" spans="1:10" s="12" customFormat="1" ht="18" customHeight="1">
      <c r="A29" s="38">
        <v>18</v>
      </c>
      <c r="B29" s="38" t="s">
        <v>60</v>
      </c>
      <c r="C29" s="38"/>
      <c r="D29" s="38"/>
      <c r="E29" s="39"/>
      <c r="F29" s="40"/>
      <c r="G29" s="38"/>
      <c r="H29" s="38"/>
      <c r="I29" s="38"/>
      <c r="J29" s="38"/>
    </row>
    <row r="30" spans="1:10" s="12" customFormat="1" ht="18" customHeight="1">
      <c r="A30" s="38">
        <v>19</v>
      </c>
      <c r="B30" s="38" t="s">
        <v>60</v>
      </c>
      <c r="C30" s="38"/>
      <c r="D30" s="38"/>
      <c r="E30" s="39"/>
      <c r="F30" s="40"/>
      <c r="G30" s="38"/>
      <c r="H30" s="38"/>
      <c r="I30" s="38"/>
      <c r="J30" s="38"/>
    </row>
    <row r="31" spans="1:10" s="12" customFormat="1" ht="18" customHeight="1" thickBot="1">
      <c r="A31" s="41">
        <v>20</v>
      </c>
      <c r="B31" s="41" t="s">
        <v>60</v>
      </c>
      <c r="C31" s="41"/>
      <c r="D31" s="41"/>
      <c r="E31" s="42"/>
      <c r="F31" s="43"/>
      <c r="G31" s="41"/>
      <c r="H31" s="41"/>
      <c r="I31" s="41"/>
      <c r="J31" s="41"/>
    </row>
    <row r="32" spans="1:10" ht="36" customHeight="1" thickTop="1">
      <c r="A32" s="271" t="s">
        <v>27</v>
      </c>
      <c r="B32" s="272"/>
      <c r="C32" s="44"/>
      <c r="D32" s="44"/>
      <c r="E32" s="45"/>
      <c r="F32" s="46"/>
      <c r="G32" s="44"/>
      <c r="H32" s="44"/>
      <c r="I32" s="44"/>
      <c r="J32" s="44"/>
    </row>
    <row r="33" spans="1:10" ht="18" customHeight="1">
      <c r="A33" s="47"/>
      <c r="B33" s="254" t="s">
        <v>58</v>
      </c>
      <c r="C33" s="254"/>
      <c r="D33" s="254"/>
      <c r="E33" s="254"/>
      <c r="F33" s="254"/>
      <c r="G33" s="254"/>
      <c r="H33" s="254"/>
      <c r="I33" s="254"/>
      <c r="J33" s="254"/>
    </row>
    <row r="34" spans="1:10" ht="18" customHeight="1">
      <c r="A34" s="47"/>
      <c r="B34" s="255"/>
      <c r="C34" s="255"/>
      <c r="D34" s="255"/>
      <c r="E34" s="255"/>
      <c r="F34" s="255"/>
      <c r="G34" s="255"/>
      <c r="H34" s="255"/>
      <c r="I34" s="255"/>
      <c r="J34" s="255"/>
    </row>
    <row r="35" spans="1:10" ht="18" customHeight="1">
      <c r="A35" s="47"/>
      <c r="B35" s="48" t="s">
        <v>59</v>
      </c>
      <c r="C35" s="49"/>
      <c r="D35" s="49"/>
      <c r="E35" s="49"/>
      <c r="F35" s="49"/>
      <c r="G35" s="49"/>
      <c r="H35" s="49"/>
      <c r="I35" s="49"/>
      <c r="J35" s="49"/>
    </row>
    <row r="36" spans="1:10" ht="18" customHeight="1">
      <c r="A36" s="47"/>
      <c r="B36" s="48" t="s">
        <v>61</v>
      </c>
      <c r="C36" s="48"/>
      <c r="D36" s="48"/>
      <c r="E36" s="48"/>
      <c r="F36" s="48"/>
      <c r="G36" s="48"/>
      <c r="H36" s="48"/>
      <c r="I36" s="48"/>
      <c r="J36" s="48"/>
    </row>
  </sheetData>
  <mergeCells count="16">
    <mergeCell ref="B33:J34"/>
    <mergeCell ref="D1:G1"/>
    <mergeCell ref="C5:D6"/>
    <mergeCell ref="F5:G5"/>
    <mergeCell ref="F6:G6"/>
    <mergeCell ref="C7:C11"/>
    <mergeCell ref="D7:D11"/>
    <mergeCell ref="E7:E11"/>
    <mergeCell ref="F7:J7"/>
    <mergeCell ref="H5:H6"/>
    <mergeCell ref="I5:J6"/>
    <mergeCell ref="A32:B32"/>
    <mergeCell ref="A3:J3"/>
    <mergeCell ref="A5:B6"/>
    <mergeCell ref="A7:A11"/>
    <mergeCell ref="B7:B11"/>
  </mergeCells>
  <phoneticPr fontId="1"/>
  <printOptions horizontalCentered="1" verticalCentered="1"/>
  <pageMargins left="0.39370078740157483" right="0.39370078740157483" top="0.59" bottom="0.27559055118110237" header="0.36" footer="0.19685039370078741"/>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J23"/>
  <sheetViews>
    <sheetView workbookViewId="0">
      <selection activeCell="E11" sqref="E11"/>
    </sheetView>
  </sheetViews>
  <sheetFormatPr defaultRowHeight="13.5"/>
  <cols>
    <col min="1" max="1" width="9" style="8"/>
    <col min="2" max="2" width="15.625" style="8" customWidth="1"/>
    <col min="3" max="3" width="6.375" style="8" customWidth="1"/>
    <col min="4" max="6" width="22.625" style="8" customWidth="1"/>
    <col min="7" max="9" width="9" style="8"/>
    <col min="10" max="10" width="15.75" style="8" customWidth="1"/>
    <col min="11" max="16384" width="9" style="8"/>
  </cols>
  <sheetData>
    <row r="1" spans="1:10" ht="31.5" customHeight="1">
      <c r="J1" s="9" t="s">
        <v>202</v>
      </c>
    </row>
    <row r="2" spans="1:10" ht="24.75" customHeight="1">
      <c r="A2" s="279" t="s">
        <v>14</v>
      </c>
      <c r="B2" s="280"/>
      <c r="C2" s="280"/>
      <c r="D2" s="280"/>
      <c r="E2" s="280"/>
      <c r="F2" s="280"/>
      <c r="G2" s="280"/>
      <c r="H2" s="280"/>
      <c r="I2" s="280"/>
      <c r="J2" s="280"/>
    </row>
    <row r="3" spans="1:10" ht="20.25" customHeight="1"/>
    <row r="4" spans="1:10" ht="33" customHeight="1" thickBot="1">
      <c r="A4" s="180" t="s">
        <v>15</v>
      </c>
      <c r="B4" s="180" t="s">
        <v>16</v>
      </c>
      <c r="C4" s="180" t="s">
        <v>17</v>
      </c>
      <c r="D4" s="180" t="s">
        <v>18</v>
      </c>
      <c r="E4" s="180" t="s">
        <v>19</v>
      </c>
      <c r="F4" s="180" t="s">
        <v>20</v>
      </c>
      <c r="G4" s="180" t="s">
        <v>21</v>
      </c>
      <c r="H4" s="181" t="s">
        <v>22</v>
      </c>
      <c r="I4" s="182" t="s">
        <v>23</v>
      </c>
      <c r="J4" s="183" t="s">
        <v>24</v>
      </c>
    </row>
    <row r="5" spans="1:10" ht="21.75" customHeight="1" thickTop="1">
      <c r="A5" s="184"/>
      <c r="B5" s="184"/>
      <c r="C5" s="184"/>
      <c r="D5" s="184"/>
      <c r="E5" s="184"/>
      <c r="F5" s="184"/>
      <c r="G5" s="184"/>
      <c r="H5" s="184"/>
      <c r="I5" s="185"/>
      <c r="J5" s="186"/>
    </row>
    <row r="6" spans="1:10" ht="21.75" customHeight="1">
      <c r="A6" s="187"/>
      <c r="B6" s="187"/>
      <c r="C6" s="187"/>
      <c r="D6" s="187"/>
      <c r="E6" s="187"/>
      <c r="F6" s="187"/>
      <c r="G6" s="187"/>
      <c r="H6" s="187"/>
      <c r="I6" s="188"/>
      <c r="J6" s="189"/>
    </row>
    <row r="7" spans="1:10" ht="21.75" customHeight="1">
      <c r="A7" s="187"/>
      <c r="B7" s="187"/>
      <c r="C7" s="187"/>
      <c r="D7" s="187"/>
      <c r="E7" s="187"/>
      <c r="F7" s="187"/>
      <c r="G7" s="187"/>
      <c r="H7" s="187"/>
      <c r="I7" s="188"/>
      <c r="J7" s="189"/>
    </row>
    <row r="8" spans="1:10" ht="21.75" customHeight="1">
      <c r="A8" s="187"/>
      <c r="B8" s="187"/>
      <c r="C8" s="187"/>
      <c r="D8" s="187"/>
      <c r="E8" s="187"/>
      <c r="F8" s="187"/>
      <c r="G8" s="187"/>
      <c r="H8" s="187"/>
      <c r="I8" s="188"/>
      <c r="J8" s="189"/>
    </row>
    <row r="9" spans="1:10" ht="21.75" customHeight="1">
      <c r="A9" s="187"/>
      <c r="B9" s="187"/>
      <c r="C9" s="187"/>
      <c r="D9" s="187"/>
      <c r="E9" s="187"/>
      <c r="F9" s="187"/>
      <c r="G9" s="187"/>
      <c r="H9" s="187"/>
      <c r="I9" s="188"/>
      <c r="J9" s="189"/>
    </row>
    <row r="10" spans="1:10" ht="21.75" customHeight="1">
      <c r="A10" s="187"/>
      <c r="B10" s="187"/>
      <c r="C10" s="187"/>
      <c r="D10" s="187"/>
      <c r="E10" s="187"/>
      <c r="F10" s="187"/>
      <c r="G10" s="187"/>
      <c r="H10" s="187"/>
      <c r="I10" s="188"/>
      <c r="J10" s="189"/>
    </row>
    <row r="11" spans="1:10" ht="21.75" customHeight="1">
      <c r="A11" s="187"/>
      <c r="B11" s="187"/>
      <c r="C11" s="187"/>
      <c r="D11" s="187"/>
      <c r="E11" s="187"/>
      <c r="F11" s="187"/>
      <c r="G11" s="187"/>
      <c r="H11" s="187"/>
      <c r="I11" s="188"/>
      <c r="J11" s="189"/>
    </row>
    <row r="12" spans="1:10" ht="21.75" customHeight="1">
      <c r="A12" s="187"/>
      <c r="B12" s="187"/>
      <c r="C12" s="187"/>
      <c r="D12" s="187"/>
      <c r="E12" s="187"/>
      <c r="F12" s="187"/>
      <c r="G12" s="187"/>
      <c r="H12" s="187"/>
      <c r="I12" s="188"/>
      <c r="J12" s="189"/>
    </row>
    <row r="13" spans="1:10" ht="21.75" customHeight="1">
      <c r="A13" s="187"/>
      <c r="B13" s="187"/>
      <c r="C13" s="187"/>
      <c r="D13" s="187"/>
      <c r="E13" s="187"/>
      <c r="F13" s="187"/>
      <c r="G13" s="187"/>
      <c r="H13" s="187"/>
      <c r="I13" s="188"/>
      <c r="J13" s="189"/>
    </row>
    <row r="14" spans="1:10" ht="21.75" customHeight="1">
      <c r="A14" s="187"/>
      <c r="B14" s="187"/>
      <c r="C14" s="187"/>
      <c r="D14" s="187"/>
      <c r="E14" s="187"/>
      <c r="F14" s="187"/>
      <c r="G14" s="187"/>
      <c r="H14" s="187"/>
      <c r="I14" s="188"/>
      <c r="J14" s="189"/>
    </row>
    <row r="15" spans="1:10" ht="21.75" customHeight="1">
      <c r="A15" s="187"/>
      <c r="B15" s="187"/>
      <c r="C15" s="187"/>
      <c r="D15" s="187"/>
      <c r="E15" s="187"/>
      <c r="F15" s="187"/>
      <c r="G15" s="187"/>
      <c r="H15" s="187"/>
      <c r="I15" s="188"/>
      <c r="J15" s="189"/>
    </row>
    <row r="16" spans="1:10" ht="21.75" customHeight="1">
      <c r="A16" s="187"/>
      <c r="B16" s="187"/>
      <c r="C16" s="187"/>
      <c r="D16" s="187"/>
      <c r="E16" s="187"/>
      <c r="F16" s="187"/>
      <c r="G16" s="187"/>
      <c r="H16" s="187"/>
      <c r="I16" s="188"/>
      <c r="J16" s="189"/>
    </row>
    <row r="17" spans="1:10" ht="21.75" customHeight="1">
      <c r="A17" s="187"/>
      <c r="B17" s="187"/>
      <c r="C17" s="187"/>
      <c r="D17" s="187"/>
      <c r="E17" s="187"/>
      <c r="F17" s="187"/>
      <c r="G17" s="187"/>
      <c r="H17" s="187"/>
      <c r="I17" s="188"/>
      <c r="J17" s="189"/>
    </row>
    <row r="18" spans="1:10" ht="21.75" customHeight="1">
      <c r="A18" s="187"/>
      <c r="B18" s="187"/>
      <c r="C18" s="187"/>
      <c r="D18" s="187"/>
      <c r="E18" s="187"/>
      <c r="F18" s="187"/>
      <c r="G18" s="187"/>
      <c r="H18" s="187"/>
      <c r="I18" s="188"/>
      <c r="J18" s="189"/>
    </row>
    <row r="19" spans="1:10" ht="21.75" customHeight="1">
      <c r="A19" s="187"/>
      <c r="B19" s="187"/>
      <c r="C19" s="187"/>
      <c r="D19" s="187"/>
      <c r="E19" s="187"/>
      <c r="F19" s="187"/>
      <c r="G19" s="187"/>
      <c r="H19" s="187"/>
      <c r="I19" s="188"/>
      <c r="J19" s="189"/>
    </row>
    <row r="20" spans="1:10" ht="21.75" customHeight="1">
      <c r="A20" s="187"/>
      <c r="B20" s="187"/>
      <c r="C20" s="187"/>
      <c r="D20" s="187"/>
      <c r="E20" s="187"/>
      <c r="F20" s="187"/>
      <c r="G20" s="187"/>
      <c r="H20" s="187"/>
      <c r="I20" s="188"/>
      <c r="J20" s="189"/>
    </row>
    <row r="21" spans="1:10" ht="21.75" customHeight="1">
      <c r="A21" s="187"/>
      <c r="B21" s="187"/>
      <c r="C21" s="187"/>
      <c r="D21" s="187"/>
      <c r="E21" s="187"/>
      <c r="F21" s="187"/>
      <c r="G21" s="187"/>
      <c r="H21" s="187"/>
      <c r="I21" s="188"/>
      <c r="J21" s="189"/>
    </row>
    <row r="22" spans="1:10" ht="21.75" customHeight="1">
      <c r="A22" s="187"/>
      <c r="B22" s="187"/>
      <c r="C22" s="187"/>
      <c r="D22" s="187"/>
      <c r="E22" s="187"/>
      <c r="F22" s="187"/>
      <c r="G22" s="187"/>
      <c r="H22" s="187"/>
      <c r="I22" s="188"/>
      <c r="J22" s="189"/>
    </row>
    <row r="23" spans="1:10" ht="21.75" customHeight="1">
      <c r="A23" s="187"/>
      <c r="B23" s="187"/>
      <c r="C23" s="187"/>
      <c r="D23" s="187"/>
      <c r="E23" s="187"/>
      <c r="F23" s="187"/>
      <c r="G23" s="187"/>
      <c r="H23" s="187"/>
      <c r="I23" s="188"/>
      <c r="J23" s="189"/>
    </row>
  </sheetData>
  <mergeCells count="1">
    <mergeCell ref="A2:J2"/>
  </mergeCells>
  <phoneticPr fontId="1"/>
  <pageMargins left="0.70866141732283472" right="0.70866141732283472" top="0.74803149606299213" bottom="0.74803149606299213" header="0.31496062992125984" footer="0.31496062992125984"/>
  <pageSetup paperSize="9" scale="8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J46"/>
  <sheetViews>
    <sheetView view="pageBreakPreview" topLeftCell="A16" zoomScale="85" zoomScaleNormal="85" zoomScaleSheetLayoutView="85" workbookViewId="0">
      <selection activeCell="D35" sqref="D35"/>
    </sheetView>
  </sheetViews>
  <sheetFormatPr defaultRowHeight="13.5"/>
  <cols>
    <col min="1" max="1" width="15.25" style="8" customWidth="1"/>
    <col min="2" max="3" width="13.875" style="8" customWidth="1"/>
    <col min="4" max="4" width="13.875" style="52" customWidth="1"/>
    <col min="5" max="5" width="9.5" style="8" customWidth="1"/>
    <col min="6" max="7" width="9" style="8"/>
    <col min="8" max="9" width="10.625" style="8" customWidth="1"/>
    <col min="10" max="10" width="12.875" style="8" bestFit="1" customWidth="1"/>
    <col min="11" max="11" width="9" style="8"/>
    <col min="12" max="12" width="4.5" style="8" customWidth="1"/>
    <col min="13" max="16384" width="9" style="8"/>
  </cols>
  <sheetData>
    <row r="1" spans="1:10" ht="27" customHeight="1">
      <c r="A1" s="50" t="s">
        <v>350</v>
      </c>
      <c r="B1" s="50"/>
      <c r="C1" s="50"/>
      <c r="D1" s="50"/>
      <c r="E1" s="50" t="s">
        <v>96</v>
      </c>
    </row>
    <row r="2" spans="1:10" ht="33" customHeight="1">
      <c r="E2" s="50" t="s">
        <v>97</v>
      </c>
    </row>
    <row r="3" spans="1:10" ht="19.5" customHeight="1">
      <c r="A3" s="309" t="s">
        <v>348</v>
      </c>
      <c r="B3" s="309"/>
      <c r="D3" s="51" t="s">
        <v>62</v>
      </c>
      <c r="E3" s="52"/>
    </row>
    <row r="4" spans="1:10" ht="22.5" customHeight="1">
      <c r="A4" s="102" t="s">
        <v>63</v>
      </c>
      <c r="B4" s="102" t="s">
        <v>64</v>
      </c>
      <c r="C4" s="102" t="s">
        <v>65</v>
      </c>
      <c r="D4" s="103" t="s">
        <v>66</v>
      </c>
      <c r="E4" s="98" t="s">
        <v>95</v>
      </c>
    </row>
    <row r="5" spans="1:10" ht="25.5" customHeight="1">
      <c r="A5" s="104"/>
      <c r="B5" s="105"/>
      <c r="C5" s="105">
        <f>B5*1.1</f>
        <v>0</v>
      </c>
      <c r="D5" s="105"/>
      <c r="F5" s="53"/>
    </row>
    <row r="6" spans="1:10" ht="25.5" customHeight="1">
      <c r="A6" s="104"/>
      <c r="B6" s="105"/>
      <c r="C6" s="105">
        <f t="shared" ref="C6:C11" si="0">B6*1.1</f>
        <v>0</v>
      </c>
      <c r="D6" s="105"/>
      <c r="F6" s="53"/>
    </row>
    <row r="7" spans="1:10" ht="25.5" customHeight="1">
      <c r="A7" s="104"/>
      <c r="B7" s="105"/>
      <c r="C7" s="105">
        <f t="shared" si="0"/>
        <v>0</v>
      </c>
      <c r="D7" s="105"/>
      <c r="F7" s="53"/>
    </row>
    <row r="8" spans="1:10" ht="25.5" customHeight="1">
      <c r="A8" s="104"/>
      <c r="B8" s="105"/>
      <c r="C8" s="105">
        <f t="shared" si="0"/>
        <v>0</v>
      </c>
      <c r="D8" s="105"/>
      <c r="F8" s="53"/>
    </row>
    <row r="9" spans="1:10" ht="25.5" customHeight="1">
      <c r="A9" s="104"/>
      <c r="B9" s="105"/>
      <c r="C9" s="105">
        <f t="shared" si="0"/>
        <v>0</v>
      </c>
      <c r="D9" s="105"/>
      <c r="F9" s="53"/>
    </row>
    <row r="10" spans="1:10" ht="25.5" customHeight="1">
      <c r="A10" s="104"/>
      <c r="B10" s="105"/>
      <c r="C10" s="105">
        <f t="shared" si="0"/>
        <v>0</v>
      </c>
      <c r="D10" s="105"/>
      <c r="F10" s="53"/>
    </row>
    <row r="11" spans="1:10" ht="25.5" customHeight="1" thickBot="1">
      <c r="A11" s="104" t="s">
        <v>67</v>
      </c>
      <c r="B11" s="106"/>
      <c r="C11" s="106">
        <f t="shared" si="0"/>
        <v>0</v>
      </c>
      <c r="D11" s="106">
        <v>0</v>
      </c>
      <c r="F11" s="53"/>
    </row>
    <row r="12" spans="1:10" ht="25.5" customHeight="1" thickTop="1">
      <c r="A12" s="54" t="s">
        <v>68</v>
      </c>
      <c r="B12" s="55">
        <f>SUM(B5:B11)</f>
        <v>0</v>
      </c>
      <c r="C12" s="55">
        <f>SUM(C5:C11)</f>
        <v>0</v>
      </c>
      <c r="D12" s="55">
        <f>SUM(D5:D11)</f>
        <v>0</v>
      </c>
      <c r="E12" s="56"/>
    </row>
    <row r="13" spans="1:10" ht="24.75" customHeight="1">
      <c r="A13" s="57"/>
      <c r="B13" s="58"/>
      <c r="C13" s="58"/>
    </row>
    <row r="14" spans="1:10" ht="21" customHeight="1">
      <c r="A14" s="59" t="s">
        <v>349</v>
      </c>
      <c r="B14" s="107"/>
      <c r="C14" s="58" t="s">
        <v>69</v>
      </c>
      <c r="J14" s="60"/>
    </row>
    <row r="15" spans="1:10" customFormat="1" ht="21" customHeight="1">
      <c r="A15" s="3" t="s">
        <v>285</v>
      </c>
      <c r="B15" s="164"/>
      <c r="C15" s="2" t="s">
        <v>69</v>
      </c>
      <c r="D15" s="157"/>
      <c r="J15" s="158"/>
    </row>
    <row r="16" spans="1:10" customFormat="1" ht="24.75" customHeight="1">
      <c r="A16" s="159">
        <f>B15</f>
        <v>0</v>
      </c>
      <c r="B16" s="1" t="str">
        <f>IF(A16&gt;C16,"＞","＜")</f>
        <v>＜</v>
      </c>
      <c r="C16" s="165">
        <f>IF(A16&gt;0,D12*0.026,0)</f>
        <v>0</v>
      </c>
      <c r="D16" s="160" t="str">
        <f>IF(A16&gt;C16,"…②","")</f>
        <v/>
      </c>
      <c r="J16" s="161"/>
    </row>
    <row r="17" spans="1:10" customFormat="1" ht="24.75" customHeight="1">
      <c r="A17" s="162" t="str">
        <f>IF(A16&lt;C16,"…②","")</f>
        <v/>
      </c>
      <c r="B17" s="2"/>
      <c r="C17" s="163" t="s">
        <v>286</v>
      </c>
      <c r="D17" s="157"/>
      <c r="J17" s="161"/>
    </row>
    <row r="18" spans="1:10" ht="24.75" customHeight="1">
      <c r="A18" s="58"/>
      <c r="B18" s="58"/>
      <c r="C18" s="58"/>
      <c r="J18" s="113"/>
    </row>
    <row r="19" spans="1:10" ht="24.75" customHeight="1">
      <c r="A19" s="61" t="s">
        <v>70</v>
      </c>
      <c r="B19" s="61"/>
      <c r="C19" s="58"/>
    </row>
    <row r="20" spans="1:10" customFormat="1" ht="24.75" customHeight="1">
      <c r="A20" s="314" t="str">
        <f>"　　　"&amp;TEXT(D12,"#,###0#")&amp;" ＋ "&amp;TEXT(MIN(A16,C16),"#,###0")&amp;" ＝ "</f>
        <v xml:space="preserve">　　　0 ＋ 0 ＝ </v>
      </c>
      <c r="B20" s="314"/>
      <c r="C20" s="194">
        <f>D12+MIN(A16,C16)</f>
        <v>0</v>
      </c>
      <c r="D20" s="160" t="s">
        <v>69</v>
      </c>
      <c r="E20" s="195"/>
    </row>
    <row r="21" spans="1:10" ht="12.75" customHeight="1">
      <c r="A21" s="58"/>
      <c r="B21" s="62"/>
      <c r="C21" s="61"/>
    </row>
    <row r="22" spans="1:10" ht="24.75" customHeight="1">
      <c r="A22" s="64" t="s">
        <v>71</v>
      </c>
      <c r="B22" s="62"/>
      <c r="C22" s="61"/>
    </row>
    <row r="23" spans="1:10" ht="24.75" customHeight="1">
      <c r="A23" s="64" t="str">
        <f>"　"&amp;TEXT(C20,"#,###0")&amp;"円"&amp;" × 3/4 ＝ "&amp;TEXT(C27,"#,###0")&amp;"円"&amp; IF(C28&lt;C27," ＞ "," ＜ ")&amp;TEXT(C28,"#,###0")&amp;"円（国庫補助基準単価）"</f>
        <v>　0円 × 3/4 ＝ 0円 ＜ 0円（国庫補助基準単価）</v>
      </c>
      <c r="B23" s="62"/>
      <c r="C23" s="61"/>
      <c r="J23" s="63"/>
    </row>
    <row r="24" spans="1:10" ht="24.75" customHeight="1">
      <c r="A24" s="123" t="s">
        <v>338</v>
      </c>
      <c r="B24" s="62">
        <f>MIN(C27,C28)</f>
        <v>0</v>
      </c>
      <c r="C24" s="61" t="s">
        <v>69</v>
      </c>
    </row>
    <row r="25" spans="1:10" ht="24.75" customHeight="1">
      <c r="A25" s="64"/>
      <c r="B25" s="62"/>
      <c r="C25" s="61"/>
    </row>
    <row r="26" spans="1:10" ht="21.75" customHeight="1">
      <c r="A26" s="64" t="s">
        <v>72</v>
      </c>
      <c r="B26" s="58"/>
      <c r="C26" s="58"/>
      <c r="E26" s="8" t="s">
        <v>73</v>
      </c>
      <c r="H26" s="52"/>
      <c r="I26" s="65" t="s">
        <v>74</v>
      </c>
    </row>
    <row r="27" spans="1:10" ht="21.75" customHeight="1">
      <c r="A27" s="296" t="s">
        <v>75</v>
      </c>
      <c r="B27" s="297"/>
      <c r="C27" s="66">
        <f>ROUNDDOWN(C20*3/4,-3)</f>
        <v>0</v>
      </c>
      <c r="E27" s="67"/>
      <c r="F27" s="67"/>
      <c r="H27" s="68" t="s">
        <v>76</v>
      </c>
      <c r="I27" s="69">
        <f>C28</f>
        <v>0</v>
      </c>
    </row>
    <row r="28" spans="1:10" ht="21.75" customHeight="1">
      <c r="A28" s="296" t="s">
        <v>77</v>
      </c>
      <c r="B28" s="297"/>
      <c r="C28" s="114">
        <f>C41</f>
        <v>0</v>
      </c>
      <c r="E28" s="67"/>
      <c r="F28" s="70"/>
      <c r="G28" s="71"/>
      <c r="H28" s="72" t="s">
        <v>93</v>
      </c>
      <c r="I28" s="73" t="s">
        <v>94</v>
      </c>
    </row>
    <row r="29" spans="1:10" ht="21.75" customHeight="1">
      <c r="A29" s="310" t="s">
        <v>78</v>
      </c>
      <c r="B29" s="74" t="s">
        <v>79</v>
      </c>
      <c r="C29" s="75">
        <f>ROUNDDOWN(MIN(C27,C28)*2/3,-3)</f>
        <v>0</v>
      </c>
      <c r="E29" s="76"/>
      <c r="F29" s="312" t="s">
        <v>80</v>
      </c>
      <c r="G29" s="313"/>
      <c r="H29" s="77" t="s">
        <v>81</v>
      </c>
      <c r="I29" s="78" t="s">
        <v>82</v>
      </c>
    </row>
    <row r="30" spans="1:10" ht="21.75" customHeight="1">
      <c r="A30" s="311"/>
      <c r="B30" s="79" t="s">
        <v>83</v>
      </c>
      <c r="C30" s="75">
        <f>MIN(C27,C28)-C29</f>
        <v>0</v>
      </c>
      <c r="E30" s="80"/>
      <c r="F30" s="287">
        <f>F36-I27</f>
        <v>0</v>
      </c>
      <c r="G30" s="289"/>
      <c r="H30" s="122">
        <f>C29</f>
        <v>0</v>
      </c>
      <c r="I30" s="82">
        <f>C30</f>
        <v>0</v>
      </c>
    </row>
    <row r="31" spans="1:10" ht="21.75" customHeight="1">
      <c r="A31" s="283" t="s">
        <v>84</v>
      </c>
      <c r="B31" s="101" t="s">
        <v>85</v>
      </c>
      <c r="C31" s="110"/>
      <c r="E31" s="83"/>
      <c r="F31" s="84"/>
      <c r="G31" s="76"/>
      <c r="H31" s="92"/>
      <c r="I31" s="86"/>
    </row>
    <row r="32" spans="1:10" ht="21.75" customHeight="1">
      <c r="A32" s="283"/>
      <c r="B32" s="101" t="s">
        <v>86</v>
      </c>
      <c r="C32" s="111">
        <f>E39-C31-MIN(C27,C28)</f>
        <v>0</v>
      </c>
      <c r="E32" s="83"/>
      <c r="F32" s="87"/>
      <c r="G32" s="284" t="s">
        <v>87</v>
      </c>
      <c r="H32" s="285"/>
      <c r="I32" s="286"/>
    </row>
    <row r="33" spans="1:9" ht="21.75" customHeight="1">
      <c r="A33" s="283"/>
      <c r="B33" s="109" t="s">
        <v>68</v>
      </c>
      <c r="C33" s="100">
        <f>SUM(C31:C32)</f>
        <v>0</v>
      </c>
      <c r="E33" s="88">
        <f>E36+F30</f>
        <v>0</v>
      </c>
      <c r="F33" s="89"/>
      <c r="G33" s="287">
        <f>C27</f>
        <v>0</v>
      </c>
      <c r="H33" s="288">
        <f t="shared" ref="H33:I33" si="1">ROUNDDOWN(A30*3/4,-3)</f>
        <v>0</v>
      </c>
      <c r="I33" s="289" t="e">
        <f t="shared" si="1"/>
        <v>#VALUE!</v>
      </c>
    </row>
    <row r="34" spans="1:9" ht="21.75" customHeight="1">
      <c r="A34" s="58"/>
      <c r="B34" s="58"/>
      <c r="C34" s="58"/>
      <c r="E34" s="90"/>
      <c r="F34" s="91"/>
      <c r="G34" s="290" t="s">
        <v>88</v>
      </c>
      <c r="H34" s="291"/>
      <c r="I34" s="292"/>
    </row>
    <row r="35" spans="1:9" ht="21.75" customHeight="1">
      <c r="A35" s="64" t="s">
        <v>103</v>
      </c>
      <c r="B35" s="58"/>
      <c r="C35" s="58"/>
      <c r="E35" s="96" t="s">
        <v>89</v>
      </c>
      <c r="F35" s="293" t="s">
        <v>90</v>
      </c>
      <c r="G35" s="294"/>
      <c r="H35" s="294"/>
      <c r="I35" s="295"/>
    </row>
    <row r="36" spans="1:9" ht="21.75" customHeight="1">
      <c r="A36" s="296" t="s">
        <v>104</v>
      </c>
      <c r="B36" s="297"/>
      <c r="C36" s="124"/>
      <c r="E36" s="97">
        <f>E39-F36</f>
        <v>0</v>
      </c>
      <c r="F36" s="298">
        <f>C20</f>
        <v>0</v>
      </c>
      <c r="G36" s="299"/>
      <c r="H36" s="299"/>
      <c r="I36" s="300"/>
    </row>
    <row r="37" spans="1:9" ht="21.75" customHeight="1">
      <c r="A37" s="301" t="s">
        <v>106</v>
      </c>
      <c r="B37" s="302"/>
      <c r="C37" s="108"/>
      <c r="E37" s="95"/>
      <c r="F37" s="67"/>
      <c r="G37" s="67"/>
      <c r="H37" s="67"/>
      <c r="I37" s="86"/>
    </row>
    <row r="38" spans="1:9" ht="21.75" customHeight="1">
      <c r="A38" s="301" t="s">
        <v>106</v>
      </c>
      <c r="B38" s="302"/>
      <c r="C38" s="108"/>
      <c r="E38" s="303" t="s">
        <v>91</v>
      </c>
      <c r="F38" s="304"/>
      <c r="G38" s="304"/>
      <c r="H38" s="304"/>
      <c r="I38" s="305"/>
    </row>
    <row r="39" spans="1:9" ht="21.75" customHeight="1">
      <c r="A39" s="301" t="s">
        <v>106</v>
      </c>
      <c r="B39" s="302"/>
      <c r="C39" s="108"/>
      <c r="E39" s="306">
        <f>C12+B14</f>
        <v>0</v>
      </c>
      <c r="F39" s="307"/>
      <c r="G39" s="307"/>
      <c r="H39" s="307"/>
      <c r="I39" s="308"/>
    </row>
    <row r="40" spans="1:9" ht="21.75" customHeight="1">
      <c r="A40" s="301" t="s">
        <v>106</v>
      </c>
      <c r="B40" s="302"/>
      <c r="C40" s="108"/>
    </row>
    <row r="41" spans="1:9" ht="17.25" customHeight="1">
      <c r="A41" s="281" t="s">
        <v>105</v>
      </c>
      <c r="B41" s="282"/>
      <c r="C41" s="114">
        <f>SUM(C36:C40)</f>
        <v>0</v>
      </c>
    </row>
    <row r="42" spans="1:9" ht="17.25" customHeight="1">
      <c r="A42" s="8" t="s">
        <v>201</v>
      </c>
    </row>
    <row r="43" spans="1:9" ht="17.25" customHeight="1"/>
    <row r="44" spans="1:9" ht="17.25" customHeight="1"/>
    <row r="45" spans="1:9" ht="17.25" customHeight="1"/>
    <row r="46" spans="1:9" ht="17.25" customHeight="1"/>
  </sheetData>
  <mergeCells count="21">
    <mergeCell ref="A3:B3"/>
    <mergeCell ref="A27:B27"/>
    <mergeCell ref="A28:B28"/>
    <mergeCell ref="A29:A30"/>
    <mergeCell ref="F29:G29"/>
    <mergeCell ref="F30:G30"/>
    <mergeCell ref="A20:B20"/>
    <mergeCell ref="A41:B41"/>
    <mergeCell ref="A31:A33"/>
    <mergeCell ref="G32:I32"/>
    <mergeCell ref="G33:I33"/>
    <mergeCell ref="G34:I34"/>
    <mergeCell ref="F35:I35"/>
    <mergeCell ref="A36:B36"/>
    <mergeCell ref="F36:I36"/>
    <mergeCell ref="A37:B37"/>
    <mergeCell ref="A38:B38"/>
    <mergeCell ref="E38:I38"/>
    <mergeCell ref="A39:B39"/>
    <mergeCell ref="E39:I39"/>
    <mergeCell ref="A40:B40"/>
  </mergeCells>
  <phoneticPr fontId="1"/>
  <pageMargins left="0.98425196850393704" right="0.98425196850393704" top="0.78740157480314965" bottom="0.78740157480314965" header="0.51181102362204722" footer="0.51181102362204722"/>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チェック表</vt:lpstr>
      <vt:lpstr>要望書</vt:lpstr>
      <vt:lpstr>別紙１</vt:lpstr>
      <vt:lpstr>別紙２</vt:lpstr>
      <vt:lpstr>別紙３-１</vt:lpstr>
      <vt:lpstr>別紙３-２</vt:lpstr>
      <vt:lpstr>別紙３-３</vt:lpstr>
      <vt:lpstr>別紙４</vt:lpstr>
      <vt:lpstr>算定表１</vt:lpstr>
      <vt:lpstr>算定表２</vt:lpstr>
      <vt:lpstr>算定表３</vt:lpstr>
      <vt:lpstr>チェック表!Print_Area</vt:lpstr>
      <vt:lpstr>算定表１!Print_Area</vt:lpstr>
      <vt:lpstr>算定表２!Print_Area</vt:lpstr>
      <vt:lpstr>別紙１!Print_Area</vt:lpstr>
      <vt:lpstr>'別紙３-１'!Print_Area</vt:lpstr>
      <vt:lpstr>'別紙３-２'!Print_Area</vt:lpstr>
      <vt:lpstr>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基 朝美</cp:lastModifiedBy>
  <cp:lastPrinted>2025-07-07T05:56:53Z</cp:lastPrinted>
  <dcterms:created xsi:type="dcterms:W3CDTF">2014-09-04T05:03:54Z</dcterms:created>
  <dcterms:modified xsi:type="dcterms:W3CDTF">2025-07-08T08:15:53Z</dcterms:modified>
</cp:coreProperties>
</file>