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Z:\【12】事業者指導係（監査班）\00_共有\99 通所サービス事業所規模別報酬区分\R8年度　区分届\01起案\"/>
    </mc:Choice>
  </mc:AlternateContent>
  <xr:revisionPtr revIDLastSave="0" documentId="13_ncr:1_{03B5AE96-9B7C-4F90-BA6D-2B4B22770464}" xr6:coauthVersionLast="47" xr6:coauthVersionMax="47" xr10:uidLastSave="{00000000-0000-0000-0000-000000000000}"/>
  <bookViews>
    <workbookView xWindow="-28920" yWindow="1485" windowWidth="29040" windowHeight="15720" xr2:uid="{00000000-000D-0000-FFFF-FFFF00000000}"/>
  </bookViews>
  <sheets>
    <sheet name="通所介護" sheetId="3" r:id="rId1"/>
  </sheets>
  <definedNames>
    <definedName name="_xlnm.Print_Area" localSheetId="0">通所介護!$A$1:$U$33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G31" i="3" s="1"/>
  <c r="L31" i="3" s="1"/>
  <c r="S14" i="3"/>
  <c r="U14" i="3" s="1"/>
  <c r="S13" i="3"/>
  <c r="U13" i="3" s="1"/>
  <c r="S12" i="3"/>
  <c r="U12" i="3"/>
  <c r="U17" i="3"/>
  <c r="P20" i="3" s="1"/>
  <c r="U20" i="3" s="1"/>
  <c r="S11" i="3"/>
  <c r="U11" i="3"/>
  <c r="S9" i="3"/>
  <c r="U9" i="3" s="1"/>
  <c r="S8" i="3"/>
  <c r="U8" i="3" s="1"/>
  <c r="S10" i="3"/>
  <c r="U10" i="3"/>
  <c r="U15" i="3" l="1"/>
</calcChain>
</file>

<file path=xl/sharedStrings.xml><?xml version="1.0" encoding="utf-8"?>
<sst xmlns="http://schemas.openxmlformats.org/spreadsheetml/2006/main" count="80" uniqueCount="73">
  <si>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</si>
  <si>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</si>
  <si>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</si>
  <si>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</si>
  <si>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</si>
  <si>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</si>
  <si>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</si>
  <si>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</si>
  <si>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</si>
  <si>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</si>
  <si>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</si>
  <si>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</si>
  <si>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計</t>
    <rPh sb="0" eb="1">
      <t>ケイ</t>
    </rPh>
    <phoneticPr fontId="1"/>
  </si>
  <si>
    <t>利用人数</t>
    <rPh sb="0" eb="2">
      <t>リヨウ</t>
    </rPh>
    <rPh sb="2" eb="4">
      <t>ニンズウ</t>
    </rPh>
    <phoneticPr fontId="1"/>
  </si>
  <si>
    <t>合計（a）</t>
    <rPh sb="0" eb="2">
      <t>ゴウケイ</t>
    </rPh>
    <phoneticPr fontId="1"/>
  </si>
  <si>
    <t>営業月数（ｂ）</t>
    <rPh sb="0" eb="2">
      <t>エイギョウ</t>
    </rPh>
    <rPh sb="2" eb="4">
      <t>ゲッスウ</t>
    </rPh>
    <phoneticPr fontId="1"/>
  </si>
  <si>
    <t>◎該当事業所のみ記入</t>
    <rPh sb="1" eb="3">
      <t>ガイトウ</t>
    </rPh>
    <rPh sb="3" eb="6">
      <t>ジギョウショ</t>
    </rPh>
    <rPh sb="8" eb="10">
      <t>キニュウ</t>
    </rPh>
    <phoneticPr fontId="1"/>
  </si>
  <si>
    <t>（人）</t>
    <rPh sb="1" eb="2">
      <t>ニン</t>
    </rPh>
    <phoneticPr fontId="1"/>
  </si>
  <si>
    <t>　　●平均利用延べ人員数確認表</t>
    <rPh sb="3" eb="5">
      <t>ヘイキン</t>
    </rPh>
    <rPh sb="5" eb="7">
      <t>リヨウ</t>
    </rPh>
    <rPh sb="7" eb="8">
      <t>ノ</t>
    </rPh>
    <rPh sb="9" eb="12">
      <t>ジンインスウ</t>
    </rPh>
    <rPh sb="12" eb="14">
      <t>カクニン</t>
    </rPh>
    <rPh sb="14" eb="15">
      <t>ヒョウ</t>
    </rPh>
    <phoneticPr fontId="1"/>
  </si>
  <si>
    <t>人　　　数</t>
    <rPh sb="0" eb="1">
      <t>ヒト</t>
    </rPh>
    <rPh sb="4" eb="5">
      <t>カズ</t>
    </rPh>
    <phoneticPr fontId="1"/>
  </si>
  <si>
    <t>計算上</t>
    <rPh sb="0" eb="2">
      <t>ケイサン</t>
    </rPh>
    <rPh sb="2" eb="3">
      <t>ジョウ</t>
    </rPh>
    <phoneticPr fontId="1"/>
  </si>
  <si>
    <t>　　●平均利用延人数見込み数推計</t>
    <rPh sb="3" eb="5">
      <t>ヘイキン</t>
    </rPh>
    <rPh sb="5" eb="7">
      <t>リヨウ</t>
    </rPh>
    <rPh sb="7" eb="8">
      <t>ノ</t>
    </rPh>
    <rPh sb="8" eb="10">
      <t>ニンズウ</t>
    </rPh>
    <rPh sb="10" eb="12">
      <t>ミコ</t>
    </rPh>
    <rPh sb="13" eb="14">
      <t>スウ</t>
    </rPh>
    <rPh sb="14" eb="16">
      <t>スイケイ</t>
    </rPh>
    <phoneticPr fontId="1"/>
  </si>
  <si>
    <t>（日）</t>
    <rPh sb="1" eb="2">
      <t>ニチ</t>
    </rPh>
    <phoneticPr fontId="1"/>
  </si>
  <si>
    <t>（c'）</t>
  </si>
  <si>
    <t>の補正</t>
    <rPh sb="1" eb="3">
      <t>ホセイ</t>
    </rPh>
    <phoneticPr fontId="1"/>
  </si>
  <si>
    <t>補正後の</t>
    <rPh sb="0" eb="2">
      <t>ホセイ</t>
    </rPh>
    <rPh sb="2" eb="3">
      <t>ゴ</t>
    </rPh>
    <phoneticPr fontId="1"/>
  </si>
  <si>
    <t>↑</t>
    <phoneticPr fontId="1"/>
  </si>
  <si>
    <t>（ｃ）</t>
    <phoneticPr fontId="1"/>
  </si>
  <si>
    <t>（c'）</t>
    <phoneticPr fontId="1"/>
  </si>
  <si>
    <t>（ｃ）</t>
    <phoneticPr fontId="1"/>
  </si>
  <si>
    <t>＝</t>
    <phoneticPr fontId="1"/>
  </si>
  <si>
    <t>×</t>
    <phoneticPr fontId="1"/>
  </si>
  <si>
    <t>×　６／７　＝</t>
    <phoneticPr fontId="1"/>
  </si>
  <si>
    <t>区 分　　　　　　年 月</t>
    <rPh sb="0" eb="1">
      <t>ク</t>
    </rPh>
    <rPh sb="2" eb="3">
      <t>ブン</t>
    </rPh>
    <rPh sb="9" eb="10">
      <t>ネン</t>
    </rPh>
    <rPh sb="11" eb="12">
      <t>ツキ</t>
    </rPh>
    <phoneticPr fontId="1"/>
  </si>
  <si>
    <t>大規模型事業所（Ⅰ）</t>
    <rPh sb="0" eb="3">
      <t>ダイキボ</t>
    </rPh>
    <rPh sb="3" eb="4">
      <t>カタ</t>
    </rPh>
    <rPh sb="4" eb="7">
      <t>ジギョウショ</t>
    </rPh>
    <phoneticPr fontId="1"/>
  </si>
  <si>
    <t>大規模型事業所（Ⅱ）</t>
    <rPh sb="0" eb="3">
      <t>ダイキボ</t>
    </rPh>
    <rPh sb="3" eb="4">
      <t>カタ</t>
    </rPh>
    <rPh sb="4" eb="7">
      <t>ジギョウショ</t>
    </rPh>
    <phoneticPr fontId="1"/>
  </si>
  <si>
    <t>×　６／７　＝</t>
    <phoneticPr fontId="1"/>
  </si>
  <si>
    <t>×</t>
    <phoneticPr fontId="1"/>
  </si>
  <si>
    <t>事業所番号</t>
    <rPh sb="0" eb="3">
      <t>ジギョウショ</t>
    </rPh>
    <rPh sb="3" eb="5">
      <t>バンゴウ</t>
    </rPh>
    <phoneticPr fontId="1"/>
  </si>
  <si>
    <t>事業所名称</t>
    <rPh sb="0" eb="3">
      <t>ジギョウショ</t>
    </rPh>
    <rPh sb="3" eb="5">
      <t>メイショウ</t>
    </rPh>
    <phoneticPr fontId="1"/>
  </si>
  <si>
    <t>計算方法：(運営規程の定員)×(サービス提供時間の区分)×９０％×(月平均の営業日数)</t>
    <rPh sb="0" eb="2">
      <t>ケイサン</t>
    </rPh>
    <rPh sb="2" eb="4">
      <t>ホウホウ</t>
    </rPh>
    <rPh sb="6" eb="8">
      <t>ウンエイ</t>
    </rPh>
    <rPh sb="8" eb="10">
      <t>キテイ</t>
    </rPh>
    <rPh sb="11" eb="13">
      <t>テイイン</t>
    </rPh>
    <rPh sb="34" eb="37">
      <t>ツキヘイキン</t>
    </rPh>
    <rPh sb="38" eb="40">
      <t>エイギョウ</t>
    </rPh>
    <rPh sb="40" eb="42">
      <t>ニッスウ</t>
    </rPh>
    <phoneticPr fontId="1"/>
  </si>
  <si>
    <t xml:space="preserve">   乗じて得た数を月平均利用延べ人数とする。</t>
    <phoneticPr fontId="1"/>
  </si>
  <si>
    <t>× 1/2</t>
    <phoneticPr fontId="1"/>
  </si>
  <si>
    <t>× 3/4</t>
    <phoneticPr fontId="1"/>
  </si>
  <si>
    <t>4時間以上5時間未満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</si>
  <si>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</si>
  <si>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6時間以上7時間未満</t>
    <rPh sb="1" eb="3">
      <t>ジカン</t>
    </rPh>
    <rPh sb="3" eb="5">
      <t>イジョウ</t>
    </rPh>
    <rPh sb="6" eb="8">
      <t>ジカン</t>
    </rPh>
    <rPh sb="8" eb="10">
      <t>ミマン</t>
    </rPh>
    <phoneticPr fontId="1"/>
  </si>
  <si>
    <t>7時間以上8時間未満</t>
    <rPh sb="1" eb="3">
      <t>ジカン</t>
    </rPh>
    <rPh sb="3" eb="5">
      <t>イジョウ</t>
    </rPh>
    <rPh sb="6" eb="8">
      <t>ジカン</t>
    </rPh>
    <rPh sb="8" eb="10">
      <t>ミマン</t>
    </rPh>
    <phoneticPr fontId="1"/>
  </si>
  <si>
    <t>8時間以上9時間未満</t>
    <rPh sb="1" eb="3">
      <t>ジカン</t>
    </rPh>
    <rPh sb="3" eb="5">
      <t>イジョウ</t>
    </rPh>
    <rPh sb="6" eb="8">
      <t>ジカン</t>
    </rPh>
    <rPh sb="8" eb="10">
      <t>ミマン</t>
    </rPh>
    <phoneticPr fontId="1"/>
  </si>
  <si>
    <t>＊第一号通所事業の指定のいずれか又はその双方の指定を併せて受け一体的に事業を実施している場合は、第一号通所事業も合算した人数（第一号通所事業の利用者は利用時間に応じて区分する。）</t>
    <rPh sb="1" eb="2">
      <t>ダイ</t>
    </rPh>
    <rPh sb="2" eb="4">
      <t>イチゴウ</t>
    </rPh>
    <rPh sb="4" eb="6">
      <t>ツウショ</t>
    </rPh>
    <rPh sb="6" eb="8">
      <t>ジギョウ</t>
    </rPh>
    <rPh sb="16" eb="17">
      <t>マタ</t>
    </rPh>
    <rPh sb="20" eb="22">
      <t>ソウホウ</t>
    </rPh>
    <rPh sb="23" eb="25">
      <t>シテイ</t>
    </rPh>
    <rPh sb="35" eb="37">
      <t>ジギョウ</t>
    </rPh>
    <rPh sb="44" eb="46">
      <t>バアイ</t>
    </rPh>
    <rPh sb="48" eb="49">
      <t>ダイ</t>
    </rPh>
    <rPh sb="49" eb="51">
      <t>イチゴウ</t>
    </rPh>
    <rPh sb="51" eb="53">
      <t>ツウショ</t>
    </rPh>
    <rPh sb="53" eb="55">
      <t>ジギョウ</t>
    </rPh>
    <rPh sb="56" eb="58">
      <t>ガッサン</t>
    </rPh>
    <rPh sb="60" eb="62">
      <t>ニンズウ</t>
    </rPh>
    <rPh sb="63" eb="64">
      <t>ダイ</t>
    </rPh>
    <rPh sb="64" eb="66">
      <t>イチゴウ</t>
    </rPh>
    <rPh sb="66" eb="68">
      <t>ツウショ</t>
    </rPh>
    <rPh sb="68" eb="70">
      <t>ジギョウ</t>
    </rPh>
    <rPh sb="71" eb="74">
      <t>リヨウシャ</t>
    </rPh>
    <rPh sb="75" eb="77">
      <t>リヨウ</t>
    </rPh>
    <rPh sb="77" eb="79">
      <t>ジカン</t>
    </rPh>
    <rPh sb="80" eb="81">
      <t>オウ</t>
    </rPh>
    <rPh sb="83" eb="85">
      <t>クブン</t>
    </rPh>
    <phoneticPr fontId="1"/>
  </si>
  <si>
    <t>第一号通所事業の利用者を
下記の方法で算出する場合</t>
    <rPh sb="0" eb="1">
      <t>ダイ</t>
    </rPh>
    <rPh sb="1" eb="3">
      <t>イチゴウ</t>
    </rPh>
    <rPh sb="3" eb="5">
      <t>ツウショ</t>
    </rPh>
    <rPh sb="5" eb="7">
      <t>ジギョウ</t>
    </rPh>
    <rPh sb="8" eb="11">
      <t>リヨウシャ</t>
    </rPh>
    <rPh sb="13" eb="15">
      <t>カキ</t>
    </rPh>
    <rPh sb="16" eb="18">
      <t>ホウホウ</t>
    </rPh>
    <rPh sb="19" eb="21">
      <t>サンシュツ</t>
    </rPh>
    <rPh sb="23" eb="25">
      <t>バアイ</t>
    </rPh>
    <phoneticPr fontId="1"/>
  </si>
  <si>
    <t xml:space="preserve">  なお、運営規定上のサービス提供時間の区分に応じて、定員に５時間未満は２分の１、５時間以上６時間未満、６時間以上７時間未満は４分の３、７時間以上８時間未満、８時間以上９時間未満は１を乗じてください。</t>
    <rPh sb="27" eb="29">
      <t>テイイン</t>
    </rPh>
    <rPh sb="37" eb="38">
      <t>フン</t>
    </rPh>
    <rPh sb="53" eb="55">
      <t>ジカン</t>
    </rPh>
    <rPh sb="55" eb="57">
      <t>イジョウ</t>
    </rPh>
    <rPh sb="58" eb="60">
      <t>ジカン</t>
    </rPh>
    <rPh sb="60" eb="62">
      <t>ミマン</t>
    </rPh>
    <rPh sb="64" eb="65">
      <t>フン</t>
    </rPh>
    <rPh sb="80" eb="82">
      <t>ジカン</t>
    </rPh>
    <rPh sb="82" eb="84">
      <t>イジョウ</t>
    </rPh>
    <rPh sb="85" eb="87">
      <t>ジカン</t>
    </rPh>
    <rPh sb="87" eb="89">
      <t>ミマン</t>
    </rPh>
    <phoneticPr fontId="1"/>
  </si>
  <si>
    <t>月平均利用延人数（ｃ）=　　　　　　　　　　　　　　　　　　　　　　　　　　　　　　　（a）÷（b）</t>
    <rPh sb="0" eb="1">
      <t>ツキ</t>
    </rPh>
    <rPh sb="1" eb="3">
      <t>ヘイキン</t>
    </rPh>
    <rPh sb="3" eb="5">
      <t>リヨウ</t>
    </rPh>
    <rPh sb="5" eb="6">
      <t>ノ</t>
    </rPh>
    <rPh sb="6" eb="8">
      <t>ニンズウ</t>
    </rPh>
    <phoneticPr fontId="1"/>
  </si>
  <si>
    <r>
      <t>　※　</t>
    </r>
    <r>
      <rPr>
        <b/>
        <i/>
        <u/>
        <sz val="10"/>
        <rFont val="ＭＳ Ｐゴシック"/>
        <family val="3"/>
        <charset val="128"/>
      </rPr>
      <t>正月等以外は、毎日営業している事業所</t>
    </r>
    <r>
      <rPr>
        <sz val="10"/>
        <rFont val="ＭＳ Ｐゴシック"/>
        <family val="3"/>
        <charset val="128"/>
      </rPr>
      <t>は上記で算出した（ｃ）に７分の６を乗じて得た数を月平均利用延べ人数とする。</t>
    </r>
    <rPh sb="3" eb="5">
      <t>ショウガツ</t>
    </rPh>
    <rPh sb="5" eb="6">
      <t>トウ</t>
    </rPh>
    <rPh sb="6" eb="8">
      <t>イガイ</t>
    </rPh>
    <rPh sb="10" eb="12">
      <t>マイニチ</t>
    </rPh>
    <rPh sb="12" eb="14">
      <t>エイギョウ</t>
    </rPh>
    <rPh sb="18" eb="21">
      <t>ジギョウショ</t>
    </rPh>
    <rPh sb="22" eb="24">
      <t>ジョウキ</t>
    </rPh>
    <rPh sb="25" eb="27">
      <t>サンシュツ</t>
    </rPh>
    <phoneticPr fontId="1"/>
  </si>
  <si>
    <r>
      <t>※　但し、</t>
    </r>
    <r>
      <rPr>
        <b/>
        <u/>
        <sz val="10"/>
        <rFont val="ＭＳ Ｐゴシック"/>
        <family val="3"/>
        <charset val="128"/>
      </rPr>
      <t>正月等以外は、毎日営業している事業所</t>
    </r>
    <r>
      <rPr>
        <sz val="10"/>
        <rFont val="ＭＳ Ｐゴシック"/>
        <family val="3"/>
        <charset val="128"/>
      </rPr>
      <t>は上記で算出した（ｃ）に７分の６を</t>
    </r>
    <rPh sb="2" eb="3">
      <t>タダ</t>
    </rPh>
    <phoneticPr fontId="1"/>
  </si>
  <si>
    <t>１</t>
    <phoneticPr fontId="1"/>
  </si>
  <si>
    <t>２</t>
    <phoneticPr fontId="1"/>
  </si>
  <si>
    <t>注意：第一号通所事業の利用者の計算に当たっては、同時にサービス提供を受けた者の最大数を営業日ごとに加える方法でも
　　　差し支えありません。（ただし、この方法により算出する場合、利用時間区分の欄には通所介護のみの人数を記入する。）　　　　　　　　　　　　　　　　　　　　　　　　　　　　　　　　　　　　　例：午前５人、午後６人の利用がある場合には、当該日の利用者数は「６人」となる。</t>
    <rPh sb="60" eb="61">
      <t>サ</t>
    </rPh>
    <rPh sb="62" eb="63">
      <t>ツカ</t>
    </rPh>
    <rPh sb="152" eb="153">
      <t>レイ</t>
    </rPh>
    <rPh sb="154" eb="156">
      <t>ゴゼン</t>
    </rPh>
    <rPh sb="157" eb="158">
      <t>ニン</t>
    </rPh>
    <rPh sb="159" eb="161">
      <t>ゴゴ</t>
    </rPh>
    <rPh sb="162" eb="163">
      <t>ニン</t>
    </rPh>
    <rPh sb="164" eb="166">
      <t>リヨウ</t>
    </rPh>
    <rPh sb="169" eb="171">
      <t>バアイ</t>
    </rPh>
    <rPh sb="174" eb="176">
      <t>トウガイ</t>
    </rPh>
    <rPh sb="176" eb="177">
      <t>ヒ</t>
    </rPh>
    <rPh sb="178" eb="181">
      <t>リヨウシャ</t>
    </rPh>
    <rPh sb="181" eb="182">
      <t>スウ</t>
    </rPh>
    <rPh sb="185" eb="186">
      <t>ニン</t>
    </rPh>
    <phoneticPr fontId="1"/>
  </si>
  <si>
    <t>通常規模型事業所</t>
    <rPh sb="0" eb="2">
      <t>ツウジョウ</t>
    </rPh>
    <rPh sb="2" eb="4">
      <t>キボ</t>
    </rPh>
    <rPh sb="4" eb="5">
      <t>カタ</t>
    </rPh>
    <rPh sb="5" eb="8">
      <t>ジギョウショ</t>
    </rPh>
    <phoneticPr fontId="1"/>
  </si>
  <si>
    <t>◆事業所規模区分</t>
    <rPh sb="1" eb="4">
      <t>ジギョウショ</t>
    </rPh>
    <rPh sb="4" eb="6">
      <t>キボ</t>
    </rPh>
    <rPh sb="6" eb="8">
      <t>クブン</t>
    </rPh>
    <phoneticPr fontId="1"/>
  </si>
  <si>
    <r>
      <t>※</t>
    </r>
    <r>
      <rPr>
        <b/>
        <sz val="11"/>
        <color indexed="8"/>
        <rFont val="ＭＳ Ｐゴシック"/>
        <family val="3"/>
        <charset val="128"/>
      </rPr>
      <t>(１,２共通)　</t>
    </r>
    <r>
      <rPr>
        <b/>
        <sz val="11"/>
        <rFont val="ＭＳ Ｐゴシック"/>
        <family val="3"/>
        <charset val="128"/>
      </rPr>
      <t>端数処理については、計算の途中では行わずに、１月あたりの平均利用延人数を算出した段階で小数点以下を切り捨ててください。</t>
    </r>
    <rPh sb="5" eb="7">
      <t>キョウツウ</t>
    </rPh>
    <rPh sb="9" eb="11">
      <t>ハスウ</t>
    </rPh>
    <rPh sb="11" eb="13">
      <t>ショリ</t>
    </rPh>
    <rPh sb="19" eb="21">
      <t>ケイサン</t>
    </rPh>
    <rPh sb="22" eb="24">
      <t>トチュウ</t>
    </rPh>
    <rPh sb="26" eb="27">
      <t>オコナ</t>
    </rPh>
    <rPh sb="32" eb="33">
      <t>ツキ</t>
    </rPh>
    <rPh sb="37" eb="39">
      <t>ヘイキン</t>
    </rPh>
    <rPh sb="39" eb="41">
      <t>リヨウ</t>
    </rPh>
    <rPh sb="41" eb="42">
      <t>ノ</t>
    </rPh>
    <rPh sb="42" eb="44">
      <t>ニンズウ</t>
    </rPh>
    <rPh sb="45" eb="47">
      <t>サンシュツ</t>
    </rPh>
    <rPh sb="49" eb="51">
      <t>ダンカイ</t>
    </rPh>
    <rPh sb="52" eb="55">
      <t>ショウスウテン</t>
    </rPh>
    <rPh sb="55" eb="57">
      <t>イカ</t>
    </rPh>
    <rPh sb="58" eb="59">
      <t>キ</t>
    </rPh>
    <rPh sb="60" eb="61">
      <t>ス</t>
    </rPh>
    <phoneticPr fontId="1"/>
  </si>
  <si>
    <t>→</t>
    <phoneticPr fontId="1"/>
  </si>
  <si>
    <t>（ｃ）もしくは（c'）≦７５０</t>
    <phoneticPr fontId="1"/>
  </si>
  <si>
    <t>７５０＜（ｃ）or（c'）≦９００</t>
    <phoneticPr fontId="1"/>
  </si>
  <si>
    <t>９００＜（ｃ）もしくは（c'）</t>
    <phoneticPr fontId="1"/>
  </si>
  <si>
    <t>令和　７　年</t>
    <rPh sb="0" eb="2">
      <t>レイワ</t>
    </rPh>
    <rPh sb="5" eb="6">
      <t>ネン</t>
    </rPh>
    <phoneticPr fontId="1"/>
  </si>
  <si>
    <t>）黄色枠内は自動計算されます。入力しないこと。</t>
  </si>
  <si>
    <t>※注（</t>
    <phoneticPr fontId="1"/>
  </si>
  <si>
    <t>３時間以上4時間未満　　　　　　 
  （含２時間～３時間）</t>
    <rPh sb="1" eb="3">
      <t>ジカン</t>
    </rPh>
    <rPh sb="3" eb="5">
      <t>イジョウ</t>
    </rPh>
    <rPh sb="6" eb="8">
      <t>ジカン</t>
    </rPh>
    <rPh sb="8" eb="10">
      <t>ミマン</t>
    </rPh>
    <rPh sb="21" eb="22">
      <t>フク</t>
    </rPh>
    <rPh sb="23" eb="25">
      <t>ジカン</t>
    </rPh>
    <rPh sb="27" eb="29">
      <t>ジカン</t>
    </rPh>
    <phoneticPr fontId="1"/>
  </si>
  <si>
    <t>令和８年度用　規模別報酬計算表（通所介護編）</t>
    <rPh sb="0" eb="2">
      <t>レイワ</t>
    </rPh>
    <rPh sb="3" eb="5">
      <t>ネンド</t>
    </rPh>
    <rPh sb="5" eb="6">
      <t>ヨウ</t>
    </rPh>
    <rPh sb="7" eb="9">
      <t>キボ</t>
    </rPh>
    <rPh sb="9" eb="10">
      <t>ベツ</t>
    </rPh>
    <rPh sb="10" eb="12">
      <t>ホウシュウ</t>
    </rPh>
    <rPh sb="12" eb="15">
      <t>ケイサンヒョウ</t>
    </rPh>
    <rPh sb="16" eb="18">
      <t>ツウショ</t>
    </rPh>
    <rPh sb="18" eb="20">
      <t>カイゴ</t>
    </rPh>
    <rPh sb="20" eb="21">
      <t>ヘン</t>
    </rPh>
    <phoneticPr fontId="1"/>
  </si>
  <si>
    <t>　令和７年度の事業実績が６月以上ある事業所（令和７年１０月１日以前に事業を開始した事業所）は、以下の計算表により算出してください。</t>
    <rPh sb="1" eb="3">
      <t>レイワ</t>
    </rPh>
    <rPh sb="4" eb="6">
      <t>ネンド</t>
    </rPh>
    <rPh sb="7" eb="9">
      <t>ジギョウ</t>
    </rPh>
    <rPh sb="9" eb="11">
      <t>ジッセキ</t>
    </rPh>
    <rPh sb="13" eb="14">
      <t>ツキ</t>
    </rPh>
    <rPh sb="14" eb="16">
      <t>イジョウ</t>
    </rPh>
    <rPh sb="18" eb="21">
      <t>ジギョウショ</t>
    </rPh>
    <rPh sb="22" eb="24">
      <t>レイワ</t>
    </rPh>
    <rPh sb="25" eb="26">
      <t>ネン</t>
    </rPh>
    <rPh sb="28" eb="29">
      <t>ツキ</t>
    </rPh>
    <rPh sb="30" eb="31">
      <t>ヒ</t>
    </rPh>
    <rPh sb="31" eb="33">
      <t>イゼン</t>
    </rPh>
    <rPh sb="34" eb="36">
      <t>ジギョウ</t>
    </rPh>
    <rPh sb="37" eb="39">
      <t>カイシ</t>
    </rPh>
    <rPh sb="41" eb="44">
      <t>ジギョウショ</t>
    </rPh>
    <rPh sb="47" eb="49">
      <t>イカ</t>
    </rPh>
    <rPh sb="50" eb="53">
      <t>ケイサンヒョウ</t>
    </rPh>
    <rPh sb="56" eb="58">
      <t>サンシュツ</t>
    </rPh>
    <phoneticPr fontId="1"/>
  </si>
  <si>
    <t>令和　８　年</t>
    <rPh sb="0" eb="2">
      <t>レイワ</t>
    </rPh>
    <rPh sb="5" eb="6">
      <t>ネン</t>
    </rPh>
    <phoneticPr fontId="1"/>
  </si>
  <si>
    <t>　令和７年度の事業実績が６月に満たない事業所(新規又は再開の場合を含む。)又は、７年度に６月以上事業実績があり８年度から定員を概ね２５％以上変更(年度が変わる際に限る。)して事業を実施しようとしている事業所は、便宜上、定員の９０％に月平均の営業日数を乗じて得た数で判断してください。</t>
    <rPh sb="1" eb="3">
      <t>レイワ</t>
    </rPh>
    <rPh sb="4" eb="6">
      <t>ネンド</t>
    </rPh>
    <rPh sb="7" eb="9">
      <t>ジギョウ</t>
    </rPh>
    <rPh sb="9" eb="11">
      <t>ジッセキ</t>
    </rPh>
    <rPh sb="13" eb="14">
      <t>ツキ</t>
    </rPh>
    <rPh sb="15" eb="16">
      <t>ミ</t>
    </rPh>
    <rPh sb="19" eb="22">
      <t>ジギョウショ</t>
    </rPh>
    <rPh sb="25" eb="26">
      <t>マタ</t>
    </rPh>
    <rPh sb="27" eb="29">
      <t>サイカイ</t>
    </rPh>
    <rPh sb="30" eb="32">
      <t>バアイ</t>
    </rPh>
    <rPh sb="33" eb="34">
      <t>フク</t>
    </rPh>
    <rPh sb="37" eb="38">
      <t>マタ</t>
    </rPh>
    <rPh sb="41" eb="42">
      <t>ネン</t>
    </rPh>
    <rPh sb="45" eb="46">
      <t>ツキ</t>
    </rPh>
    <rPh sb="46" eb="48">
      <t>イジョウ</t>
    </rPh>
    <rPh sb="48" eb="50">
      <t>ジギョウ</t>
    </rPh>
    <rPh sb="50" eb="52">
      <t>ジッセキ</t>
    </rPh>
    <rPh sb="56" eb="58">
      <t>ネンド</t>
    </rPh>
    <rPh sb="60" eb="62">
      <t>テイイン</t>
    </rPh>
    <rPh sb="63" eb="64">
      <t>オオム</t>
    </rPh>
    <rPh sb="68" eb="70">
      <t>イジョウ</t>
    </rPh>
    <rPh sb="73" eb="75">
      <t>ネンド</t>
    </rPh>
    <rPh sb="87" eb="89">
      <t>ジギョウ</t>
    </rPh>
    <rPh sb="90" eb="92">
      <t>ジッシ</t>
    </rPh>
    <rPh sb="100" eb="101">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</si>
</sst>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b/>
      <sz val="10"/>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b/>
      <i/>
      <u/>
      <sz val="10"/>
      <name val="ＭＳ Ｐゴシック"/>
      <family val="3"/>
      <charset val="128"/>
    </font>
    <font>
      <u/>
      <sz val="10"/>
      <name val="ＭＳ Ｐゴシック"/>
      <family val="3"/>
      <charset val="128"/>
    </font>
    <font>
      <sz val="12"/>
      <name val="ＭＳ Ｐゴシック"/>
      <family val="3"/>
      <charset val="128"/>
    </font>
    <font>
      <b/>
      <u/>
      <sz val="10"/>
      <name val="ＭＳ Ｐゴシック"/>
      <family val="3"/>
      <charset val="128"/>
    </font>
    <font>
      <sz val="12"/>
      <color rgb="FF0070C0"/>
      <name val="ＭＳ Ｐゴシック"/>
      <family val="3"/>
      <charset val="128"/>
    </font>
    <font>
      <sz val="9"/>
      <color theme="1"/>
      <name val="ＭＳ Ｐゴシック"/>
      <family val="3"/>
      <charset val="128"/>
    </font>
    <font>
      <b/>
      <sz val="10"/>
      <color rgb="FF0070C0"/>
      <name val="ＭＳ Ｐゴシック"/>
      <family val="3"/>
      <charset val="128"/>
    </font>
    <font>
      <sz val="10"/>
      <color theme="1"/>
      <name val="ＭＳ Ｐゴシック"/>
      <family val="3"/>
      <charset val="128"/>
    </font>
    <font>
      <sz val="11"/>
      <color theme="1"/>
      <name val="ＭＳ Ｐゴシック"/>
      <family val="3"/>
      <charset val="128"/>
    </font>
    <font>
      <b/>
      <sz val="11"/>
      <name val="ＭＳ Ｐゴシック"/>
      <family val="3"/>
      <charset val="128"/>
    </font>
    <font>
      <b/>
      <sz val="11"/>
      <color indexed="8"/>
      <name val="ＭＳ Ｐゴシック"/>
      <family val="3"/>
      <charset val="128"/>
    </font>
    <font>
      <b/>
      <sz val="10"/>
      <name val="ＭＳ ゴシック"/>
      <family val="3"/>
      <charset val="128"/>
    </font>
  </fonts>
  <fills count="5">
    <fill>
      <patternFill patternType="none"/>
    </fill>
    <fill>
      <patternFill patternType="gray125"/>
    </fill>
    <fill>
      <patternFill patternType="solid">
        <fgColor indexed="63"/>
        <bgColor indexed="64"/>
      </patternFill>
    </fill>
    <fill>
      <patternFill patternType="solid">
        <fgColor theme="0" tint="-4.9989318521683403E-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rgb="FFFF0000"/>
      </right>
      <top/>
      <bottom/>
      <diagonal/>
    </border>
    <border>
      <left/>
      <right/>
      <top/>
      <bottom style="double">
        <color rgb="FFFF0000"/>
      </bottom>
      <diagonal/>
    </border>
    <border>
      <left/>
      <right style="double">
        <color rgb="FFFF0000"/>
      </right>
      <top/>
      <bottom style="double">
        <color rgb="FFFF0000"/>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5">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lignment vertical="center"/>
    </xf>
    <xf numFmtId="0" fontId="4" fillId="2" borderId="8" xfId="0" applyFont="1" applyFill="1" applyBorder="1">
      <alignment vertical="center"/>
    </xf>
    <xf numFmtId="0" fontId="2" fillId="0" borderId="8" xfId="0" applyFont="1" applyBorder="1" applyAlignment="1">
      <alignment horizontal="center" vertical="center"/>
    </xf>
    <xf numFmtId="0" fontId="4" fillId="0" borderId="10" xfId="0" applyFont="1" applyBorder="1">
      <alignment vertical="center"/>
    </xf>
    <xf numFmtId="0" fontId="4" fillId="2" borderId="10" xfId="0" applyFont="1" applyFill="1" applyBorder="1">
      <alignment vertical="center"/>
    </xf>
    <xf numFmtId="0" fontId="4" fillId="0" borderId="11" xfId="0" applyFont="1" applyBorder="1">
      <alignment vertical="center"/>
    </xf>
    <xf numFmtId="0" fontId="4" fillId="2" borderId="11" xfId="0" applyFont="1" applyFill="1" applyBorder="1">
      <alignment vertical="center"/>
    </xf>
    <xf numFmtId="0" fontId="0" fillId="0" borderId="0" xfId="0" applyAlignment="1">
      <alignment horizontal="center" vertical="center" textRotation="255"/>
    </xf>
    <xf numFmtId="0" fontId="0" fillId="0" borderId="0" xfId="0" applyAlignment="1">
      <alignment horizontal="center" vertical="center"/>
    </xf>
    <xf numFmtId="0" fontId="0" fillId="0" borderId="13" xfId="0" applyBorder="1">
      <alignment vertical="center"/>
    </xf>
    <xf numFmtId="0" fontId="5" fillId="0" borderId="0" xfId="0" applyFont="1" applyAlignment="1">
      <alignment horizontal="center" vertical="center"/>
    </xf>
    <xf numFmtId="0" fontId="5" fillId="0" borderId="15" xfId="0" applyFont="1" applyBorder="1" applyAlignment="1">
      <alignment horizontal="center" vertical="center" wrapText="1"/>
    </xf>
    <xf numFmtId="0" fontId="0" fillId="0" borderId="1" xfId="0" applyBorder="1">
      <alignment vertical="center"/>
    </xf>
    <xf numFmtId="0" fontId="0" fillId="0" borderId="0" xfId="0" applyAlignment="1">
      <alignment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xf>
    <xf numFmtId="0" fontId="8" fillId="0" borderId="0" xfId="0" applyFont="1" applyAlignment="1">
      <alignment horizontal="left" vertical="center"/>
    </xf>
    <xf numFmtId="0" fontId="4" fillId="0" borderId="2"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lignment vertical="center"/>
    </xf>
    <xf numFmtId="0" fontId="4" fillId="0" borderId="13" xfId="0"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19" xfId="0" applyFont="1" applyBorder="1">
      <alignment vertical="center"/>
    </xf>
    <xf numFmtId="0" fontId="4" fillId="0" borderId="7" xfId="0" applyFont="1" applyBorder="1" applyAlignment="1">
      <alignment horizontal="left" vertical="center"/>
    </xf>
    <xf numFmtId="0" fontId="4" fillId="0" borderId="7" xfId="0" applyFont="1" applyBorder="1">
      <alignment vertical="center"/>
    </xf>
    <xf numFmtId="0" fontId="4" fillId="0" borderId="20" xfId="0" applyFont="1" applyBorder="1" applyAlignment="1">
      <alignment horizontal="left" vertical="center"/>
    </xf>
    <xf numFmtId="49" fontId="0" fillId="0" borderId="0" xfId="0" applyNumberFormat="1">
      <alignment vertical="center"/>
    </xf>
    <xf numFmtId="49" fontId="4" fillId="0" borderId="0" xfId="0" applyNumberFormat="1" applyFont="1">
      <alignment vertical="center"/>
    </xf>
    <xf numFmtId="49" fontId="0" fillId="0" borderId="0" xfId="0" applyNumberFormat="1" applyAlignment="1">
      <alignment vertical="center" wrapText="1"/>
    </xf>
    <xf numFmtId="49" fontId="2" fillId="0" borderId="0" xfId="0" applyNumberFormat="1" applyFont="1" applyAlignment="1">
      <alignment horizontal="right" vertical="center"/>
    </xf>
    <xf numFmtId="49" fontId="2" fillId="0" borderId="0" xfId="0" applyNumberFormat="1" applyFont="1" applyAlignment="1">
      <alignment horizontal="right" vertical="top" wrapText="1"/>
    </xf>
    <xf numFmtId="0" fontId="7" fillId="0" borderId="0" xfId="0" applyFont="1" applyAlignment="1">
      <alignment horizontal="left" vertical="center"/>
    </xf>
    <xf numFmtId="0" fontId="10" fillId="0" borderId="0" xfId="0" applyFont="1" applyAlignment="1">
      <alignment horizontal="left" vertical="top"/>
    </xf>
    <xf numFmtId="0" fontId="15" fillId="0" borderId="35" xfId="0" applyFont="1" applyBorder="1">
      <alignment vertical="center"/>
    </xf>
    <xf numFmtId="0" fontId="0" fillId="0" borderId="35" xfId="0" applyBorder="1">
      <alignment vertical="center"/>
    </xf>
    <xf numFmtId="0" fontId="17" fillId="0" borderId="0" xfId="0" applyFont="1">
      <alignment vertical="center"/>
    </xf>
    <xf numFmtId="0" fontId="0" fillId="0" borderId="0" xfId="0" applyAlignment="1">
      <alignment horizontal="right" vertical="center"/>
    </xf>
    <xf numFmtId="0" fontId="0" fillId="4" borderId="60" xfId="0"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4" fillId="4" borderId="12" xfId="0" applyFont="1" applyFill="1" applyBorder="1">
      <alignment vertical="center"/>
    </xf>
    <xf numFmtId="0" fontId="0" fillId="4" borderId="14" xfId="0" applyFill="1" applyBorder="1" applyAlignment="1">
      <alignment horizontal="right" vertical="center"/>
    </xf>
    <xf numFmtId="0" fontId="4" fillId="4" borderId="16" xfId="0" applyFont="1" applyFill="1" applyBorder="1">
      <alignment vertical="center"/>
    </xf>
    <xf numFmtId="0" fontId="3" fillId="0" borderId="0" xfId="0" applyFont="1" applyAlignment="1">
      <alignment horizontal="center" vertical="center"/>
    </xf>
    <xf numFmtId="0" fontId="0" fillId="0" borderId="0" xfId="0">
      <alignment vertical="center"/>
    </xf>
    <xf numFmtId="0" fontId="4" fillId="0" borderId="16" xfId="0" applyFont="1" applyBorder="1" applyAlignment="1">
      <alignment horizontal="distributed" vertical="center" indent="1"/>
    </xf>
    <xf numFmtId="0" fontId="4" fillId="0" borderId="16" xfId="0" applyFont="1" applyBorder="1" applyAlignment="1">
      <alignment horizontal="center" vertical="center"/>
    </xf>
    <xf numFmtId="0" fontId="4" fillId="0" borderId="0" xfId="0" applyFont="1" applyAlignment="1">
      <alignment horizontal="right" vertical="center"/>
    </xf>
    <xf numFmtId="0" fontId="4" fillId="4" borderId="21" xfId="0" applyFont="1" applyFill="1" applyBorder="1">
      <alignment vertical="center"/>
    </xf>
    <xf numFmtId="0" fontId="4" fillId="4" borderId="22" xfId="0" applyFont="1" applyFill="1" applyBorder="1">
      <alignment vertical="center"/>
    </xf>
    <xf numFmtId="0" fontId="4" fillId="4" borderId="23" xfId="0" applyFont="1" applyFill="1" applyBorder="1">
      <alignment vertical="center"/>
    </xf>
    <xf numFmtId="0" fontId="4" fillId="4" borderId="24" xfId="0" applyFont="1" applyFill="1" applyBorder="1">
      <alignment vertical="center"/>
    </xf>
    <xf numFmtId="0" fontId="4" fillId="0" borderId="25" xfId="0" applyFont="1" applyBorder="1">
      <alignment vertical="center"/>
    </xf>
    <xf numFmtId="0" fontId="4" fillId="0" borderId="26" xfId="0" applyFont="1" applyBorder="1">
      <alignment vertic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0" fillId="4" borderId="25" xfId="0" applyFill="1" applyBorder="1">
      <alignment vertical="center"/>
    </xf>
    <xf numFmtId="0" fontId="0" fillId="4" borderId="26" xfId="0" applyFill="1" applyBorder="1">
      <alignment vertical="center"/>
    </xf>
    <xf numFmtId="0" fontId="5" fillId="0" borderId="30"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4" fillId="0" borderId="0" xfId="0" applyFont="1" applyAlignment="1">
      <alignment horizontal="center" vertical="center"/>
    </xf>
    <xf numFmtId="0" fontId="12" fillId="3" borderId="0" xfId="0" applyFont="1" applyFill="1" applyAlignment="1">
      <alignment horizontal="left" vertical="center"/>
    </xf>
    <xf numFmtId="0" fontId="12" fillId="3" borderId="52" xfId="0" applyFont="1" applyFill="1" applyBorder="1" applyAlignment="1">
      <alignment horizontal="left" vertical="center"/>
    </xf>
    <xf numFmtId="0" fontId="12" fillId="3" borderId="53" xfId="0" applyFont="1" applyFill="1" applyBorder="1" applyAlignment="1">
      <alignment horizontal="left" vertical="center"/>
    </xf>
    <xf numFmtId="0" fontId="12" fillId="3" borderId="54" xfId="0" applyFont="1" applyFill="1" applyBorder="1" applyAlignment="1">
      <alignment horizontal="left" vertical="center"/>
    </xf>
    <xf numFmtId="0" fontId="7" fillId="0" borderId="0" xfId="0" applyFont="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2" fillId="0" borderId="0" xfId="0" applyFont="1" applyAlignment="1">
      <alignment horizontal="left" vertical="top" wrapText="1"/>
    </xf>
    <xf numFmtId="0" fontId="5" fillId="0" borderId="30" xfId="0" applyFont="1" applyBorder="1" applyAlignment="1">
      <alignment horizontal="center" vertical="center"/>
    </xf>
    <xf numFmtId="0" fontId="5" fillId="0" borderId="8" xfId="0" applyFont="1" applyBorder="1" applyAlignment="1">
      <alignment horizontal="center" vertical="center"/>
    </xf>
    <xf numFmtId="0" fontId="2" fillId="0" borderId="0" xfId="0" applyFont="1" applyAlignment="1">
      <alignment horizontal="left"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0" fillId="0" borderId="7" xfId="0"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 xfId="0" applyFont="1" applyBorder="1" applyAlignment="1">
      <alignment horizontal="left"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12" fillId="3" borderId="0" xfId="0" applyFont="1" applyFill="1" applyAlignment="1">
      <alignment horizontal="center" vertical="center"/>
    </xf>
    <xf numFmtId="0" fontId="12" fillId="3" borderId="55" xfId="0" applyFont="1" applyFill="1" applyBorder="1" applyAlignment="1">
      <alignment horizontal="right" vertical="center"/>
    </xf>
    <xf numFmtId="0" fontId="12" fillId="3" borderId="0" xfId="0" applyFont="1" applyFill="1" applyAlignment="1">
      <alignment horizontal="right" vertical="center"/>
    </xf>
    <xf numFmtId="0" fontId="5" fillId="0" borderId="15" xfId="0" applyFont="1" applyBorder="1" applyAlignment="1">
      <alignment horizontal="left" vertical="center"/>
    </xf>
    <xf numFmtId="0" fontId="5" fillId="0" borderId="2" xfId="0" applyFont="1" applyBorder="1" applyAlignment="1">
      <alignment horizontal="left" vertical="center"/>
    </xf>
    <xf numFmtId="0" fontId="4" fillId="0" borderId="0" xfId="0" applyFont="1" applyAlignment="1">
      <alignment horizontal="left" vertical="center"/>
    </xf>
    <xf numFmtId="0" fontId="4" fillId="0" borderId="0" xfId="0" quotePrefix="1" applyFont="1" applyAlignment="1">
      <alignment horizontal="center" vertical="center"/>
    </xf>
    <xf numFmtId="0" fontId="4" fillId="4" borderId="37" xfId="0" applyFont="1" applyFill="1" applyBorder="1" applyAlignment="1">
      <alignment horizontal="right" vertical="center"/>
    </xf>
    <xf numFmtId="0" fontId="4" fillId="4" borderId="38" xfId="0" applyFont="1" applyFill="1" applyBorder="1" applyAlignment="1">
      <alignment horizontal="right" vertical="center"/>
    </xf>
    <xf numFmtId="0" fontId="12" fillId="3" borderId="53" xfId="0" applyFont="1" applyFill="1" applyBorder="1" applyAlignment="1">
      <alignment horizontal="center" vertical="center"/>
    </xf>
    <xf numFmtId="0" fontId="12" fillId="3" borderId="56" xfId="0" applyFont="1" applyFill="1" applyBorder="1" applyAlignment="1">
      <alignment horizontal="right" vertical="center"/>
    </xf>
    <xf numFmtId="0" fontId="12" fillId="3" borderId="53" xfId="0" applyFont="1" applyFill="1" applyBorder="1" applyAlignment="1">
      <alignment horizontal="right" vertical="center"/>
    </xf>
    <xf numFmtId="0" fontId="13" fillId="0" borderId="7" xfId="0" applyFont="1" applyBorder="1" applyAlignment="1">
      <alignment vertical="center" wrapText="1"/>
    </xf>
    <xf numFmtId="0" fontId="14" fillId="0" borderId="7" xfId="0" applyFont="1" applyBorder="1" applyAlignment="1">
      <alignment vertical="center" wrapText="1"/>
    </xf>
    <xf numFmtId="0" fontId="12" fillId="3" borderId="58" xfId="0" applyFont="1" applyFill="1" applyBorder="1">
      <alignment vertical="center"/>
    </xf>
    <xf numFmtId="0" fontId="12" fillId="3" borderId="59" xfId="0" applyFont="1" applyFill="1" applyBorder="1">
      <alignment vertical="center"/>
    </xf>
    <xf numFmtId="0" fontId="12" fillId="3" borderId="0" xfId="0" applyFont="1" applyFill="1">
      <alignment vertical="center"/>
    </xf>
    <xf numFmtId="0" fontId="12" fillId="3" borderId="52" xfId="0" applyFont="1" applyFill="1" applyBorder="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12" fillId="3" borderId="58" xfId="0" applyFont="1" applyFill="1" applyBorder="1" applyAlignment="1">
      <alignment horizontal="center" vertical="center"/>
    </xf>
    <xf numFmtId="0" fontId="12" fillId="3" borderId="57" xfId="0" applyFont="1" applyFill="1" applyBorder="1" applyAlignment="1">
      <alignment horizontal="right" vertical="center"/>
    </xf>
    <xf numFmtId="0" fontId="12" fillId="3" borderId="58" xfId="0"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4"/>
  <sheetViews>
    <sheetView showGridLines="0" tabSelected="1" view="pageBreakPreview" topLeftCell="A10" zoomScale="120" zoomScaleNormal="115" zoomScaleSheetLayoutView="120" workbookViewId="0">
      <selection activeCell="X27" sqref="X27"/>
    </sheetView>
  </sheetViews>
  <sheetFormatPr defaultColWidth="9" defaultRowHeight="13" x14ac:dyDescent="0.2"/>
  <cols>
    <col min="1" max="1" width="3.26953125" style="38" bestFit="1" customWidth="1"/>
    <col min="2" max="2" width="4.453125" customWidth="1"/>
    <col min="3" max="6" width="6.7265625" customWidth="1"/>
    <col min="7" max="18" width="7" customWidth="1"/>
    <col min="19" max="19" width="8.7265625" customWidth="1"/>
    <col min="20" max="20" width="8.6328125" customWidth="1"/>
    <col min="21" max="21" width="11" customWidth="1"/>
  </cols>
  <sheetData>
    <row r="1" spans="1:21" ht="26.25" customHeight="1" thickBot="1" x14ac:dyDescent="0.25">
      <c r="B1" s="55" t="s">
        <v>69</v>
      </c>
      <c r="C1" s="56"/>
      <c r="D1" s="56"/>
      <c r="E1" s="56"/>
      <c r="F1" s="56"/>
      <c r="G1" s="56"/>
      <c r="H1" s="56"/>
      <c r="I1" s="56"/>
      <c r="J1" s="56"/>
      <c r="K1" s="56"/>
      <c r="L1" s="56"/>
      <c r="M1" s="56"/>
      <c r="N1" s="56"/>
      <c r="O1" s="56"/>
      <c r="P1" s="56"/>
      <c r="Q1" s="56"/>
      <c r="R1" s="56"/>
      <c r="S1" s="56"/>
      <c r="T1" s="56"/>
      <c r="U1" s="56"/>
    </row>
    <row r="2" spans="1:21" ht="22.9" customHeight="1" thickBot="1" x14ac:dyDescent="0.25">
      <c r="C2" s="1"/>
      <c r="D2" s="1"/>
      <c r="E2" s="1"/>
      <c r="F2" s="1"/>
      <c r="G2" s="1"/>
      <c r="H2" s="1"/>
      <c r="I2" s="1"/>
      <c r="J2" s="1"/>
      <c r="K2" s="1"/>
      <c r="L2" s="57" t="s">
        <v>38</v>
      </c>
      <c r="M2" s="57"/>
      <c r="N2" s="58"/>
      <c r="O2" s="58"/>
      <c r="P2" s="58"/>
      <c r="Q2" s="57" t="s">
        <v>39</v>
      </c>
      <c r="R2" s="57"/>
      <c r="S2" s="58"/>
      <c r="T2" s="58"/>
      <c r="U2" s="58"/>
    </row>
    <row r="3" spans="1:21" ht="18" customHeight="1" x14ac:dyDescent="0.2">
      <c r="A3" s="41" t="s">
        <v>55</v>
      </c>
      <c r="B3" s="47" t="s">
        <v>70</v>
      </c>
    </row>
    <row r="4" spans="1:21" ht="15" customHeight="1" x14ac:dyDescent="0.2">
      <c r="B4" t="s">
        <v>18</v>
      </c>
      <c r="G4" s="48" t="s">
        <v>67</v>
      </c>
      <c r="H4" s="49"/>
      <c r="I4" t="s">
        <v>66</v>
      </c>
    </row>
    <row r="5" spans="1:21" ht="25.5" customHeight="1" x14ac:dyDescent="0.2">
      <c r="B5" s="118" t="s">
        <v>49</v>
      </c>
      <c r="C5" s="119"/>
      <c r="D5" s="119"/>
      <c r="E5" s="119"/>
      <c r="F5" s="119"/>
      <c r="G5" s="119"/>
      <c r="H5" s="119"/>
      <c r="I5" s="119"/>
      <c r="J5" s="119"/>
      <c r="K5" s="119"/>
      <c r="L5" s="119"/>
      <c r="M5" s="119"/>
      <c r="N5" s="119"/>
      <c r="O5" s="119"/>
      <c r="P5" s="119"/>
      <c r="Q5" s="119"/>
      <c r="R5" s="119"/>
      <c r="S5" s="119"/>
      <c r="T5" s="119"/>
      <c r="U5" s="119"/>
    </row>
    <row r="6" spans="1:21" s="2" customFormat="1" ht="12.75" customHeight="1" x14ac:dyDescent="0.2">
      <c r="A6" s="39"/>
      <c r="B6" s="99" t="s">
        <v>19</v>
      </c>
      <c r="C6" s="126" t="s">
        <v>33</v>
      </c>
      <c r="D6" s="127"/>
      <c r="E6" s="127"/>
      <c r="F6" s="128"/>
      <c r="G6" s="87" t="s">
        <v>65</v>
      </c>
      <c r="H6" s="88"/>
      <c r="I6" s="88"/>
      <c r="J6" s="88"/>
      <c r="K6" s="88"/>
      <c r="L6" s="88"/>
      <c r="M6" s="88"/>
      <c r="N6" s="88"/>
      <c r="O6" s="88"/>
      <c r="P6" s="124" t="s">
        <v>71</v>
      </c>
      <c r="Q6" s="88"/>
      <c r="R6" s="125"/>
      <c r="S6" s="97" t="s">
        <v>12</v>
      </c>
      <c r="T6" s="4" t="s">
        <v>20</v>
      </c>
      <c r="U6" s="3" t="s">
        <v>25</v>
      </c>
    </row>
    <row r="7" spans="1:21" s="2" customFormat="1" ht="15" customHeight="1" x14ac:dyDescent="0.2">
      <c r="A7" s="39"/>
      <c r="B7" s="100"/>
      <c r="C7" s="129"/>
      <c r="D7" s="130"/>
      <c r="E7" s="130"/>
      <c r="F7" s="131"/>
      <c r="G7" s="5" t="s">
        <v>0</v>
      </c>
      <c r="H7" s="6" t="s">
        <v>1</v>
      </c>
      <c r="I7" s="6" t="s">
        <v>2</v>
      </c>
      <c r="J7" s="6" t="s">
        <v>3</v>
      </c>
      <c r="K7" s="6" t="s">
        <v>4</v>
      </c>
      <c r="L7" s="6" t="s">
        <v>5</v>
      </c>
      <c r="M7" s="6" t="s">
        <v>6</v>
      </c>
      <c r="N7" s="6" t="s">
        <v>7</v>
      </c>
      <c r="O7" s="6" t="s">
        <v>8</v>
      </c>
      <c r="P7" s="6" t="s">
        <v>9</v>
      </c>
      <c r="Q7" s="6" t="s">
        <v>10</v>
      </c>
      <c r="R7" s="7" t="s">
        <v>11</v>
      </c>
      <c r="S7" s="98"/>
      <c r="T7" s="9" t="s">
        <v>24</v>
      </c>
      <c r="U7" s="8" t="s">
        <v>13</v>
      </c>
    </row>
    <row r="8" spans="1:21" s="2" customFormat="1" ht="22" customHeight="1" x14ac:dyDescent="0.2">
      <c r="A8" s="39"/>
      <c r="B8" s="100"/>
      <c r="C8" s="71" t="s">
        <v>68</v>
      </c>
      <c r="D8" s="72"/>
      <c r="E8" s="72"/>
      <c r="F8" s="72"/>
      <c r="G8" s="10"/>
      <c r="H8" s="10"/>
      <c r="I8" s="10"/>
      <c r="J8" s="10"/>
      <c r="K8" s="10"/>
      <c r="L8" s="10"/>
      <c r="M8" s="10"/>
      <c r="N8" s="10"/>
      <c r="O8" s="10"/>
      <c r="P8" s="10"/>
      <c r="Q8" s="10"/>
      <c r="R8" s="11"/>
      <c r="S8" s="50">
        <f t="shared" ref="S8:S14" si="0">SUM(G8:Q8)</f>
        <v>0</v>
      </c>
      <c r="T8" s="12" t="s">
        <v>42</v>
      </c>
      <c r="U8" s="51">
        <f>S8*0.5</f>
        <v>0</v>
      </c>
    </row>
    <row r="9" spans="1:21" s="2" customFormat="1" ht="19" customHeight="1" x14ac:dyDescent="0.2">
      <c r="A9" s="39"/>
      <c r="B9" s="100"/>
      <c r="C9" s="90" t="s">
        <v>44</v>
      </c>
      <c r="D9" s="91"/>
      <c r="E9" s="91"/>
      <c r="F9" s="91"/>
      <c r="G9" s="10"/>
      <c r="H9" s="10"/>
      <c r="I9" s="10"/>
      <c r="J9" s="10"/>
      <c r="K9" s="10"/>
      <c r="L9" s="10"/>
      <c r="M9" s="10"/>
      <c r="N9" s="10"/>
      <c r="O9" s="10"/>
      <c r="P9" s="10"/>
      <c r="Q9" s="10"/>
      <c r="R9" s="11"/>
      <c r="S9" s="50">
        <f t="shared" si="0"/>
        <v>0</v>
      </c>
      <c r="T9" s="12" t="s">
        <v>42</v>
      </c>
      <c r="U9" s="51">
        <f>S9*0.5</f>
        <v>0</v>
      </c>
    </row>
    <row r="10" spans="1:21" s="2" customFormat="1" ht="19" customHeight="1" x14ac:dyDescent="0.2">
      <c r="A10" s="39"/>
      <c r="B10" s="100"/>
      <c r="C10" s="90" t="s">
        <v>45</v>
      </c>
      <c r="D10" s="91"/>
      <c r="E10" s="91"/>
      <c r="F10" s="91"/>
      <c r="G10" s="10"/>
      <c r="H10" s="10"/>
      <c r="I10" s="10"/>
      <c r="J10" s="10"/>
      <c r="K10" s="10"/>
      <c r="L10" s="10"/>
      <c r="M10" s="10"/>
      <c r="N10" s="10"/>
      <c r="O10" s="10"/>
      <c r="P10" s="10"/>
      <c r="Q10" s="10"/>
      <c r="R10" s="11"/>
      <c r="S10" s="50">
        <f t="shared" si="0"/>
        <v>0</v>
      </c>
      <c r="T10" s="12" t="s">
        <v>43</v>
      </c>
      <c r="U10" s="51">
        <f>S10*0.75</f>
        <v>0</v>
      </c>
    </row>
    <row r="11" spans="1:21" s="2" customFormat="1" ht="19" customHeight="1" x14ac:dyDescent="0.2">
      <c r="A11" s="39"/>
      <c r="B11" s="100"/>
      <c r="C11" s="90" t="s">
        <v>46</v>
      </c>
      <c r="D11" s="91"/>
      <c r="E11" s="91"/>
      <c r="F11" s="91"/>
      <c r="G11" s="10"/>
      <c r="H11" s="10"/>
      <c r="I11" s="10"/>
      <c r="J11" s="10"/>
      <c r="K11" s="10"/>
      <c r="L11" s="10"/>
      <c r="M11" s="10"/>
      <c r="N11" s="10"/>
      <c r="O11" s="10"/>
      <c r="P11" s="10"/>
      <c r="Q11" s="10"/>
      <c r="R11" s="11"/>
      <c r="S11" s="50">
        <f t="shared" si="0"/>
        <v>0</v>
      </c>
      <c r="T11" s="12" t="s">
        <v>43</v>
      </c>
      <c r="U11" s="51">
        <f>S11*0.75</f>
        <v>0</v>
      </c>
    </row>
    <row r="12" spans="1:21" s="2" customFormat="1" ht="19" customHeight="1" x14ac:dyDescent="0.2">
      <c r="A12" s="39"/>
      <c r="B12" s="100"/>
      <c r="C12" s="90" t="s">
        <v>47</v>
      </c>
      <c r="D12" s="91"/>
      <c r="E12" s="91"/>
      <c r="F12" s="91"/>
      <c r="G12" s="10"/>
      <c r="H12" s="10"/>
      <c r="I12" s="10"/>
      <c r="J12" s="10"/>
      <c r="K12" s="10"/>
      <c r="L12" s="10"/>
      <c r="M12" s="10"/>
      <c r="N12" s="10"/>
      <c r="O12" s="10"/>
      <c r="P12" s="10"/>
      <c r="Q12" s="10"/>
      <c r="R12" s="11"/>
      <c r="S12" s="50">
        <f t="shared" si="0"/>
        <v>0</v>
      </c>
      <c r="T12" s="11"/>
      <c r="U12" s="51">
        <f>S12</f>
        <v>0</v>
      </c>
    </row>
    <row r="13" spans="1:21" s="2" customFormat="1" ht="19" customHeight="1" x14ac:dyDescent="0.2">
      <c r="A13" s="39"/>
      <c r="B13" s="100"/>
      <c r="C13" s="90" t="s">
        <v>48</v>
      </c>
      <c r="D13" s="91"/>
      <c r="E13" s="91"/>
      <c r="F13" s="91"/>
      <c r="G13" s="13"/>
      <c r="H13" s="13"/>
      <c r="I13" s="13"/>
      <c r="J13" s="13"/>
      <c r="K13" s="13"/>
      <c r="L13" s="13"/>
      <c r="M13" s="13"/>
      <c r="N13" s="13"/>
      <c r="O13" s="13"/>
      <c r="P13" s="13"/>
      <c r="Q13" s="13"/>
      <c r="R13" s="14"/>
      <c r="S13" s="50">
        <f t="shared" si="0"/>
        <v>0</v>
      </c>
      <c r="T13" s="14"/>
      <c r="U13" s="51">
        <f>S13</f>
        <v>0</v>
      </c>
    </row>
    <row r="14" spans="1:21" s="2" customFormat="1" ht="22" customHeight="1" x14ac:dyDescent="0.2">
      <c r="A14" s="39"/>
      <c r="B14" s="101"/>
      <c r="C14" s="66" t="s">
        <v>50</v>
      </c>
      <c r="D14" s="67"/>
      <c r="E14" s="67"/>
      <c r="F14" s="68"/>
      <c r="G14" s="15"/>
      <c r="H14" s="15"/>
      <c r="I14" s="15"/>
      <c r="J14" s="15"/>
      <c r="K14" s="15"/>
      <c r="L14" s="15"/>
      <c r="M14" s="15"/>
      <c r="N14" s="15"/>
      <c r="O14" s="15"/>
      <c r="P14" s="15"/>
      <c r="Q14" s="15"/>
      <c r="R14" s="16"/>
      <c r="S14" s="50">
        <f t="shared" si="0"/>
        <v>0</v>
      </c>
      <c r="T14" s="16"/>
      <c r="U14" s="52">
        <f>S14</f>
        <v>0</v>
      </c>
    </row>
    <row r="15" spans="1:21" ht="22.15" customHeight="1" thickBot="1" x14ac:dyDescent="0.25">
      <c r="B15" s="17"/>
      <c r="C15" t="s">
        <v>26</v>
      </c>
      <c r="E15" s="18"/>
      <c r="F15" s="18"/>
      <c r="S15" s="19"/>
      <c r="T15" s="20" t="s">
        <v>14</v>
      </c>
      <c r="U15" s="53">
        <f>SUM(U8:U14)</f>
        <v>0</v>
      </c>
    </row>
    <row r="16" spans="1:21" ht="22.15" customHeight="1" thickTop="1" thickBot="1" x14ac:dyDescent="0.25">
      <c r="B16" s="75" t="s">
        <v>57</v>
      </c>
      <c r="C16" s="76"/>
      <c r="D16" s="76"/>
      <c r="E16" s="76"/>
      <c r="F16" s="76"/>
      <c r="G16" s="76"/>
      <c r="H16" s="76"/>
      <c r="I16" s="76"/>
      <c r="J16" s="76"/>
      <c r="K16" s="76"/>
      <c r="L16" s="76"/>
      <c r="M16" s="76"/>
      <c r="N16" s="76"/>
      <c r="O16" s="77"/>
      <c r="S16" s="19"/>
      <c r="T16" s="21" t="s">
        <v>15</v>
      </c>
      <c r="U16" s="22"/>
    </row>
    <row r="17" spans="1:21" ht="15" customHeight="1" thickBot="1" x14ac:dyDescent="0.25">
      <c r="B17" s="78"/>
      <c r="C17" s="79"/>
      <c r="D17" s="79"/>
      <c r="E17" s="79"/>
      <c r="F17" s="79"/>
      <c r="G17" s="79"/>
      <c r="H17" s="79"/>
      <c r="I17" s="79"/>
      <c r="J17" s="79"/>
      <c r="K17" s="79"/>
      <c r="L17" s="79"/>
      <c r="M17" s="79"/>
      <c r="N17" s="79"/>
      <c r="O17" s="80"/>
      <c r="P17" s="23"/>
      <c r="Q17" s="93" t="s">
        <v>52</v>
      </c>
      <c r="R17" s="94"/>
      <c r="S17" s="94"/>
      <c r="T17" s="94"/>
      <c r="U17" s="69">
        <f>IF(U16=0,0,(U15/U16))</f>
        <v>0</v>
      </c>
    </row>
    <row r="18" spans="1:21" ht="12.75" customHeight="1" thickTop="1" thickBot="1" x14ac:dyDescent="0.25">
      <c r="C18" s="24"/>
      <c r="D18" s="24"/>
      <c r="E18" s="24"/>
      <c r="F18" s="24"/>
      <c r="G18" s="24"/>
      <c r="H18" s="24"/>
      <c r="I18" s="24"/>
      <c r="J18" s="24"/>
      <c r="K18" s="24"/>
      <c r="L18" s="24"/>
      <c r="M18" s="24"/>
      <c r="Q18" s="95"/>
      <c r="R18" s="96"/>
      <c r="S18" s="96"/>
      <c r="T18" s="96"/>
      <c r="U18" s="70"/>
    </row>
    <row r="19" spans="1:21" s="2" customFormat="1" ht="15" customHeight="1" thickBot="1" x14ac:dyDescent="0.25">
      <c r="A19" s="39"/>
      <c r="B19" s="59" t="s">
        <v>53</v>
      </c>
      <c r="C19" s="59"/>
      <c r="D19" s="59"/>
      <c r="E19" s="59"/>
      <c r="F19" s="59"/>
      <c r="G19" s="59"/>
      <c r="H19" s="59"/>
      <c r="I19" s="59"/>
      <c r="J19" s="59"/>
      <c r="K19" s="59"/>
      <c r="L19" s="59"/>
      <c r="M19" s="59"/>
      <c r="N19" s="59"/>
      <c r="O19" s="59"/>
      <c r="P19" s="59"/>
      <c r="Q19" s="59"/>
      <c r="R19" s="59"/>
      <c r="S19" s="59"/>
      <c r="T19" s="59"/>
      <c r="U19" s="59"/>
    </row>
    <row r="20" spans="1:21" s="2" customFormat="1" ht="21" customHeight="1" thickBot="1" x14ac:dyDescent="0.25">
      <c r="A20" s="39"/>
      <c r="E20" s="25"/>
      <c r="F20" s="25"/>
      <c r="L20" s="43" t="s">
        <v>16</v>
      </c>
      <c r="O20" s="26" t="s">
        <v>27</v>
      </c>
      <c r="P20" s="113">
        <f>U17</f>
        <v>0</v>
      </c>
      <c r="Q20" s="114"/>
      <c r="R20" s="81" t="s">
        <v>36</v>
      </c>
      <c r="S20" s="81"/>
      <c r="T20" s="26" t="s">
        <v>28</v>
      </c>
      <c r="U20" s="54">
        <f>P20*6/7</f>
        <v>0</v>
      </c>
    </row>
    <row r="21" spans="1:21" s="2" customFormat="1" ht="6" customHeight="1" x14ac:dyDescent="0.2">
      <c r="A21" s="39"/>
    </row>
    <row r="22" spans="1:21" s="23" customFormat="1" ht="25.15" customHeight="1" x14ac:dyDescent="0.2">
      <c r="A22" s="42" t="s">
        <v>56</v>
      </c>
      <c r="B22" s="89" t="s">
        <v>72</v>
      </c>
      <c r="C22" s="89"/>
      <c r="D22" s="89"/>
      <c r="E22" s="89"/>
      <c r="F22" s="89"/>
      <c r="G22" s="89"/>
      <c r="H22" s="89"/>
      <c r="I22" s="89"/>
      <c r="J22" s="89"/>
      <c r="K22" s="89"/>
      <c r="L22" s="89"/>
      <c r="M22" s="89"/>
      <c r="N22" s="89"/>
      <c r="O22" s="89"/>
      <c r="P22" s="89"/>
      <c r="Q22" s="89"/>
      <c r="R22" s="89"/>
      <c r="S22" s="89"/>
      <c r="T22" s="89"/>
      <c r="U22" s="89"/>
    </row>
    <row r="23" spans="1:21" s="23" customFormat="1" ht="24" customHeight="1" x14ac:dyDescent="0.2">
      <c r="A23" s="40"/>
      <c r="B23" s="92" t="s">
        <v>51</v>
      </c>
      <c r="C23" s="92"/>
      <c r="D23" s="92"/>
      <c r="E23" s="92"/>
      <c r="F23" s="92"/>
      <c r="G23" s="92"/>
      <c r="H23" s="92"/>
      <c r="I23" s="92"/>
      <c r="J23" s="92"/>
      <c r="K23" s="92"/>
      <c r="L23" s="92"/>
      <c r="M23" s="92"/>
      <c r="N23" s="92"/>
      <c r="O23" s="92"/>
      <c r="P23" s="92"/>
      <c r="Q23" s="92"/>
      <c r="R23" s="92"/>
      <c r="S23" s="92"/>
      <c r="T23" s="92"/>
      <c r="U23" s="92"/>
    </row>
    <row r="24" spans="1:21" s="2" customFormat="1" ht="15" customHeight="1" thickBot="1" x14ac:dyDescent="0.25">
      <c r="A24" s="39"/>
      <c r="B24" t="s">
        <v>21</v>
      </c>
      <c r="O24" s="44" t="s">
        <v>59</v>
      </c>
      <c r="P24" s="27"/>
      <c r="Q24" s="27"/>
      <c r="R24" s="27"/>
      <c r="S24" s="27"/>
      <c r="T24" s="27"/>
    </row>
    <row r="25" spans="1:21" s="2" customFormat="1" ht="16" customHeight="1" thickTop="1" thickBot="1" x14ac:dyDescent="0.25">
      <c r="A25" s="39"/>
      <c r="B25" s="109" t="s">
        <v>40</v>
      </c>
      <c r="C25" s="110"/>
      <c r="D25" s="110"/>
      <c r="E25" s="110"/>
      <c r="F25" s="110"/>
      <c r="G25" s="110"/>
      <c r="H25" s="110"/>
      <c r="I25" s="110"/>
      <c r="J25" s="110"/>
      <c r="K25" s="110"/>
      <c r="L25" s="28" t="s">
        <v>29</v>
      </c>
      <c r="M25" s="29"/>
      <c r="O25" s="133" t="s">
        <v>62</v>
      </c>
      <c r="P25" s="134"/>
      <c r="Q25" s="134"/>
      <c r="R25" s="132" t="s">
        <v>61</v>
      </c>
      <c r="S25" s="132"/>
      <c r="T25" s="120" t="s">
        <v>58</v>
      </c>
      <c r="U25" s="121"/>
    </row>
    <row r="26" spans="1:21" s="2" customFormat="1" ht="12" customHeight="1" x14ac:dyDescent="0.2">
      <c r="A26" s="39"/>
      <c r="B26" s="30"/>
      <c r="C26" s="73"/>
      <c r="D26" s="104" t="s">
        <v>31</v>
      </c>
      <c r="E26" s="64"/>
      <c r="F26" s="81" t="s">
        <v>37</v>
      </c>
      <c r="G26" s="112">
        <v>0.9</v>
      </c>
      <c r="H26" s="103" t="s">
        <v>31</v>
      </c>
      <c r="I26" s="64"/>
      <c r="J26" s="105" t="s">
        <v>30</v>
      </c>
      <c r="K26" s="60">
        <f>C26*E26*G26*I26</f>
        <v>0</v>
      </c>
      <c r="L26" s="61"/>
      <c r="M26" s="31"/>
      <c r="O26" s="107"/>
      <c r="P26" s="108"/>
      <c r="Q26" s="108"/>
      <c r="R26" s="106"/>
      <c r="S26" s="106"/>
      <c r="T26" s="122"/>
      <c r="U26" s="123"/>
    </row>
    <row r="27" spans="1:21" s="2" customFormat="1" ht="9" customHeight="1" thickBot="1" x14ac:dyDescent="0.25">
      <c r="A27" s="39"/>
      <c r="B27" s="30"/>
      <c r="C27" s="74"/>
      <c r="D27" s="104"/>
      <c r="E27" s="65"/>
      <c r="F27" s="81"/>
      <c r="G27" s="112"/>
      <c r="H27" s="103"/>
      <c r="I27" s="65"/>
      <c r="J27" s="105"/>
      <c r="K27" s="62"/>
      <c r="L27" s="63"/>
      <c r="M27" s="31"/>
      <c r="O27" s="107" t="s">
        <v>63</v>
      </c>
      <c r="P27" s="108"/>
      <c r="Q27" s="108"/>
      <c r="R27" s="106" t="s">
        <v>61</v>
      </c>
      <c r="S27" s="106"/>
      <c r="T27" s="82" t="s">
        <v>34</v>
      </c>
      <c r="U27" s="83"/>
    </row>
    <row r="28" spans="1:21" s="2" customFormat="1" ht="12" customHeight="1" x14ac:dyDescent="0.2">
      <c r="A28" s="39"/>
      <c r="B28" s="34"/>
      <c r="C28" s="35"/>
      <c r="D28" s="35" t="s">
        <v>17</v>
      </c>
      <c r="E28" s="36"/>
      <c r="F28" s="35"/>
      <c r="G28" s="36"/>
      <c r="H28" s="36"/>
      <c r="I28" s="35"/>
      <c r="J28" s="35" t="s">
        <v>22</v>
      </c>
      <c r="K28" s="36"/>
      <c r="L28" s="36"/>
      <c r="M28" s="37" t="s">
        <v>17</v>
      </c>
      <c r="O28" s="107"/>
      <c r="P28" s="108"/>
      <c r="Q28" s="108"/>
      <c r="R28" s="106"/>
      <c r="S28" s="106"/>
      <c r="T28" s="82"/>
      <c r="U28" s="83"/>
    </row>
    <row r="29" spans="1:21" s="2" customFormat="1" ht="16" customHeight="1" x14ac:dyDescent="0.2">
      <c r="A29" s="39"/>
      <c r="B29" s="102" t="s">
        <v>54</v>
      </c>
      <c r="C29" s="102"/>
      <c r="D29" s="102"/>
      <c r="E29" s="102"/>
      <c r="F29" s="102"/>
      <c r="G29" s="102"/>
      <c r="H29" s="102"/>
      <c r="I29" s="102"/>
      <c r="J29" s="102"/>
      <c r="K29" s="102"/>
      <c r="L29" s="102"/>
      <c r="M29" s="102"/>
      <c r="O29" s="107" t="s">
        <v>64</v>
      </c>
      <c r="P29" s="108"/>
      <c r="Q29" s="108"/>
      <c r="R29" s="106" t="s">
        <v>61</v>
      </c>
      <c r="S29" s="106"/>
      <c r="T29" s="82" t="s">
        <v>35</v>
      </c>
      <c r="U29" s="83"/>
    </row>
    <row r="30" spans="1:21" s="2" customFormat="1" ht="16" customHeight="1" thickBot="1" x14ac:dyDescent="0.25">
      <c r="A30" s="39"/>
      <c r="B30" s="111" t="s">
        <v>41</v>
      </c>
      <c r="C30" s="111"/>
      <c r="D30" s="111"/>
      <c r="E30" s="111"/>
      <c r="F30" s="111"/>
      <c r="G30" s="111"/>
      <c r="H30" s="111"/>
      <c r="I30" s="111"/>
      <c r="J30" s="111"/>
      <c r="K30" s="111"/>
      <c r="L30" s="111"/>
      <c r="M30" s="111"/>
      <c r="O30" s="116"/>
      <c r="P30" s="117"/>
      <c r="Q30" s="117"/>
      <c r="R30" s="115"/>
      <c r="S30" s="115"/>
      <c r="T30" s="84"/>
      <c r="U30" s="85"/>
    </row>
    <row r="31" spans="1:21" ht="12" customHeight="1" thickTop="1" x14ac:dyDescent="0.2">
      <c r="C31" s="86" t="s">
        <v>16</v>
      </c>
      <c r="D31" s="86"/>
      <c r="E31" s="86"/>
      <c r="F31" s="86"/>
      <c r="G31" s="60">
        <f>K26</f>
        <v>0</v>
      </c>
      <c r="H31" s="61"/>
      <c r="I31" s="81" t="s">
        <v>32</v>
      </c>
      <c r="J31" s="81"/>
      <c r="K31" s="26" t="s">
        <v>23</v>
      </c>
      <c r="L31" s="60">
        <f>G31*6/7</f>
        <v>0</v>
      </c>
      <c r="M31" s="61"/>
      <c r="O31" s="32"/>
      <c r="P31" s="32"/>
      <c r="Q31" s="32"/>
      <c r="R31" s="32"/>
      <c r="S31" s="32"/>
      <c r="T31" s="33"/>
      <c r="U31" s="33"/>
    </row>
    <row r="32" spans="1:21" ht="17.25" customHeight="1" thickBot="1" x14ac:dyDescent="0.25">
      <c r="C32" s="86"/>
      <c r="D32" s="86"/>
      <c r="E32" s="86"/>
      <c r="F32" s="86"/>
      <c r="G32" s="62"/>
      <c r="H32" s="63"/>
      <c r="I32" s="81"/>
      <c r="J32" s="81"/>
      <c r="L32" s="62"/>
      <c r="M32" s="63"/>
    </row>
    <row r="33" spans="2:19" ht="21" customHeight="1" thickBot="1" x14ac:dyDescent="0.25">
      <c r="B33" s="45" t="s">
        <v>60</v>
      </c>
      <c r="C33" s="46"/>
      <c r="D33" s="46"/>
      <c r="E33" s="46"/>
      <c r="F33" s="46"/>
      <c r="G33" s="46"/>
      <c r="H33" s="46"/>
      <c r="I33" s="46"/>
      <c r="J33" s="46"/>
      <c r="K33" s="46"/>
      <c r="L33" s="46"/>
      <c r="M33" s="46"/>
      <c r="N33" s="46"/>
      <c r="O33" s="46"/>
      <c r="P33" s="46"/>
      <c r="Q33" s="46"/>
      <c r="R33" s="46"/>
      <c r="S33" s="46"/>
    </row>
    <row r="34" spans="2:19" ht="13.5" thickTop="1" x14ac:dyDescent="0.2"/>
  </sheetData>
  <mergeCells count="51">
    <mergeCell ref="B5:U5"/>
    <mergeCell ref="C13:F13"/>
    <mergeCell ref="T25:U26"/>
    <mergeCell ref="P6:R6"/>
    <mergeCell ref="C9:F9"/>
    <mergeCell ref="C11:F11"/>
    <mergeCell ref="C6:F7"/>
    <mergeCell ref="C10:F10"/>
    <mergeCell ref="R25:S26"/>
    <mergeCell ref="O25:Q26"/>
    <mergeCell ref="O27:Q28"/>
    <mergeCell ref="R20:S20"/>
    <mergeCell ref="B25:K25"/>
    <mergeCell ref="B30:M30"/>
    <mergeCell ref="G26:G27"/>
    <mergeCell ref="P20:Q20"/>
    <mergeCell ref="K26:L27"/>
    <mergeCell ref="R29:S30"/>
    <mergeCell ref="O29:Q30"/>
    <mergeCell ref="C31:F32"/>
    <mergeCell ref="G6:O6"/>
    <mergeCell ref="B22:U22"/>
    <mergeCell ref="C12:F12"/>
    <mergeCell ref="F26:F27"/>
    <mergeCell ref="E26:E27"/>
    <mergeCell ref="B23:U23"/>
    <mergeCell ref="Q17:T18"/>
    <mergeCell ref="S6:S7"/>
    <mergeCell ref="B6:B14"/>
    <mergeCell ref="T27:U28"/>
    <mergeCell ref="B29:M29"/>
    <mergeCell ref="H26:H27"/>
    <mergeCell ref="D26:D27"/>
    <mergeCell ref="J26:J27"/>
    <mergeCell ref="R27:S28"/>
    <mergeCell ref="B1:U1"/>
    <mergeCell ref="Q2:R2"/>
    <mergeCell ref="S2:U2"/>
    <mergeCell ref="B19:U19"/>
    <mergeCell ref="L31:M32"/>
    <mergeCell ref="I26:I27"/>
    <mergeCell ref="L2:M2"/>
    <mergeCell ref="N2:P2"/>
    <mergeCell ref="C14:F14"/>
    <mergeCell ref="U17:U18"/>
    <mergeCell ref="C8:F8"/>
    <mergeCell ref="C26:C27"/>
    <mergeCell ref="B16:O17"/>
    <mergeCell ref="G31:H32"/>
    <mergeCell ref="I31:J32"/>
    <mergeCell ref="T29:U30"/>
  </mergeCells>
  <phoneticPr fontId="1"/>
  <printOptions horizontalCentered="1"/>
  <pageMargins left="0.39370078740157483" right="0.39370078740157483" top="0.62992125984251968" bottom="0.31496062992125984" header="0.35433070866141736" footer="0.15748031496062992"/>
  <pageSetup paperSize="9" scale="96" orientation="landscape" r:id="rId1"/>
  <headerFooter alignWithMargins="0">
    <oddHeader>&amp;L（別紙１２）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通所介護</vt:lpstr>
      <vt:lpstr>通所介護!Print_Area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肥田木 竜也</cp:lastModifiedBy>
  <cp:lastPrinted>2024-02-14T05:27:00Z</cp:lastPrinted>
  <dcterms:created xsi:type="dcterms:W3CDTF">2007-03-15T12:25:22Z</dcterms:created>
  <dcterms:modified xsi:type="dcterms:W3CDTF">2026-01-28T08:13:58Z</dcterms:modified>
</cp:coreProperties>
</file>