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xmlns:mc="http://schemas.openxmlformats.org/markup-compatibility/2006">
    <mc:Choice Requires="x15">
      <x15ac:absPath xmlns:x15ac="http://schemas.microsoft.com/office/spreadsheetml/2010/11/ac" url="\\kgflsv-svm1\本庁所属\102065_高齢者生き生き推進課\08　事業者指導係\■地域医療介護総合確保基金事業\７　介護事業所内保育所運営費補助事業\R7\02_執行伺い（内示）\２　様式\HP用\"/>
    </mc:Choice>
  </mc:AlternateContent>
  <xr:revisionPtr revIDLastSave="0" documentId="13_ncr:1_{4263988F-D811-4AA1-9EF5-5C45BFD2936D}" xr6:coauthVersionLast="36" xr6:coauthVersionMax="36" xr10:uidLastSave="{00000000-0000-0000-0000-000000000000}"/>
  <bookViews>
    <workbookView xWindow="0" yWindow="0" windowWidth="20490" windowHeight="7920" xr2:uid="{00000000-000D-0000-FFFF-FFFF00000000}"/>
  </bookViews>
  <sheets>
    <sheet name="第１－３号様式" sheetId="6" r:id="rId1"/>
  </sheets>
  <externalReferences>
    <externalReference r:id="rId2"/>
    <externalReference r:id="rId3"/>
    <externalReference r:id="rId4"/>
  </externalReferences>
  <definedNames>
    <definedName name="_Key1" hidden="1">#REF!</definedName>
    <definedName name="_Key2" hidden="1">#REF!</definedName>
    <definedName name="_Order1" hidden="1">255</definedName>
    <definedName name="_Order2" hidden="1">255</definedName>
    <definedName name="_Sort" hidden="1">#REF!</definedName>
    <definedName name="DATAAREA">[1]H8所要!$A$4:$BI$121</definedName>
    <definedName name="DATAAREA_2">#REF!</definedName>
    <definedName name="FILTER_AREA">[1]H8所要!$A$3:$BI$121</definedName>
    <definedName name="_xlnm.Print_Area" localSheetId="0">'第１－３号様式'!$A$1:$AY$52</definedName>
    <definedName name="TEMP">[2]Sheet1!$A$2:$H$91</definedName>
    <definedName name="条件1">#REF!</definedName>
    <definedName name="条件2">#REF!</definedName>
    <definedName name="条件3">#REF!</definedName>
    <definedName name="条件9A">#REF!</definedName>
    <definedName name="条件9B">#REF!</definedName>
    <definedName name="条件9B特">#REF!</definedName>
    <definedName name="条件A">#REF!</definedName>
    <definedName name="条件B">#REF!</definedName>
    <definedName name="条件B特">#REF!</definedName>
    <definedName name="保育料月額">[1]H8所要!$V$3:$V$92</definedName>
    <definedName name="保母等常勤職員換算数">[1]H8所要!$Q$3:$Q$92</definedName>
  </definedNames>
  <calcPr calcId="191029"/>
</workbook>
</file>

<file path=xl/calcChain.xml><?xml version="1.0" encoding="utf-8"?>
<calcChain xmlns="http://schemas.openxmlformats.org/spreadsheetml/2006/main">
  <c r="L20" i="6" l="1"/>
  <c r="T20" i="6"/>
  <c r="L22" i="6"/>
  <c r="L21" i="6" s="1"/>
  <c r="T22" i="6"/>
  <c r="T21" i="6" s="1"/>
  <c r="AJ22" i="6"/>
  <c r="AJ24" i="6"/>
  <c r="L28" i="6"/>
  <c r="T28" i="6"/>
  <c r="L32" i="6"/>
  <c r="T32" i="6"/>
  <c r="AE35" i="6"/>
  <c r="T46" i="6"/>
  <c r="AJ25" i="6" l="1"/>
  <c r="AE37" i="6"/>
  <c r="L46" i="6"/>
  <c r="T48" i="6"/>
  <c r="L48" i="6"/>
  <c r="AE29" i="6"/>
  <c r="AE31" i="6" s="1"/>
</calcChain>
</file>

<file path=xl/sharedStrings.xml><?xml version="1.0" encoding="utf-8"?>
<sst xmlns="http://schemas.openxmlformats.org/spreadsheetml/2006/main" count="99" uniqueCount="89">
  <si>
    <t>円</t>
    <rPh sb="0" eb="1">
      <t>エン</t>
    </rPh>
    <phoneticPr fontId="5"/>
  </si>
  <si>
    <t>人</t>
    <rPh sb="0" eb="1">
      <t>ヒト</t>
    </rPh>
    <phoneticPr fontId="5"/>
  </si>
  <si>
    <t>保育料収入</t>
    <rPh sb="0" eb="3">
      <t>ホイクリョウ</t>
    </rPh>
    <rPh sb="3" eb="5">
      <t>シュウニュウ</t>
    </rPh>
    <phoneticPr fontId="5"/>
  </si>
  <si>
    <t>その他</t>
    <rPh sb="2" eb="3">
      <t>タ</t>
    </rPh>
    <phoneticPr fontId="5"/>
  </si>
  <si>
    <t>事業（　計　画　・　変　更　計　画　・　実　績　）書の附票</t>
    <rPh sb="0" eb="1">
      <t>コト</t>
    </rPh>
    <rPh sb="1" eb="2">
      <t>ギョウ</t>
    </rPh>
    <rPh sb="4" eb="5">
      <t>ケイ</t>
    </rPh>
    <rPh sb="6" eb="7">
      <t>ガ</t>
    </rPh>
    <rPh sb="10" eb="11">
      <t>ヘン</t>
    </rPh>
    <rPh sb="12" eb="13">
      <t>サラ</t>
    </rPh>
    <rPh sb="14" eb="15">
      <t>ケイ</t>
    </rPh>
    <rPh sb="16" eb="17">
      <t>ガ</t>
    </rPh>
    <rPh sb="20" eb="21">
      <t>ジツ</t>
    </rPh>
    <rPh sb="22" eb="23">
      <t>イサオ</t>
    </rPh>
    <rPh sb="25" eb="26">
      <t>ショ</t>
    </rPh>
    <rPh sb="27" eb="28">
      <t>フ</t>
    </rPh>
    <rPh sb="28" eb="29">
      <t>ヒョウ</t>
    </rPh>
    <phoneticPr fontId="5"/>
  </si>
  <si>
    <t>整理番号</t>
    <rPh sb="0" eb="2">
      <t>セイリ</t>
    </rPh>
    <rPh sb="2" eb="4">
      <t>バンゴウ</t>
    </rPh>
    <phoneticPr fontId="5"/>
  </si>
  <si>
    <t>設置区分</t>
    <rPh sb="0" eb="2">
      <t>セッチ</t>
    </rPh>
    <rPh sb="2" eb="4">
      <t>クブン</t>
    </rPh>
    <phoneticPr fontId="5"/>
  </si>
  <si>
    <r>
      <t>　　　３．上記使用科目については，</t>
    </r>
    <r>
      <rPr>
        <b/>
        <sz val="9"/>
        <color rgb="FFFF0000"/>
        <rFont val="ＭＳ Ｐゴシック"/>
        <family val="3"/>
        <charset val="128"/>
      </rPr>
      <t>別添２「介護事業所内保育施設運営に係る科目の説明」を参照すること。</t>
    </r>
    <rPh sb="5" eb="7">
      <t>ジョウキ</t>
    </rPh>
    <rPh sb="7" eb="9">
      <t>シヨウ</t>
    </rPh>
    <rPh sb="9" eb="11">
      <t>カモク</t>
    </rPh>
    <rPh sb="17" eb="19">
      <t>ベッテン</t>
    </rPh>
    <rPh sb="21" eb="23">
      <t>カイゴ</t>
    </rPh>
    <rPh sb="23" eb="26">
      <t>ジギョウショ</t>
    </rPh>
    <rPh sb="26" eb="27">
      <t>ナイ</t>
    </rPh>
    <rPh sb="27" eb="29">
      <t>ホイク</t>
    </rPh>
    <rPh sb="29" eb="31">
      <t>シセツ</t>
    </rPh>
    <rPh sb="31" eb="33">
      <t>ウンエイ</t>
    </rPh>
    <rPh sb="34" eb="35">
      <t>カカ</t>
    </rPh>
    <rPh sb="36" eb="38">
      <t>カモク</t>
    </rPh>
    <rPh sb="39" eb="41">
      <t>セツメイ</t>
    </rPh>
    <rPh sb="43" eb="45">
      <t>サンショウ</t>
    </rPh>
    <phoneticPr fontId="5"/>
  </si>
  <si>
    <t>　　　 職員の給食費，支払利息等の保育外費用を除く。</t>
    <rPh sb="4" eb="6">
      <t>ショクイン</t>
    </rPh>
    <rPh sb="7" eb="10">
      <t>キュウショクヒ</t>
    </rPh>
    <rPh sb="11" eb="13">
      <t>シハライ</t>
    </rPh>
    <rPh sb="13" eb="16">
      <t>リソクナド</t>
    </rPh>
    <rPh sb="17" eb="19">
      <t>ホイク</t>
    </rPh>
    <rPh sb="19" eb="20">
      <t>ガイ</t>
    </rPh>
    <rPh sb="20" eb="22">
      <t>ヒヨウ</t>
    </rPh>
    <rPh sb="23" eb="24">
      <t>ノゾ</t>
    </rPh>
    <phoneticPr fontId="5"/>
  </si>
  <si>
    <t>　　　２．介護事業所内保育施設運営費用には借入元金（支払利息は除く。）の返済，土地購入費等の資本取引に係る費用及び保育士等</t>
    <rPh sb="5" eb="7">
      <t>カイゴ</t>
    </rPh>
    <rPh sb="7" eb="10">
      <t>ジギョウショ</t>
    </rPh>
    <rPh sb="10" eb="11">
      <t>ナイ</t>
    </rPh>
    <rPh sb="11" eb="13">
      <t>ホイク</t>
    </rPh>
    <rPh sb="13" eb="15">
      <t>シセツ</t>
    </rPh>
    <rPh sb="15" eb="17">
      <t>ウンエイ</t>
    </rPh>
    <rPh sb="17" eb="19">
      <t>ヒヨウ</t>
    </rPh>
    <rPh sb="21" eb="22">
      <t>カ</t>
    </rPh>
    <rPh sb="22" eb="23">
      <t>イ</t>
    </rPh>
    <rPh sb="23" eb="25">
      <t>ガンキン</t>
    </rPh>
    <rPh sb="26" eb="28">
      <t>シハライ</t>
    </rPh>
    <rPh sb="28" eb="30">
      <t>リソク</t>
    </rPh>
    <rPh sb="31" eb="32">
      <t>ノゾ</t>
    </rPh>
    <rPh sb="36" eb="38">
      <t>ヘンサイ</t>
    </rPh>
    <rPh sb="39" eb="41">
      <t>トチ</t>
    </rPh>
    <rPh sb="41" eb="43">
      <t>コウニュウ</t>
    </rPh>
    <rPh sb="43" eb="44">
      <t>ヒ</t>
    </rPh>
    <rPh sb="44" eb="45">
      <t>トウ</t>
    </rPh>
    <rPh sb="46" eb="48">
      <t>シホン</t>
    </rPh>
    <rPh sb="48" eb="50">
      <t>トリヒキ</t>
    </rPh>
    <rPh sb="51" eb="52">
      <t>カカ</t>
    </rPh>
    <rPh sb="53" eb="55">
      <t>ヒヨウ</t>
    </rPh>
    <rPh sb="55" eb="56">
      <t>オヨ</t>
    </rPh>
    <rPh sb="57" eb="60">
      <t>ホイクシ</t>
    </rPh>
    <rPh sb="60" eb="61">
      <t>トウ</t>
    </rPh>
    <phoneticPr fontId="5"/>
  </si>
  <si>
    <t>（注）１．本票は，介護事業所内保育施設ごとに別葉とし，設置区分については，様式１－１号様式その３「注意事項」を参照すること。</t>
    <rPh sb="1" eb="2">
      <t>チュウ</t>
    </rPh>
    <rPh sb="5" eb="6">
      <t>ホン</t>
    </rPh>
    <rPh sb="6" eb="7">
      <t>ヒョウ</t>
    </rPh>
    <rPh sb="9" eb="11">
      <t>カイゴ</t>
    </rPh>
    <rPh sb="11" eb="14">
      <t>ジギョウショ</t>
    </rPh>
    <rPh sb="14" eb="15">
      <t>ナイ</t>
    </rPh>
    <rPh sb="15" eb="17">
      <t>ホイク</t>
    </rPh>
    <rPh sb="17" eb="19">
      <t>シセツ</t>
    </rPh>
    <rPh sb="22" eb="23">
      <t>ベツ</t>
    </rPh>
    <rPh sb="23" eb="24">
      <t>ハ</t>
    </rPh>
    <rPh sb="27" eb="29">
      <t>セッチ</t>
    </rPh>
    <rPh sb="29" eb="31">
      <t>クブン</t>
    </rPh>
    <rPh sb="37" eb="39">
      <t>ヨウシキ</t>
    </rPh>
    <rPh sb="42" eb="43">
      <t>ゴウ</t>
    </rPh>
    <rPh sb="43" eb="45">
      <t>ヨウシキ</t>
    </rPh>
    <rPh sb="49" eb="51">
      <t>チュウイ</t>
    </rPh>
    <rPh sb="51" eb="53">
      <t>ジコウ</t>
    </rPh>
    <rPh sb="55" eb="57">
      <t>サンショウ</t>
    </rPh>
    <phoneticPr fontId="5"/>
  </si>
  <si>
    <t>計    n=g+l+m</t>
    <rPh sb="0" eb="1">
      <t>ケイ</t>
    </rPh>
    <phoneticPr fontId="5"/>
  </si>
  <si>
    <t>m</t>
    <phoneticPr fontId="5"/>
  </si>
  <si>
    <t>委託費</t>
    <rPh sb="0" eb="3">
      <t>イタクヒ</t>
    </rPh>
    <phoneticPr fontId="5"/>
  </si>
  <si>
    <t>小計l=(h～k)</t>
    <rPh sb="0" eb="2">
      <t>ショウケイ</t>
    </rPh>
    <phoneticPr fontId="5"/>
  </si>
  <si>
    <t>k</t>
    <phoneticPr fontId="5"/>
  </si>
  <si>
    <t>退職給与引当金繰入(*2)</t>
    <rPh sb="0" eb="2">
      <t>タイショク</t>
    </rPh>
    <rPh sb="2" eb="4">
      <t>キュウヨ</t>
    </rPh>
    <rPh sb="4" eb="6">
      <t>ヒキアテ</t>
    </rPh>
    <rPh sb="6" eb="7">
      <t>キン</t>
    </rPh>
    <rPh sb="7" eb="9">
      <t>クリイレ</t>
    </rPh>
    <phoneticPr fontId="5"/>
  </si>
  <si>
    <t>j</t>
    <phoneticPr fontId="5"/>
  </si>
  <si>
    <t>その他の費用</t>
    <rPh sb="2" eb="3">
      <t>タ</t>
    </rPh>
    <rPh sb="4" eb="6">
      <t>ヒヨウ</t>
    </rPh>
    <phoneticPr fontId="5"/>
  </si>
  <si>
    <t>＊1　当該年度に支出する退職金及び退職給与引当金繰入額を計上すること</t>
    <rPh sb="3" eb="5">
      <t>トウガイ</t>
    </rPh>
    <rPh sb="5" eb="7">
      <t>ネンド</t>
    </rPh>
    <rPh sb="8" eb="10">
      <t>シシュツ</t>
    </rPh>
    <rPh sb="12" eb="15">
      <t>タイショクキン</t>
    </rPh>
    <rPh sb="15" eb="16">
      <t>オヨ</t>
    </rPh>
    <rPh sb="17" eb="19">
      <t>タイショク</t>
    </rPh>
    <rPh sb="19" eb="21">
      <t>キュウヨ</t>
    </rPh>
    <rPh sb="21" eb="24">
      <t>ヒキアテキン</t>
    </rPh>
    <rPh sb="24" eb="27">
      <t>クリイレガク</t>
    </rPh>
    <rPh sb="28" eb="30">
      <t>ケイジョウ</t>
    </rPh>
    <phoneticPr fontId="5"/>
  </si>
  <si>
    <t>減価償却費(*1)</t>
    <rPh sb="0" eb="2">
      <t>ゲンカ</t>
    </rPh>
    <rPh sb="2" eb="5">
      <t>ショウキャクヒ</t>
    </rPh>
    <phoneticPr fontId="5"/>
  </si>
  <si>
    <t>業務委託費</t>
    <rPh sb="0" eb="2">
      <t>ギョウム</t>
    </rPh>
    <rPh sb="2" eb="5">
      <t>イタクヒ</t>
    </rPh>
    <phoneticPr fontId="5"/>
  </si>
  <si>
    <t>借料損料</t>
    <rPh sb="0" eb="2">
      <t>シャクリョウ</t>
    </rPh>
    <rPh sb="2" eb="4">
      <t>ソンリョウ</t>
    </rPh>
    <phoneticPr fontId="5"/>
  </si>
  <si>
    <t>＊非常勤職員の(④)は、｢第１－１号様式その３記入要領｣２．(３）の計数を使用すること。(常勤職員換算数)</t>
    <rPh sb="1" eb="4">
      <t>ヒジョウキン</t>
    </rPh>
    <rPh sb="4" eb="6">
      <t>ショクイン</t>
    </rPh>
    <rPh sb="13" eb="14">
      <t>ダイ</t>
    </rPh>
    <rPh sb="17" eb="18">
      <t>ゴウ</t>
    </rPh>
    <rPh sb="18" eb="20">
      <t>ヨウシキ</t>
    </rPh>
    <rPh sb="23" eb="25">
      <t>キニュウ</t>
    </rPh>
    <rPh sb="25" eb="27">
      <t>ヨウリョウ</t>
    </rPh>
    <rPh sb="34" eb="36">
      <t>ケイスウ</t>
    </rPh>
    <rPh sb="37" eb="39">
      <t>シヨウ</t>
    </rPh>
    <rPh sb="45" eb="47">
      <t>ジョウキン</t>
    </rPh>
    <rPh sb="47" eb="49">
      <t>ショクイン</t>
    </rPh>
    <rPh sb="49" eb="51">
      <t>カンザン</t>
    </rPh>
    <rPh sb="51" eb="52">
      <t>スウ</t>
    </rPh>
    <phoneticPr fontId="5"/>
  </si>
  <si>
    <t>役務費</t>
    <rPh sb="0" eb="2">
      <t>エキム</t>
    </rPh>
    <rPh sb="2" eb="3">
      <t>ヒ</t>
    </rPh>
    <phoneticPr fontId="5"/>
  </si>
  <si>
    <t>修繕費</t>
    <rPh sb="0" eb="3">
      <t>シュウゼンヒ</t>
    </rPh>
    <phoneticPr fontId="5"/>
  </si>
  <si>
    <t>光熱水費</t>
    <rPh sb="0" eb="2">
      <t>コウネツ</t>
    </rPh>
    <rPh sb="2" eb="3">
      <t>ミズ</t>
    </rPh>
    <rPh sb="3" eb="4">
      <t>ヒ</t>
    </rPh>
    <phoneticPr fontId="5"/>
  </si>
  <si>
    <t>（②÷④）</t>
    <phoneticPr fontId="5"/>
  </si>
  <si>
    <t>消耗器具備品費</t>
    <rPh sb="0" eb="2">
      <t>ショウモウ</t>
    </rPh>
    <rPh sb="2" eb="4">
      <t>キグ</t>
    </rPh>
    <rPh sb="4" eb="7">
      <t>ビヒンヒ</t>
    </rPh>
    <phoneticPr fontId="5"/>
  </si>
  <si>
    <t>消耗品費</t>
    <rPh sb="0" eb="3">
      <t>ショウモウヒン</t>
    </rPh>
    <rPh sb="3" eb="4">
      <t>ヒ</t>
    </rPh>
    <phoneticPr fontId="5"/>
  </si>
  <si>
    <t>・非常勤職員給与②</t>
    <rPh sb="1" eb="2">
      <t>ヒ</t>
    </rPh>
    <rPh sb="2" eb="4">
      <t>ジョウキン</t>
    </rPh>
    <rPh sb="4" eb="6">
      <t>ショクイン</t>
    </rPh>
    <rPh sb="6" eb="8">
      <t>キュウヨ</t>
    </rPh>
    <phoneticPr fontId="5"/>
  </si>
  <si>
    <t>旅費</t>
    <rPh sb="0" eb="2">
      <t>リョヒ</t>
    </rPh>
    <phoneticPr fontId="5"/>
  </si>
  <si>
    <t>（非常勤職員１人あたり給与費）</t>
    <rPh sb="1" eb="2">
      <t>ヒ</t>
    </rPh>
    <rPh sb="2" eb="4">
      <t>ジョウキン</t>
    </rPh>
    <rPh sb="4" eb="6">
      <t>ショクイン</t>
    </rPh>
    <rPh sb="7" eb="8">
      <t>ヒト</t>
    </rPh>
    <rPh sb="11" eb="14">
      <t>キュウヨヒ</t>
    </rPh>
    <phoneticPr fontId="5"/>
  </si>
  <si>
    <t>福利厚生費</t>
    <rPh sb="0" eb="2">
      <t>フクリ</t>
    </rPh>
    <rPh sb="2" eb="5">
      <t>コウセイヒ</t>
    </rPh>
    <phoneticPr fontId="5"/>
  </si>
  <si>
    <t>ｉ</t>
    <phoneticPr fontId="5"/>
  </si>
  <si>
    <t>事務費用</t>
    <rPh sb="0" eb="2">
      <t>ジム</t>
    </rPh>
    <rPh sb="2" eb="4">
      <t>ヒヨウ</t>
    </rPh>
    <phoneticPr fontId="5"/>
  </si>
  <si>
    <t>炊具食器費</t>
    <rPh sb="0" eb="1">
      <t>スイ</t>
    </rPh>
    <rPh sb="1" eb="2">
      <t>グ</t>
    </rPh>
    <rPh sb="2" eb="4">
      <t>ショッキ</t>
    </rPh>
    <rPh sb="4" eb="5">
      <t>ヒ</t>
    </rPh>
    <phoneticPr fontId="5"/>
  </si>
  <si>
    <t>（①÷③）</t>
    <phoneticPr fontId="5"/>
  </si>
  <si>
    <t>保健衛生費</t>
    <rPh sb="0" eb="2">
      <t>ホケン</t>
    </rPh>
    <rPh sb="2" eb="5">
      <t>エイセイヒ</t>
    </rPh>
    <phoneticPr fontId="5"/>
  </si>
  <si>
    <t>給食費</t>
    <rPh sb="0" eb="3">
      <t>キュウショクヒ</t>
    </rPh>
    <phoneticPr fontId="5"/>
  </si>
  <si>
    <t>・常勤職員給与①</t>
    <rPh sb="1" eb="3">
      <t>ジョウキン</t>
    </rPh>
    <rPh sb="3" eb="5">
      <t>ショクイン</t>
    </rPh>
    <rPh sb="5" eb="7">
      <t>キュウヨ</t>
    </rPh>
    <phoneticPr fontId="5"/>
  </si>
  <si>
    <t>h</t>
    <phoneticPr fontId="5"/>
  </si>
  <si>
    <t>事業費用</t>
    <rPh sb="0" eb="2">
      <t>ジギョウ</t>
    </rPh>
    <rPh sb="2" eb="4">
      <t>ヒヨウ</t>
    </rPh>
    <phoneticPr fontId="5"/>
  </si>
  <si>
    <t>（常勤職員１人あたり給与費）</t>
    <rPh sb="1" eb="3">
      <t>ジョウキン</t>
    </rPh>
    <rPh sb="3" eb="5">
      <t>ショクイン</t>
    </rPh>
    <rPh sb="6" eb="7">
      <t>ヒト</t>
    </rPh>
    <rPh sb="10" eb="13">
      <t>キュウヨヒ</t>
    </rPh>
    <phoneticPr fontId="5"/>
  </si>
  <si>
    <t>保育士等職員以外の給与</t>
    <rPh sb="0" eb="2">
      <t>ホイク</t>
    </rPh>
    <rPh sb="2" eb="4">
      <t>シナド</t>
    </rPh>
    <rPh sb="4" eb="6">
      <t>ショクイン</t>
    </rPh>
    <rPh sb="6" eb="8">
      <t>イガイ</t>
    </rPh>
    <rPh sb="9" eb="11">
      <t>キュウヨ</t>
    </rPh>
    <phoneticPr fontId="5"/>
  </si>
  <si>
    <t>②</t>
    <phoneticPr fontId="5"/>
  </si>
  <si>
    <t>保育士等非常勤職員給与</t>
    <rPh sb="0" eb="2">
      <t>ホイク</t>
    </rPh>
    <rPh sb="2" eb="4">
      <t>シナド</t>
    </rPh>
    <rPh sb="4" eb="5">
      <t>ヒ</t>
    </rPh>
    <rPh sb="5" eb="7">
      <t>ジョウキン</t>
    </rPh>
    <rPh sb="7" eb="9">
      <t>ショクイン</t>
    </rPh>
    <rPh sb="9" eb="11">
      <t>キュウヨ</t>
    </rPh>
    <phoneticPr fontId="5"/>
  </si>
  <si>
    <t>計⑤〔③+④〕＝</t>
    <rPh sb="0" eb="1">
      <t>ケイ</t>
    </rPh>
    <phoneticPr fontId="5"/>
  </si>
  <si>
    <t>法定福利費</t>
    <rPh sb="0" eb="2">
      <t>ホウテイ</t>
    </rPh>
    <rPh sb="2" eb="4">
      <t>フクリ</t>
    </rPh>
    <rPh sb="4" eb="5">
      <t>ヒ</t>
    </rPh>
    <phoneticPr fontId="5"/>
  </si>
  <si>
    <t>（常勤換算後の非常勤職員数）</t>
    <rPh sb="1" eb="3">
      <t>ジョウキン</t>
    </rPh>
    <rPh sb="3" eb="5">
      <t>カンサン</t>
    </rPh>
    <rPh sb="5" eb="6">
      <t>ゴ</t>
    </rPh>
    <rPh sb="7" eb="10">
      <t>ヒジョウキン</t>
    </rPh>
    <rPh sb="10" eb="13">
      <t>ショクインスウ</t>
    </rPh>
    <phoneticPr fontId="9"/>
  </si>
  <si>
    <t>非常勤職員数(④)</t>
    <rPh sb="0" eb="1">
      <t>ヒ</t>
    </rPh>
    <rPh sb="1" eb="3">
      <t>ジョウキン</t>
    </rPh>
    <rPh sb="3" eb="5">
      <t>ショクイン</t>
    </rPh>
    <rPh sb="5" eb="6">
      <t>カズ</t>
    </rPh>
    <phoneticPr fontId="5"/>
  </si>
  <si>
    <t>職員諸手当</t>
    <rPh sb="0" eb="2">
      <t>ショクイン</t>
    </rPh>
    <rPh sb="2" eb="5">
      <t>ショテアテ</t>
    </rPh>
    <phoneticPr fontId="5"/>
  </si>
  <si>
    <t>（実際の非常勤職員数）</t>
    <rPh sb="1" eb="3">
      <t>ジッサイ</t>
    </rPh>
    <rPh sb="4" eb="7">
      <t>ヒジョウキン</t>
    </rPh>
    <rPh sb="7" eb="10">
      <t>ショクインスウ</t>
    </rPh>
    <phoneticPr fontId="9"/>
  </si>
  <si>
    <t>非常勤職員数</t>
    <rPh sb="0" eb="1">
      <t>ヒ</t>
    </rPh>
    <rPh sb="1" eb="3">
      <t>ジョウキン</t>
    </rPh>
    <rPh sb="3" eb="5">
      <t>ショクイン</t>
    </rPh>
    <rPh sb="5" eb="6">
      <t>カズ</t>
    </rPh>
    <phoneticPr fontId="5"/>
  </si>
  <si>
    <t>職員俸給</t>
    <rPh sb="0" eb="2">
      <t>ショクイン</t>
    </rPh>
    <rPh sb="2" eb="4">
      <t>ホウキュウ</t>
    </rPh>
    <phoneticPr fontId="5"/>
  </si>
  <si>
    <t>（年間平均）</t>
    <rPh sb="1" eb="3">
      <t>ネンカン</t>
    </rPh>
    <rPh sb="3" eb="5">
      <t>ヘイキン</t>
    </rPh>
    <phoneticPr fontId="9"/>
  </si>
  <si>
    <t>常勤職員数(③)</t>
    <rPh sb="0" eb="2">
      <t>ジョウキン</t>
    </rPh>
    <rPh sb="2" eb="4">
      <t>ショクイン</t>
    </rPh>
    <rPh sb="4" eb="5">
      <t>カズ</t>
    </rPh>
    <phoneticPr fontId="5"/>
  </si>
  <si>
    <t>①</t>
    <phoneticPr fontId="5"/>
  </si>
  <si>
    <t>保育士等常勤職員給与</t>
    <rPh sb="0" eb="2">
      <t>ホイク</t>
    </rPh>
    <rPh sb="2" eb="4">
      <t>シナド</t>
    </rPh>
    <rPh sb="4" eb="6">
      <t>ジョウキン</t>
    </rPh>
    <rPh sb="6" eb="8">
      <t>ショクイン</t>
    </rPh>
    <rPh sb="8" eb="10">
      <t>キュウヨ</t>
    </rPh>
    <phoneticPr fontId="5"/>
  </si>
  <si>
    <t>g</t>
    <phoneticPr fontId="5"/>
  </si>
  <si>
    <t>給与費</t>
    <rPh sb="0" eb="3">
      <t>キュウヨヒ</t>
    </rPh>
    <phoneticPr fontId="5"/>
  </si>
  <si>
    <t>介護事業所内保育施設運営費用</t>
    <rPh sb="0" eb="2">
      <t>カイゴ</t>
    </rPh>
    <rPh sb="2" eb="5">
      <t>ジギョウショ</t>
    </rPh>
    <rPh sb="5" eb="6">
      <t>ナイ</t>
    </rPh>
    <rPh sb="6" eb="8">
      <t>ホイク</t>
    </rPh>
    <rPh sb="8" eb="10">
      <t>シセツ</t>
    </rPh>
    <rPh sb="10" eb="13">
      <t>ウンエイヒ</t>
    </rPh>
    <rPh sb="13" eb="14">
      <t>ヨウ</t>
    </rPh>
    <phoneticPr fontId="5"/>
  </si>
  <si>
    <t>計    f=(a～e)</t>
    <rPh sb="0" eb="1">
      <t>ケイ</t>
    </rPh>
    <phoneticPr fontId="5"/>
  </si>
  <si>
    <t>e</t>
    <phoneticPr fontId="5"/>
  </si>
  <si>
    <t>その他の収入</t>
    <rPh sb="2" eb="3">
      <t>タ</t>
    </rPh>
    <rPh sb="4" eb="6">
      <t>シュウニュウ</t>
    </rPh>
    <phoneticPr fontId="5"/>
  </si>
  <si>
    <t>d</t>
    <phoneticPr fontId="5"/>
  </si>
  <si>
    <t>おやつ代</t>
    <rPh sb="3" eb="4">
      <t>ダイ</t>
    </rPh>
    <phoneticPr fontId="5"/>
  </si>
  <si>
    <t>c</t>
    <phoneticPr fontId="5"/>
  </si>
  <si>
    <t>設置者負担額</t>
    <rPh sb="0" eb="3">
      <t>セッチシャ</t>
    </rPh>
    <rPh sb="3" eb="5">
      <t>フタン</t>
    </rPh>
    <rPh sb="5" eb="6">
      <t>ガク</t>
    </rPh>
    <phoneticPr fontId="5"/>
  </si>
  <si>
    <t>市町村</t>
    <rPh sb="0" eb="3">
      <t>シチョウソン</t>
    </rPh>
    <phoneticPr fontId="5"/>
  </si>
  <si>
    <t>都道府県</t>
    <rPh sb="0" eb="4">
      <t>トドウフケン</t>
    </rPh>
    <phoneticPr fontId="5"/>
  </si>
  <si>
    <t>b</t>
    <phoneticPr fontId="5"/>
  </si>
  <si>
    <t>補助金収入</t>
    <rPh sb="0" eb="3">
      <t>ホジョキン</t>
    </rPh>
    <rPh sb="3" eb="5">
      <t>シュウニュウ</t>
    </rPh>
    <phoneticPr fontId="5"/>
  </si>
  <si>
    <t>a</t>
    <phoneticPr fontId="5"/>
  </si>
  <si>
    <t>介護事業所内保育施設運営収益</t>
    <rPh sb="0" eb="2">
      <t>カイゴ</t>
    </rPh>
    <rPh sb="2" eb="5">
      <t>ジギョウショ</t>
    </rPh>
    <rPh sb="5" eb="6">
      <t>ナイ</t>
    </rPh>
    <rPh sb="6" eb="8">
      <t>ホイク</t>
    </rPh>
    <rPh sb="8" eb="10">
      <t>シセツ</t>
    </rPh>
    <rPh sb="10" eb="12">
      <t>ウンエイ</t>
    </rPh>
    <rPh sb="12" eb="14">
      <t>シュウエキ</t>
    </rPh>
    <phoneticPr fontId="5"/>
  </si>
  <si>
    <t>　　予算額　　　Ｂ</t>
    <rPh sb="2" eb="5">
      <t>ヨサンガク</t>
    </rPh>
    <phoneticPr fontId="5"/>
  </si>
  <si>
    <t>　　決算額　　　Ａ</t>
    <rPh sb="2" eb="5">
      <t>ケッサンガク</t>
    </rPh>
    <phoneticPr fontId="5"/>
  </si>
  <si>
    <t>備　　　　　　　　　　　　　考</t>
    <rPh sb="0" eb="1">
      <t>ビ</t>
    </rPh>
    <rPh sb="14" eb="15">
      <t>コウ</t>
    </rPh>
    <phoneticPr fontId="5"/>
  </si>
  <si>
    <t>年度</t>
    <rPh sb="0" eb="2">
      <t>ネンド</t>
    </rPh>
    <phoneticPr fontId="5"/>
  </si>
  <si>
    <t>科目</t>
    <rPh sb="0" eb="2">
      <t>カモク</t>
    </rPh>
    <phoneticPr fontId="5"/>
  </si>
  <si>
    <t>区分</t>
    <rPh sb="0" eb="2">
      <t>クブン</t>
    </rPh>
    <phoneticPr fontId="5"/>
  </si>
  <si>
    <t>介護事業所内保育施設の運営収支状況調査票</t>
    <rPh sb="0" eb="2">
      <t>カイゴ</t>
    </rPh>
    <rPh sb="2" eb="5">
      <t>ジギョウショ</t>
    </rPh>
    <rPh sb="5" eb="6">
      <t>ナイ</t>
    </rPh>
    <rPh sb="6" eb="8">
      <t>ホイク</t>
    </rPh>
    <rPh sb="8" eb="10">
      <t>シセツ</t>
    </rPh>
    <rPh sb="11" eb="13">
      <t>ウンエイ</t>
    </rPh>
    <rPh sb="13" eb="15">
      <t>シュウシ</t>
    </rPh>
    <rPh sb="15" eb="17">
      <t>ジョウキョウ</t>
    </rPh>
    <rPh sb="17" eb="20">
      <t>チョウサヒョウ</t>
    </rPh>
    <phoneticPr fontId="5"/>
  </si>
  <si>
    <t>設置介護事業所名</t>
    <rPh sb="0" eb="2">
      <t>セッチ</t>
    </rPh>
    <rPh sb="2" eb="4">
      <t>カイゴ</t>
    </rPh>
    <rPh sb="4" eb="7">
      <t>ジギョウショ</t>
    </rPh>
    <rPh sb="7" eb="8">
      <t>メイ</t>
    </rPh>
    <phoneticPr fontId="5"/>
  </si>
  <si>
    <t>介護事業所内保育施設</t>
    <rPh sb="0" eb="2">
      <t>カイゴ</t>
    </rPh>
    <rPh sb="2" eb="5">
      <t>ジギョウショ</t>
    </rPh>
    <rPh sb="5" eb="6">
      <t>ナイ</t>
    </rPh>
    <rPh sb="6" eb="8">
      <t>ホイク</t>
    </rPh>
    <rPh sb="8" eb="10">
      <t>シセツ</t>
    </rPh>
    <phoneticPr fontId="5"/>
  </si>
  <si>
    <t>対象型別</t>
    <rPh sb="0" eb="2">
      <t>タイショウ</t>
    </rPh>
    <rPh sb="2" eb="3">
      <t>カタ</t>
    </rPh>
    <rPh sb="3" eb="4">
      <t>ベツ</t>
    </rPh>
    <phoneticPr fontId="5"/>
  </si>
  <si>
    <t>施設所在市町村名</t>
    <rPh sb="0" eb="2">
      <t>シセツ</t>
    </rPh>
    <rPh sb="2" eb="4">
      <t>ショザイ</t>
    </rPh>
    <rPh sb="4" eb="7">
      <t>シチョウソン</t>
    </rPh>
    <rPh sb="7" eb="8">
      <t>メイ</t>
    </rPh>
    <phoneticPr fontId="5"/>
  </si>
  <si>
    <t>別記第１－3号様式（第２条，第３条，第４条関係）</t>
    <rPh sb="0" eb="2">
      <t>ベッキ</t>
    </rPh>
    <rPh sb="2" eb="3">
      <t>ダイ</t>
    </rPh>
    <rPh sb="6" eb="7">
      <t>ゴウ</t>
    </rPh>
    <rPh sb="7" eb="9">
      <t>ヨウシキ</t>
    </rPh>
    <rPh sb="10" eb="11">
      <t>ダイ</t>
    </rPh>
    <rPh sb="12" eb="13">
      <t>ジョウ</t>
    </rPh>
    <rPh sb="14" eb="15">
      <t>ダイ</t>
    </rPh>
    <rPh sb="16" eb="17">
      <t>ジョウ</t>
    </rPh>
    <rPh sb="18" eb="19">
      <t>ダイ</t>
    </rPh>
    <rPh sb="20" eb="21">
      <t>ジョウ</t>
    </rPh>
    <rPh sb="21" eb="23">
      <t>カンケイ</t>
    </rPh>
    <phoneticPr fontId="5"/>
  </si>
  <si>
    <t>令和</t>
    <rPh sb="0" eb="2">
      <t>レイワ</t>
    </rPh>
    <phoneticPr fontId="5"/>
  </si>
  <si>
    <t>令和７年度保育士等職員数</t>
    <rPh sb="0" eb="2">
      <t>レイワ</t>
    </rPh>
    <rPh sb="3" eb="5">
      <t>ネンド</t>
    </rPh>
    <rPh sb="4" eb="5">
      <t>ド</t>
    </rPh>
    <rPh sb="5" eb="6">
      <t>タモツ</t>
    </rPh>
    <rPh sb="6" eb="7">
      <t>イク</t>
    </rPh>
    <rPh sb="7" eb="8">
      <t>シ</t>
    </rPh>
    <rPh sb="8" eb="9">
      <t>トウ</t>
    </rPh>
    <rPh sb="9" eb="10">
      <t>ショク</t>
    </rPh>
    <rPh sb="10" eb="11">
      <t>イン</t>
    </rPh>
    <rPh sb="11" eb="12">
      <t>カズ</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</si>
</sst>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0_ "/>
  </numFmts>
  <fonts count="1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sz val="11"/>
      <color rgb="FFFF0000"/>
      <name val="ＭＳ Ｐゴシック"/>
      <family val="3"/>
      <charset val="128"/>
    </font>
    <font>
      <sz val="11"/>
      <name val="ＭＳ Ｐ明朝"/>
      <family val="1"/>
      <charset val="128"/>
    </font>
    <font>
      <sz val="14"/>
      <name val="ＭＳ 明朝"/>
      <family val="1"/>
      <charset val="128"/>
    </font>
    <font>
      <sz val="6"/>
      <name val="ＭＳ Ｐゴシック"/>
      <family val="3"/>
      <charset val="128"/>
      <scheme val="minor"/>
    </font>
    <font>
      <sz val="10"/>
      <name val="ＭＳ Ｐゴシック"/>
      <family val="3"/>
      <charset val="128"/>
    </font>
    <font>
      <sz val="9"/>
      <name val="ＭＳ Ｐゴシック"/>
      <family val="3"/>
      <charset val="128"/>
    </font>
    <font>
      <sz val="8"/>
      <name val="ＭＳ Ｐゴシック"/>
      <family val="3"/>
      <charset val="128"/>
    </font>
    <font>
      <b/>
      <sz val="12"/>
      <color rgb="FFFF0000"/>
      <name val="ＭＳ Ｐゴシック"/>
      <family val="3"/>
      <charset val="128"/>
    </font>
    <font>
      <b/>
      <sz val="9"/>
      <color rgb="FFFF0000"/>
      <name val="ＭＳ Ｐゴシック"/>
      <family val="3"/>
      <charset val="128"/>
    </font>
    <font>
      <sz val="10"/>
      <color rgb="FFFF0000"/>
      <name val="ＭＳ Ｐゴシック"/>
      <family val="3"/>
      <charset val="128"/>
    </font>
    <font>
      <sz val="16"/>
      <name val="ＭＳ Ｐゴシック"/>
      <family val="3"/>
      <charset val="128"/>
    </font>
    <font>
      <sz val="14"/>
      <name val="ＭＳ Ｐ明朝"/>
      <family val="1"/>
      <charset val="128"/>
    </font>
  </fonts>
  <fills count="6">
    <fill>
      <patternFill patternType="none"/>
    </fill>
    <fill>
      <patternFill patternType="gray125"/>
    </fill>
    <fill>
      <patternFill patternType="solid">
        <fgColor theme="8" tint="0.39997558519241921"/>
        <bgColor indexed="64"/>
      </patternFill>
    </fill>
    <fill>
      <patternFill patternType="solid">
        <fgColor rgb="FFFFFF00"/>
        <bgColor indexed="64"/>
      </patternFill>
    </fill>
    <fill>
      <patternFill patternType="solid">
        <fgColor theme="0"/>
        <bgColor indexed="64"/>
      </patternFill>
    </fill>
    <fill>
      <patternFill patternType="solid">
        <fgColor theme="0" tint="-0.499984740745262"/>
        <bgColor indexed="64"/>
      </patternFill>
    </fill>
  </fills>
  <borders count="50">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thick">
        <color indexed="64"/>
      </right>
      <top/>
      <bottom style="thick">
        <color indexed="64"/>
      </bottom>
      <diagonal/>
    </border>
    <border>
      <left/>
      <right/>
      <top/>
      <bottom style="thick">
        <color indexed="64"/>
      </bottom>
      <diagonal/>
    </border>
    <border>
      <left style="medium">
        <color indexed="64"/>
      </left>
      <right/>
      <top/>
      <bottom style="thick">
        <color indexed="64"/>
      </bottom>
      <diagonal/>
    </border>
    <border>
      <left/>
      <right style="medium">
        <color indexed="64"/>
      </right>
      <top style="medium">
        <color indexed="64"/>
      </top>
      <bottom style="thick">
        <color indexed="64"/>
      </bottom>
      <diagonal/>
    </border>
    <border>
      <left/>
      <right/>
      <top style="medium">
        <color indexed="64"/>
      </top>
      <bottom style="thick">
        <color indexed="64"/>
      </bottom>
      <diagonal/>
    </border>
    <border>
      <left style="medium">
        <color indexed="64"/>
      </left>
      <right/>
      <top style="medium">
        <color indexed="64"/>
      </top>
      <bottom style="thick">
        <color indexed="64"/>
      </bottom>
      <diagonal/>
    </border>
    <border>
      <left/>
      <right style="medium">
        <color indexed="64"/>
      </right>
      <top/>
      <bottom style="thick">
        <color indexed="64"/>
      </bottom>
      <diagonal/>
    </border>
    <border>
      <left style="thick">
        <color indexed="64"/>
      </left>
      <right/>
      <top/>
      <bottom style="thick">
        <color indexed="64"/>
      </bottom>
      <diagonal/>
    </border>
    <border>
      <left/>
      <right style="thick">
        <color indexed="64"/>
      </right>
      <top/>
      <bottom/>
      <diagonal/>
    </border>
    <border>
      <left style="thick">
        <color indexed="64"/>
      </left>
      <right/>
      <top/>
      <bottom/>
      <diagonal/>
    </border>
    <border>
      <left style="thick">
        <color indexed="64"/>
      </left>
      <right/>
      <top style="medium">
        <color indexed="64"/>
      </top>
      <bottom/>
      <diagonal/>
    </border>
    <border>
      <left/>
      <right style="thick">
        <color indexed="64"/>
      </right>
      <top/>
      <bottom style="medium">
        <color indexed="64"/>
      </bottom>
      <diagonal/>
    </border>
    <border>
      <left style="thick">
        <color indexed="64"/>
      </left>
      <right/>
      <top/>
      <bottom style="medium">
        <color indexed="64"/>
      </bottom>
      <diagonal/>
    </border>
    <border>
      <left/>
      <right style="thick">
        <color indexed="64"/>
      </right>
      <top style="medium">
        <color indexed="64"/>
      </top>
      <bottom/>
      <diagonal/>
    </border>
    <border>
      <left/>
      <right style="thick">
        <color indexed="64"/>
      </right>
      <top style="thick">
        <color indexed="64"/>
      </top>
      <bottom/>
      <diagonal/>
    </border>
    <border>
      <left/>
      <right/>
      <top style="thick">
        <color indexed="64"/>
      </top>
      <bottom/>
      <diagonal/>
    </border>
    <border>
      <left style="medium">
        <color indexed="64"/>
      </left>
      <right/>
      <top style="thick">
        <color indexed="64"/>
      </top>
      <bottom/>
      <diagonal/>
    </border>
    <border>
      <left/>
      <right style="medium">
        <color indexed="64"/>
      </right>
      <top style="thick">
        <color indexed="64"/>
      </top>
      <bottom/>
      <diagonal/>
    </border>
    <border>
      <left style="thick">
        <color indexed="64"/>
      </left>
      <right/>
      <top style="thick">
        <color indexed="64"/>
      </top>
      <bottom/>
      <diagonal/>
    </border>
    <border>
      <left/>
      <right style="thick">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medium">
        <color indexed="64"/>
      </bottom>
      <diagonal/>
    </border>
    <border>
      <left/>
      <right style="thick">
        <color indexed="64"/>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thick">
        <color indexed="64"/>
      </top>
      <bottom style="medium">
        <color indexed="64"/>
      </bottom>
      <diagonal/>
    </border>
    <border>
      <left style="thick">
        <color indexed="64"/>
      </left>
      <right/>
      <top style="thick">
        <color indexed="64"/>
      </top>
      <bottom style="medium">
        <color indexed="64"/>
      </bottom>
      <diagonal/>
    </border>
  </borders>
  <cellStyleXfs count="12">
    <xf numFmtId="0" fontId="0" fillId="0" borderId="0">
      <alignment vertical="center"/>
    </xf>
    <xf numFmtId="0" fontId="3" fillId="0" borderId="0"/>
    <xf numFmtId="38" fontId="3" fillId="0" borderId="0" applyFont="0" applyFill="0" applyBorder="0" applyAlignment="0" applyProtection="0"/>
    <xf numFmtId="6" fontId="3" fillId="0" borderId="0" applyFont="0" applyFill="0" applyBorder="0" applyAlignment="0" applyProtection="0">
      <alignment vertical="center"/>
    </xf>
    <xf numFmtId="0" fontId="7" fillId="0" borderId="0"/>
    <xf numFmtId="0" fontId="2" fillId="0" borderId="0">
      <alignment vertical="center"/>
    </xf>
    <xf numFmtId="0" fontId="2" fillId="0" borderId="0">
      <alignment vertical="center"/>
    </xf>
    <xf numFmtId="0" fontId="3" fillId="0" borderId="0">
      <alignment vertical="center"/>
    </xf>
    <xf numFmtId="1" fontId="8" fillId="0" borderId="0"/>
    <xf numFmtId="0" fontId="7" fillId="0" borderId="0"/>
    <xf numFmtId="0" fontId="1" fillId="0" borderId="0">
      <alignment vertical="center"/>
    </xf>
    <xf numFmtId="0" fontId="1" fillId="0" borderId="0">
      <alignment vertical="center"/>
    </xf>
  </cellStyleXfs>
  <cellXfs count="186">
    <xf numFmtId="0" fontId="0" fillId="0" borderId="0" xfId="0">
      <alignment vertical="center"/>
    </xf>
    <xf numFmtId="0" fontId="3" fillId="0" borderId="0" xfId="1" applyFont="1"/>
    <xf numFmtId="0" fontId="10" fillId="0" borderId="0" xfId="1" applyFont="1"/>
    <xf numFmtId="0" fontId="3" fillId="0" borderId="0" xfId="1" applyFont="1" applyAlignment="1">
      <alignment vertical="center"/>
    </xf>
    <xf numFmtId="0" fontId="10" fillId="0" borderId="0" xfId="1" applyFont="1" applyAlignment="1">
      <alignment vertical="center"/>
    </xf>
    <xf numFmtId="0" fontId="3" fillId="0" borderId="0" xfId="1" applyFont="1" applyAlignment="1"/>
    <xf numFmtId="0" fontId="10" fillId="0" borderId="0" xfId="1" applyFont="1" applyAlignment="1"/>
    <xf numFmtId="0" fontId="10" fillId="0" borderId="23" xfId="1" applyFont="1" applyBorder="1" applyAlignment="1">
      <alignment vertical="center"/>
    </xf>
    <xf numFmtId="0" fontId="10" fillId="4" borderId="29" xfId="1" applyFont="1" applyFill="1" applyBorder="1" applyAlignment="1">
      <alignment vertical="center"/>
    </xf>
    <xf numFmtId="0" fontId="10" fillId="4" borderId="0" xfId="1" applyFont="1" applyFill="1" applyBorder="1" applyAlignment="1">
      <alignment vertical="center"/>
    </xf>
    <xf numFmtId="0" fontId="10" fillId="0" borderId="5" xfId="1" applyFont="1" applyBorder="1" applyAlignment="1">
      <alignment vertical="center"/>
    </xf>
    <xf numFmtId="0" fontId="10" fillId="0" borderId="6" xfId="1" applyFont="1" applyBorder="1" applyAlignment="1">
      <alignment horizontal="center" vertical="center"/>
    </xf>
    <xf numFmtId="0" fontId="10" fillId="2" borderId="13" xfId="1" applyFont="1" applyFill="1" applyBorder="1" applyAlignment="1">
      <alignment horizontal="center" vertical="center"/>
    </xf>
    <xf numFmtId="0" fontId="10" fillId="0" borderId="13" xfId="1" applyFont="1" applyBorder="1" applyAlignment="1">
      <alignment horizontal="center" vertical="center"/>
    </xf>
    <xf numFmtId="0" fontId="10" fillId="0" borderId="29" xfId="1" applyFont="1" applyBorder="1" applyAlignment="1">
      <alignment vertical="center"/>
    </xf>
    <xf numFmtId="0" fontId="10" fillId="0" borderId="14" xfId="1" applyFont="1" applyBorder="1" applyAlignment="1">
      <alignment vertical="center"/>
    </xf>
    <xf numFmtId="0" fontId="10" fillId="0" borderId="0" xfId="1" applyFont="1" applyBorder="1" applyAlignment="1">
      <alignment vertical="center"/>
    </xf>
    <xf numFmtId="0" fontId="10" fillId="4" borderId="2" xfId="1" applyFont="1" applyFill="1" applyBorder="1" applyAlignment="1">
      <alignment vertical="center"/>
    </xf>
    <xf numFmtId="0" fontId="10" fillId="4" borderId="0" xfId="1" applyFont="1" applyFill="1" applyBorder="1" applyAlignment="1">
      <alignment horizontal="center" vertical="center" shrinkToFit="1"/>
    </xf>
    <xf numFmtId="0" fontId="10" fillId="4" borderId="0" xfId="1" applyFont="1" applyFill="1" applyBorder="1" applyAlignment="1">
      <alignment horizontal="right" vertical="center"/>
    </xf>
    <xf numFmtId="0" fontId="10" fillId="4" borderId="0" xfId="1" applyFont="1" applyFill="1" applyBorder="1" applyAlignment="1">
      <alignment vertical="center" shrinkToFit="1"/>
    </xf>
    <xf numFmtId="0" fontId="10" fillId="0" borderId="0" xfId="1" applyFont="1" applyBorder="1" applyAlignment="1">
      <alignment horizontal="right" vertical="center"/>
    </xf>
    <xf numFmtId="0" fontId="10" fillId="0" borderId="2" xfId="1" applyFont="1" applyBorder="1" applyAlignment="1">
      <alignment vertical="center"/>
    </xf>
    <xf numFmtId="0" fontId="10" fillId="0" borderId="0" xfId="1" applyFont="1" applyBorder="1" applyAlignment="1">
      <alignment horizontal="center" vertical="center" shrinkToFit="1"/>
    </xf>
    <xf numFmtId="0" fontId="10" fillId="0" borderId="0" xfId="1" applyFont="1" applyBorder="1" applyAlignment="1">
      <alignment vertical="center" shrinkToFit="1"/>
    </xf>
    <xf numFmtId="0" fontId="10" fillId="0" borderId="12" xfId="1" applyFont="1" applyBorder="1" applyAlignment="1">
      <alignment vertical="center"/>
    </xf>
    <xf numFmtId="0" fontId="10" fillId="2" borderId="14" xfId="1" applyFont="1" applyFill="1" applyBorder="1" applyAlignment="1">
      <alignment vertical="center"/>
    </xf>
    <xf numFmtId="0" fontId="11" fillId="0" borderId="29" xfId="1" applyFont="1" applyBorder="1" applyAlignment="1">
      <alignment vertical="center" wrapText="1"/>
    </xf>
    <xf numFmtId="0" fontId="11" fillId="0" borderId="5" xfId="1" applyFont="1" applyBorder="1" applyAlignment="1">
      <alignment vertical="center" wrapText="1"/>
    </xf>
    <xf numFmtId="0" fontId="10" fillId="0" borderId="8" xfId="1" applyFont="1" applyBorder="1" applyAlignment="1">
      <alignment vertical="center"/>
    </xf>
    <xf numFmtId="0" fontId="10" fillId="0" borderId="9" xfId="1" applyFont="1" applyBorder="1" applyAlignment="1">
      <alignment horizontal="center" vertical="center"/>
    </xf>
    <xf numFmtId="0" fontId="10" fillId="0" borderId="18" xfId="1" applyFont="1" applyBorder="1" applyAlignment="1">
      <alignment vertical="center"/>
    </xf>
    <xf numFmtId="0" fontId="10" fillId="0" borderId="15" xfId="1" applyFont="1" applyBorder="1" applyAlignment="1">
      <alignment vertical="center"/>
    </xf>
    <xf numFmtId="0" fontId="10" fillId="0" borderId="16" xfId="1" applyFont="1" applyBorder="1" applyAlignment="1">
      <alignment vertical="center"/>
    </xf>
    <xf numFmtId="0" fontId="10" fillId="0" borderId="22" xfId="1" applyFont="1" applyBorder="1" applyAlignment="1">
      <alignment vertical="center"/>
    </xf>
    <xf numFmtId="0" fontId="16" fillId="0" borderId="0" xfId="1" applyFont="1" applyAlignment="1">
      <alignment vertical="center"/>
    </xf>
    <xf numFmtId="0" fontId="17" fillId="0" borderId="0" xfId="9" applyFont="1"/>
    <xf numFmtId="0" fontId="10" fillId="0" borderId="46" xfId="1" applyFont="1" applyBorder="1" applyAlignment="1">
      <alignment horizontal="distributed" vertical="center"/>
    </xf>
    <xf numFmtId="0" fontId="10" fillId="0" borderId="45" xfId="1" applyFont="1" applyBorder="1" applyAlignment="1">
      <alignment horizontal="distributed" vertical="center"/>
    </xf>
    <xf numFmtId="0" fontId="15" fillId="0" borderId="44" xfId="1" applyFont="1" applyBorder="1" applyAlignment="1"/>
    <xf numFmtId="0" fontId="15" fillId="0" borderId="41" xfId="1" applyFont="1" applyBorder="1" applyAlignment="1"/>
    <xf numFmtId="0" fontId="15" fillId="0" borderId="43" xfId="1" applyFont="1" applyBorder="1" applyAlignment="1"/>
    <xf numFmtId="0" fontId="15" fillId="0" borderId="42" xfId="1" applyFont="1" applyBorder="1" applyAlignment="1">
      <alignment horizontal="center"/>
    </xf>
    <xf numFmtId="0" fontId="15" fillId="0" borderId="41" xfId="1" applyFont="1" applyBorder="1" applyAlignment="1">
      <alignment horizontal="center"/>
    </xf>
    <xf numFmtId="0" fontId="15" fillId="0" borderId="43" xfId="1" applyFont="1" applyBorder="1" applyAlignment="1">
      <alignment horizontal="center"/>
    </xf>
    <xf numFmtId="0" fontId="10" fillId="5" borderId="42" xfId="1" applyFont="1" applyFill="1" applyBorder="1" applyAlignment="1">
      <alignment horizontal="center"/>
    </xf>
    <xf numFmtId="0" fontId="10" fillId="5" borderId="41" xfId="1" applyFont="1" applyFill="1" applyBorder="1" applyAlignment="1">
      <alignment horizontal="center"/>
    </xf>
    <xf numFmtId="0" fontId="10" fillId="5" borderId="40" xfId="1" applyFont="1" applyFill="1" applyBorder="1" applyAlignment="1">
      <alignment horizontal="center"/>
    </xf>
    <xf numFmtId="0" fontId="10" fillId="0" borderId="30" xfId="1" applyFont="1" applyBorder="1" applyAlignment="1">
      <alignment horizontal="center" vertical="center" textRotation="255" shrinkToFit="1"/>
    </xf>
    <xf numFmtId="0" fontId="10" fillId="0" borderId="4" xfId="1" applyFont="1" applyBorder="1" applyAlignment="1">
      <alignment horizontal="center" vertical="center" textRotation="255" shrinkToFit="1"/>
    </xf>
    <xf numFmtId="0" fontId="10" fillId="0" borderId="33" xfId="1" applyFont="1" applyBorder="1" applyAlignment="1">
      <alignment horizontal="center" vertical="center" textRotation="255" shrinkToFit="1"/>
    </xf>
    <xf numFmtId="0" fontId="10" fillId="0" borderId="1" xfId="1" applyFont="1" applyBorder="1" applyAlignment="1">
      <alignment horizontal="center" vertical="center" textRotation="255" shrinkToFit="1"/>
    </xf>
    <xf numFmtId="0" fontId="11" fillId="4" borderId="16" xfId="1" applyFont="1" applyFill="1" applyBorder="1" applyAlignment="1">
      <alignment horizontal="right" vertical="center"/>
    </xf>
    <xf numFmtId="0" fontId="11" fillId="4" borderId="15" xfId="1" applyFont="1" applyFill="1" applyBorder="1" applyAlignment="1">
      <alignment horizontal="right" vertical="center"/>
    </xf>
    <xf numFmtId="0" fontId="11" fillId="4" borderId="18" xfId="1" applyFont="1" applyFill="1" applyBorder="1" applyAlignment="1">
      <alignment horizontal="right" vertical="center"/>
    </xf>
    <xf numFmtId="0" fontId="11" fillId="0" borderId="16" xfId="1" applyFont="1" applyBorder="1" applyAlignment="1">
      <alignment horizontal="right" vertical="center"/>
    </xf>
    <xf numFmtId="0" fontId="11" fillId="0" borderId="15" xfId="1" applyFont="1" applyBorder="1" applyAlignment="1">
      <alignment horizontal="right" vertical="center"/>
    </xf>
    <xf numFmtId="0" fontId="11" fillId="0" borderId="18" xfId="1" applyFont="1" applyBorder="1" applyAlignment="1">
      <alignment horizontal="right" vertical="center"/>
    </xf>
    <xf numFmtId="0" fontId="10" fillId="0" borderId="16" xfId="1" applyFont="1" applyBorder="1" applyAlignment="1">
      <alignment horizontal="center" vertical="center"/>
    </xf>
    <xf numFmtId="0" fontId="3" fillId="0" borderId="15" xfId="1" applyFont="1" applyBorder="1" applyAlignment="1">
      <alignment vertical="center"/>
    </xf>
    <xf numFmtId="0" fontId="3" fillId="0" borderId="34" xfId="1" applyFont="1" applyBorder="1" applyAlignment="1">
      <alignment vertical="center"/>
    </xf>
    <xf numFmtId="0" fontId="3" fillId="0" borderId="5" xfId="1" applyFont="1" applyBorder="1" applyAlignment="1">
      <alignment vertical="center"/>
    </xf>
    <xf numFmtId="0" fontId="3" fillId="0" borderId="0" xfId="1" applyFont="1" applyBorder="1" applyAlignment="1">
      <alignment vertical="center"/>
    </xf>
    <xf numFmtId="0" fontId="3" fillId="0" borderId="29" xfId="1" applyFont="1" applyBorder="1" applyAlignment="1">
      <alignment vertical="center"/>
    </xf>
    <xf numFmtId="0" fontId="3" fillId="0" borderId="3" xfId="1" applyFont="1" applyBorder="1" applyAlignment="1">
      <alignment vertical="center"/>
    </xf>
    <xf numFmtId="0" fontId="3" fillId="0" borderId="2" xfId="1" applyFont="1" applyBorder="1" applyAlignment="1">
      <alignment vertical="center"/>
    </xf>
    <xf numFmtId="0" fontId="3" fillId="0" borderId="32" xfId="1" applyFont="1" applyBorder="1" applyAlignment="1">
      <alignment vertical="center"/>
    </xf>
    <xf numFmtId="0" fontId="10" fillId="0" borderId="11" xfId="1" applyFont="1" applyBorder="1" applyAlignment="1">
      <alignment horizontal="distributed" vertical="center"/>
    </xf>
    <xf numFmtId="0" fontId="10" fillId="0" borderId="10" xfId="1" applyFont="1" applyBorder="1" applyAlignment="1">
      <alignment horizontal="distributed" vertical="center"/>
    </xf>
    <xf numFmtId="176" fontId="15" fillId="4" borderId="11" xfId="1" applyNumberFormat="1" applyFont="1" applyFill="1" applyBorder="1" applyAlignment="1">
      <alignment vertical="center"/>
    </xf>
    <xf numFmtId="176" fontId="15" fillId="4" borderId="10" xfId="1" applyNumberFormat="1" applyFont="1" applyFill="1" applyBorder="1" applyAlignment="1">
      <alignment vertical="center"/>
    </xf>
    <xf numFmtId="176" fontId="15" fillId="4" borderId="9" xfId="1" applyNumberFormat="1" applyFont="1" applyFill="1" applyBorder="1" applyAlignment="1">
      <alignment vertical="center"/>
    </xf>
    <xf numFmtId="176" fontId="15" fillId="0" borderId="11" xfId="1" applyNumberFormat="1" applyFont="1" applyBorder="1" applyAlignment="1">
      <alignment vertical="center"/>
    </xf>
    <xf numFmtId="176" fontId="15" fillId="0" borderId="10" xfId="1" applyNumberFormat="1" applyFont="1" applyBorder="1" applyAlignment="1">
      <alignment vertical="center"/>
    </xf>
    <xf numFmtId="176" fontId="15" fillId="0" borderId="9" xfId="1" applyNumberFormat="1" applyFont="1" applyBorder="1" applyAlignment="1">
      <alignment vertical="center"/>
    </xf>
    <xf numFmtId="0" fontId="10" fillId="0" borderId="14" xfId="1" applyFont="1" applyBorder="1" applyAlignment="1">
      <alignment horizontal="distributed" vertical="center"/>
    </xf>
    <xf numFmtId="0" fontId="10" fillId="0" borderId="12" xfId="1" applyFont="1" applyBorder="1" applyAlignment="1">
      <alignment horizontal="distributed" vertical="center"/>
    </xf>
    <xf numFmtId="0" fontId="10" fillId="0" borderId="49" xfId="1" applyFont="1" applyBorder="1" applyAlignment="1">
      <alignment horizontal="distributed" vertical="center"/>
    </xf>
    <xf numFmtId="0" fontId="10" fillId="0" borderId="47" xfId="1" applyFont="1" applyBorder="1" applyAlignment="1">
      <alignment horizontal="distributed" vertical="center"/>
    </xf>
    <xf numFmtId="0" fontId="10" fillId="0" borderId="48" xfId="1" applyFont="1" applyBorder="1" applyAlignment="1">
      <alignment horizontal="distributed" vertical="center"/>
    </xf>
    <xf numFmtId="0" fontId="13" fillId="3" borderId="36" xfId="1" applyFont="1" applyFill="1" applyBorder="1" applyAlignment="1">
      <alignment horizontal="center" vertical="center"/>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0" fillId="0" borderId="31" xfId="1" applyFont="1" applyBorder="1" applyAlignment="1">
      <alignment horizontal="distributed" vertical="center"/>
    </xf>
    <xf numFmtId="0" fontId="10" fillId="0" borderId="15" xfId="1" applyFont="1" applyBorder="1" applyAlignment="1">
      <alignment horizontal="distributed" vertical="center"/>
    </xf>
    <xf numFmtId="0" fontId="10" fillId="0" borderId="18" xfId="1" applyFont="1" applyBorder="1" applyAlignment="1">
      <alignment horizontal="distributed" vertical="center"/>
    </xf>
    <xf numFmtId="0" fontId="15" fillId="0" borderId="16"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34" xfId="1" applyFont="1" applyBorder="1" applyAlignment="1">
      <alignment horizontal="center" vertical="center" wrapText="1"/>
    </xf>
    <xf numFmtId="0" fontId="6" fillId="0" borderId="23" xfId="1" applyFont="1" applyBorder="1" applyAlignment="1">
      <alignment horizontal="center" vertical="center" wrapText="1"/>
    </xf>
    <xf numFmtId="0" fontId="6" fillId="0" borderId="22" xfId="1" applyFont="1" applyBorder="1" applyAlignment="1">
      <alignment horizontal="center" vertical="center" wrapText="1"/>
    </xf>
    <xf numFmtId="0" fontId="6" fillId="0" borderId="21" xfId="1" applyFont="1" applyBorder="1" applyAlignment="1">
      <alignment horizontal="center" vertical="center" wrapText="1"/>
    </xf>
    <xf numFmtId="0" fontId="10" fillId="0" borderId="28" xfId="1" applyFont="1" applyBorder="1" applyAlignment="1">
      <alignment horizontal="distributed" vertical="distributed"/>
    </xf>
    <xf numFmtId="0" fontId="10" fillId="0" borderId="22" xfId="1" applyFont="1" applyBorder="1" applyAlignment="1">
      <alignment horizontal="distributed" vertical="distributed"/>
    </xf>
    <xf numFmtId="0" fontId="10" fillId="0" borderId="27" xfId="1" applyFont="1" applyBorder="1" applyAlignment="1">
      <alignment horizontal="distributed" vertical="distributed"/>
    </xf>
    <xf numFmtId="0" fontId="16" fillId="0" borderId="0" xfId="1" applyFont="1" applyAlignment="1">
      <alignment horizontal="center" vertical="center"/>
    </xf>
    <xf numFmtId="0" fontId="10" fillId="0" borderId="39" xfId="1" applyFont="1" applyBorder="1" applyAlignment="1">
      <alignment horizontal="center" vertical="center"/>
    </xf>
    <xf numFmtId="0" fontId="10" fillId="0" borderId="38" xfId="1" applyFont="1" applyBorder="1" applyAlignment="1">
      <alignment horizontal="center" vertical="center"/>
    </xf>
    <xf numFmtId="0" fontId="10" fillId="0" borderId="33" xfId="1" applyFont="1" applyBorder="1" applyAlignment="1">
      <alignment horizontal="center" vertical="center"/>
    </xf>
    <xf numFmtId="0" fontId="10" fillId="0" borderId="1" xfId="1" applyFont="1" applyBorder="1" applyAlignment="1">
      <alignment horizontal="center" vertical="center"/>
    </xf>
    <xf numFmtId="0" fontId="10" fillId="0" borderId="37" xfId="1" applyFont="1" applyBorder="1" applyAlignment="1">
      <alignment horizontal="distributed" vertical="center"/>
    </xf>
    <xf numFmtId="0" fontId="10" fillId="0" borderId="36" xfId="1" applyFont="1" applyBorder="1" applyAlignment="1">
      <alignment horizontal="distributed" vertical="center"/>
    </xf>
    <xf numFmtId="0" fontId="10" fillId="0" borderId="38" xfId="1" applyFont="1" applyBorder="1" applyAlignment="1">
      <alignment horizontal="distributed" vertical="center"/>
    </xf>
    <xf numFmtId="0" fontId="10" fillId="0" borderId="5" xfId="1" applyFont="1" applyBorder="1" applyAlignment="1">
      <alignment horizontal="distributed" vertical="center"/>
    </xf>
    <xf numFmtId="0" fontId="10" fillId="0" borderId="0" xfId="1" applyFont="1" applyBorder="1" applyAlignment="1">
      <alignment horizontal="distributed" vertical="center"/>
    </xf>
    <xf numFmtId="0" fontId="10" fillId="0" borderId="4" xfId="1" applyFont="1" applyBorder="1" applyAlignment="1">
      <alignment horizontal="distributed" vertical="center"/>
    </xf>
    <xf numFmtId="0" fontId="10" fillId="0" borderId="37" xfId="1" applyFont="1" applyBorder="1" applyAlignment="1">
      <alignment horizontal="center" vertical="center"/>
    </xf>
    <xf numFmtId="0" fontId="10" fillId="0" borderId="36" xfId="1" applyFont="1" applyBorder="1" applyAlignment="1">
      <alignment horizontal="center" vertical="center"/>
    </xf>
    <xf numFmtId="0" fontId="10" fillId="0" borderId="35" xfId="1" applyFont="1" applyBorder="1" applyAlignment="1">
      <alignment horizontal="center" vertical="center"/>
    </xf>
    <xf numFmtId="0" fontId="10" fillId="0" borderId="5" xfId="1" applyFont="1" applyBorder="1" applyAlignment="1">
      <alignment horizontal="center" vertical="center"/>
    </xf>
    <xf numFmtId="0" fontId="10" fillId="0" borderId="0" xfId="1" applyFont="1" applyBorder="1" applyAlignment="1">
      <alignment horizontal="center" vertical="center"/>
    </xf>
    <xf numFmtId="0" fontId="10" fillId="0" borderId="29" xfId="1" applyFont="1" applyBorder="1" applyAlignment="1">
      <alignment horizontal="center" vertical="center"/>
    </xf>
    <xf numFmtId="0" fontId="10" fillId="4" borderId="0" xfId="1" applyFont="1" applyFill="1" applyBorder="1" applyAlignment="1">
      <alignment horizontal="center" vertical="center" wrapText="1"/>
    </xf>
    <xf numFmtId="0" fontId="10" fillId="2" borderId="12" xfId="1" applyFont="1" applyFill="1" applyBorder="1" applyAlignment="1">
      <alignment horizontal="center" vertical="center" shrinkToFit="1"/>
    </xf>
    <xf numFmtId="176" fontId="10" fillId="2" borderId="14" xfId="1" applyNumberFormat="1" applyFont="1" applyFill="1" applyBorder="1" applyAlignment="1">
      <alignment vertical="center"/>
    </xf>
    <xf numFmtId="176" fontId="10" fillId="2" borderId="12" xfId="1" applyNumberFormat="1" applyFont="1" applyFill="1" applyBorder="1" applyAlignment="1">
      <alignment vertical="center"/>
    </xf>
    <xf numFmtId="176" fontId="10" fillId="2" borderId="13" xfId="1" applyNumberFormat="1" applyFont="1" applyFill="1" applyBorder="1" applyAlignment="1">
      <alignment vertical="center"/>
    </xf>
    <xf numFmtId="0" fontId="10" fillId="0" borderId="0" xfId="1" applyFont="1" applyBorder="1" applyAlignment="1">
      <alignment vertical="center" shrinkToFit="1"/>
    </xf>
    <xf numFmtId="0" fontId="3" fillId="0" borderId="0" xfId="1" applyFont="1" applyBorder="1" applyAlignment="1">
      <alignment vertical="center" shrinkToFit="1"/>
    </xf>
    <xf numFmtId="177" fontId="3" fillId="4" borderId="0" xfId="1" applyNumberFormat="1" applyFont="1" applyFill="1" applyBorder="1" applyAlignment="1">
      <alignment horizontal="center" vertical="center"/>
    </xf>
    <xf numFmtId="0" fontId="10" fillId="0" borderId="0" xfId="1" applyFont="1" applyBorder="1" applyAlignment="1">
      <alignment horizontal="left" vertical="center"/>
    </xf>
    <xf numFmtId="176" fontId="15" fillId="4" borderId="14" xfId="1" applyNumberFormat="1" applyFont="1" applyFill="1" applyBorder="1" applyAlignment="1">
      <alignment vertical="center"/>
    </xf>
    <xf numFmtId="176" fontId="15" fillId="4" borderId="12" xfId="1" applyNumberFormat="1" applyFont="1" applyFill="1" applyBorder="1" applyAlignment="1">
      <alignment vertical="center"/>
    </xf>
    <xf numFmtId="176" fontId="15" fillId="4" borderId="13" xfId="1" applyNumberFormat="1" applyFont="1" applyFill="1" applyBorder="1" applyAlignment="1">
      <alignment vertical="center"/>
    </xf>
    <xf numFmtId="176" fontId="15" fillId="0" borderId="14" xfId="1" applyNumberFormat="1" applyFont="1" applyBorder="1" applyAlignment="1">
      <alignment vertical="center"/>
    </xf>
    <xf numFmtId="176" fontId="15" fillId="0" borderId="12" xfId="1" applyNumberFormat="1" applyFont="1" applyBorder="1" applyAlignment="1">
      <alignment vertical="center"/>
    </xf>
    <xf numFmtId="176" fontId="15" fillId="0" borderId="13" xfId="1" applyNumberFormat="1" applyFont="1" applyBorder="1" applyAlignment="1">
      <alignment vertical="center"/>
    </xf>
    <xf numFmtId="0" fontId="10" fillId="0" borderId="8" xfId="1" applyFont="1" applyBorder="1" applyAlignment="1">
      <alignment horizontal="distributed" vertical="center"/>
    </xf>
    <xf numFmtId="0" fontId="10" fillId="0" borderId="7" xfId="1" applyFont="1" applyBorder="1" applyAlignment="1">
      <alignment horizontal="distributed" vertical="center"/>
    </xf>
    <xf numFmtId="0" fontId="10" fillId="2" borderId="20" xfId="1" applyFont="1" applyFill="1" applyBorder="1" applyAlignment="1">
      <alignment horizontal="center" vertical="center"/>
    </xf>
    <xf numFmtId="0" fontId="10" fillId="2" borderId="19" xfId="1" applyFont="1" applyFill="1" applyBorder="1" applyAlignment="1">
      <alignment horizontal="center" vertical="center"/>
    </xf>
    <xf numFmtId="0" fontId="10" fillId="2" borderId="17" xfId="1" applyFont="1" applyFill="1" applyBorder="1" applyAlignment="1">
      <alignment horizontal="center" vertical="center"/>
    </xf>
    <xf numFmtId="176" fontId="10" fillId="2" borderId="20" xfId="1" applyNumberFormat="1" applyFont="1" applyFill="1" applyBorder="1" applyAlignment="1">
      <alignment vertical="center"/>
    </xf>
    <xf numFmtId="176" fontId="10" fillId="2" borderId="19" xfId="1" applyNumberFormat="1" applyFont="1" applyFill="1" applyBorder="1" applyAlignment="1">
      <alignment vertical="center"/>
    </xf>
    <xf numFmtId="176" fontId="10" fillId="2" borderId="17" xfId="1" applyNumberFormat="1" applyFont="1" applyFill="1" applyBorder="1" applyAlignment="1">
      <alignment vertical="center"/>
    </xf>
    <xf numFmtId="0" fontId="10" fillId="2" borderId="14" xfId="1" applyFont="1" applyFill="1" applyBorder="1" applyAlignment="1">
      <alignment horizontal="distributed" vertical="center"/>
    </xf>
    <xf numFmtId="0" fontId="10" fillId="2" borderId="12" xfId="1" applyFont="1" applyFill="1" applyBorder="1" applyAlignment="1">
      <alignment horizontal="distributed" vertical="center"/>
    </xf>
    <xf numFmtId="0" fontId="10" fillId="0" borderId="2" xfId="1" applyFont="1" applyBorder="1" applyAlignment="1">
      <alignment horizontal="left" vertical="center"/>
    </xf>
    <xf numFmtId="0" fontId="10" fillId="0" borderId="12" xfId="1" applyFont="1" applyBorder="1" applyAlignment="1">
      <alignment horizontal="center" vertical="center" shrinkToFit="1"/>
    </xf>
    <xf numFmtId="177" fontId="10" fillId="4" borderId="0" xfId="1" applyNumberFormat="1" applyFont="1" applyFill="1" applyBorder="1" applyAlignment="1">
      <alignment horizontal="center" vertical="center"/>
    </xf>
    <xf numFmtId="0" fontId="10" fillId="0" borderId="0" xfId="1" applyFont="1" applyBorder="1" applyAlignment="1">
      <alignment vertical="center"/>
    </xf>
    <xf numFmtId="177" fontId="15" fillId="3" borderId="0" xfId="1" applyNumberFormat="1" applyFont="1" applyFill="1" applyBorder="1" applyAlignment="1">
      <alignment horizontal="center" vertical="center"/>
    </xf>
    <xf numFmtId="0" fontId="12" fillId="0" borderId="0" xfId="1" applyFont="1" applyBorder="1" applyAlignment="1">
      <alignment horizontal="distributed" vertical="center"/>
    </xf>
    <xf numFmtId="0" fontId="10" fillId="0" borderId="2" xfId="1" applyFont="1" applyBorder="1" applyAlignment="1">
      <alignment horizontal="distributed" vertical="center"/>
    </xf>
    <xf numFmtId="177" fontId="10" fillId="0" borderId="2" xfId="1" applyNumberFormat="1" applyFont="1" applyBorder="1" applyAlignment="1">
      <alignment horizontal="center" vertical="center"/>
    </xf>
    <xf numFmtId="176" fontId="3" fillId="0" borderId="2" xfId="1" applyNumberFormat="1" applyFont="1" applyBorder="1" applyAlignment="1">
      <alignment horizontal="right"/>
    </xf>
    <xf numFmtId="0" fontId="10" fillId="0" borderId="12" xfId="1" applyFont="1" applyBorder="1" applyAlignment="1">
      <alignment horizontal="distributed" vertical="center" shrinkToFit="1"/>
    </xf>
    <xf numFmtId="0" fontId="12" fillId="0" borderId="0" xfId="1" applyFont="1" applyBorder="1" applyAlignment="1">
      <alignment vertical="center"/>
    </xf>
    <xf numFmtId="176" fontId="3" fillId="4" borderId="2" xfId="1" applyNumberFormat="1" applyFont="1" applyFill="1" applyBorder="1" applyAlignment="1">
      <alignment horizontal="right"/>
    </xf>
    <xf numFmtId="0" fontId="11" fillId="4" borderId="0" xfId="1" applyFont="1" applyFill="1" applyBorder="1" applyAlignment="1">
      <alignment vertical="top" wrapText="1"/>
    </xf>
    <xf numFmtId="0" fontId="0" fillId="4" borderId="0" xfId="0" applyFill="1" applyAlignment="1">
      <alignment vertical="center"/>
    </xf>
    <xf numFmtId="0" fontId="10" fillId="4" borderId="0" xfId="1" applyFont="1" applyFill="1" applyBorder="1" applyAlignment="1">
      <alignment horizontal="center" vertical="center" shrinkToFit="1"/>
    </xf>
    <xf numFmtId="0" fontId="12" fillId="4" borderId="0" xfId="1" applyFont="1" applyFill="1" applyBorder="1" applyAlignment="1">
      <alignment horizontal="distributed" vertical="center"/>
    </xf>
    <xf numFmtId="0" fontId="12" fillId="4" borderId="0" xfId="1" applyFont="1" applyFill="1" applyBorder="1" applyAlignment="1">
      <alignment vertical="center"/>
    </xf>
    <xf numFmtId="0" fontId="11" fillId="0" borderId="0" xfId="1" applyFont="1" applyAlignment="1"/>
    <xf numFmtId="0" fontId="12" fillId="4" borderId="0" xfId="1" applyFont="1" applyFill="1" applyBorder="1" applyAlignment="1">
      <alignment horizontal="center" shrinkToFit="1"/>
    </xf>
    <xf numFmtId="0" fontId="12" fillId="4" borderId="0" xfId="1" applyFont="1" applyFill="1" applyBorder="1" applyAlignment="1">
      <alignment horizontal="right"/>
    </xf>
    <xf numFmtId="0" fontId="10" fillId="0" borderId="0" xfId="1" applyFont="1" applyAlignment="1">
      <alignment vertical="top"/>
    </xf>
    <xf numFmtId="0" fontId="10" fillId="2" borderId="26" xfId="1" applyFont="1" applyFill="1" applyBorder="1" applyAlignment="1">
      <alignment horizontal="center" vertical="center"/>
    </xf>
    <xf numFmtId="0" fontId="10" fillId="2" borderId="25" xfId="1" applyFont="1" applyFill="1" applyBorder="1" applyAlignment="1">
      <alignment horizontal="center" vertical="center"/>
    </xf>
    <xf numFmtId="0" fontId="10" fillId="2" borderId="24" xfId="1" applyFont="1" applyFill="1" applyBorder="1" applyAlignment="1">
      <alignment horizontal="center" vertical="center"/>
    </xf>
    <xf numFmtId="176" fontId="10" fillId="2" borderId="26" xfId="1" applyNumberFormat="1" applyFont="1" applyFill="1" applyBorder="1" applyAlignment="1">
      <alignment vertical="center"/>
    </xf>
    <xf numFmtId="176" fontId="10" fillId="2" borderId="25" xfId="1" applyNumberFormat="1" applyFont="1" applyFill="1" applyBorder="1" applyAlignment="1">
      <alignment vertical="center"/>
    </xf>
    <xf numFmtId="176" fontId="10" fillId="2" borderId="24" xfId="1" applyNumberFormat="1" applyFont="1" applyFill="1" applyBorder="1" applyAlignment="1">
      <alignment vertical="center"/>
    </xf>
    <xf numFmtId="0" fontId="12" fillId="4" borderId="22" xfId="1" applyFont="1" applyFill="1" applyBorder="1" applyAlignment="1">
      <alignment vertical="top"/>
    </xf>
    <xf numFmtId="0" fontId="12" fillId="4" borderId="21" xfId="1" applyFont="1" applyFill="1" applyBorder="1" applyAlignment="1">
      <alignment vertical="top"/>
    </xf>
    <xf numFmtId="0" fontId="11" fillId="0" borderId="0" xfId="1" applyFont="1" applyBorder="1" applyAlignment="1">
      <alignment vertical="top" wrapText="1"/>
    </xf>
    <xf numFmtId="0" fontId="11" fillId="0" borderId="0" xfId="1" applyFont="1" applyBorder="1" applyAlignment="1">
      <alignment wrapText="1"/>
    </xf>
    <xf numFmtId="0" fontId="10" fillId="0" borderId="31" xfId="1" applyFont="1" applyBorder="1" applyAlignment="1">
      <alignment horizontal="center" vertical="distributed" textRotation="255"/>
    </xf>
    <xf numFmtId="0" fontId="10" fillId="0" borderId="18" xfId="1" applyFont="1" applyBorder="1" applyAlignment="1">
      <alignment horizontal="center" vertical="distributed" textRotation="255"/>
    </xf>
    <xf numFmtId="0" fontId="10" fillId="0" borderId="30" xfId="1" applyFont="1" applyBorder="1" applyAlignment="1">
      <alignment horizontal="center" vertical="distributed" textRotation="255"/>
    </xf>
    <xf numFmtId="0" fontId="10" fillId="0" borderId="4" xfId="1" applyFont="1" applyBorder="1" applyAlignment="1">
      <alignment horizontal="center" vertical="distributed" textRotation="255"/>
    </xf>
    <xf numFmtId="0" fontId="10" fillId="0" borderId="28" xfId="1" applyFont="1" applyBorder="1" applyAlignment="1">
      <alignment horizontal="center" vertical="distributed" textRotation="255"/>
    </xf>
    <xf numFmtId="0" fontId="10" fillId="0" borderId="27" xfId="1" applyFont="1" applyBorder="1" applyAlignment="1">
      <alignment horizontal="center" vertical="distributed" textRotation="255"/>
    </xf>
    <xf numFmtId="0" fontId="10" fillId="4" borderId="0" xfId="1" applyFont="1" applyFill="1" applyBorder="1" applyAlignment="1">
      <alignment horizontal="center" shrinkToFit="1"/>
    </xf>
    <xf numFmtId="0" fontId="10" fillId="0" borderId="8" xfId="1" applyFont="1" applyBorder="1" applyAlignment="1">
      <alignment horizontal="distributed" vertical="center" shrinkToFit="1"/>
    </xf>
    <xf numFmtId="0" fontId="10" fillId="0" borderId="7" xfId="1" applyFont="1" applyBorder="1" applyAlignment="1">
      <alignment horizontal="distributed" vertical="center" shrinkToFit="1"/>
    </xf>
    <xf numFmtId="176" fontId="15" fillId="4" borderId="8" xfId="1" applyNumberFormat="1" applyFont="1" applyFill="1" applyBorder="1" applyAlignment="1">
      <alignment vertical="center"/>
    </xf>
    <xf numFmtId="176" fontId="15" fillId="4" borderId="7" xfId="1" applyNumberFormat="1" applyFont="1" applyFill="1" applyBorder="1" applyAlignment="1">
      <alignment vertical="center"/>
    </xf>
    <xf numFmtId="176" fontId="15" fillId="4" borderId="6" xfId="1" applyNumberFormat="1" applyFont="1" applyFill="1" applyBorder="1" applyAlignment="1">
      <alignment vertical="center"/>
    </xf>
    <xf numFmtId="0" fontId="11" fillId="0" borderId="0" xfId="1" applyFont="1" applyBorder="1" applyAlignment="1">
      <alignment vertical="top"/>
    </xf>
    <xf numFmtId="176" fontId="15" fillId="0" borderId="8" xfId="1" applyNumberFormat="1" applyFont="1" applyBorder="1" applyAlignment="1">
      <alignment vertical="center"/>
    </xf>
    <xf numFmtId="176" fontId="15" fillId="0" borderId="7" xfId="1" applyNumberFormat="1" applyFont="1" applyBorder="1" applyAlignment="1">
      <alignment vertical="center"/>
    </xf>
    <xf numFmtId="176" fontId="15" fillId="0" borderId="6" xfId="1" applyNumberFormat="1" applyFont="1" applyBorder="1" applyAlignment="1">
      <alignment vertical="center"/>
    </xf>
    <xf numFmtId="0" fontId="10" fillId="0" borderId="14" xfId="1" applyFont="1" applyBorder="1" applyAlignment="1">
      <alignment horizontal="center" vertical="center" shrinkToFit="1"/>
    </xf>
  </cellXfs>
  <cellStyles count="12">
    <cellStyle name="桁区切り 2" xfId="2" xr:uid="{00000000-0005-0000-0000-000000000000}"/>
    <cellStyle name="通貨 2" xfId="3" xr:uid="{00000000-0005-0000-0000-000001000000}"/>
    <cellStyle name="標準" xfId="0" builtinId="0"/>
    <cellStyle name="標準 2" xfId="1" xr:uid="{00000000-0005-0000-0000-000003000000}"/>
    <cellStyle name="標準 2 2" xfId="4" xr:uid="{00000000-0005-0000-0000-000004000000}"/>
    <cellStyle name="標準 3" xfId="5" xr:uid="{00000000-0005-0000-0000-000005000000}"/>
    <cellStyle name="標準 3 2" xfId="6" xr:uid="{00000000-0005-0000-0000-000006000000}"/>
    <cellStyle name="標準 3 2 2" xfId="11" xr:uid="{00000000-0005-0000-0000-000007000000}"/>
    <cellStyle name="標準 3 3" xfId="10" xr:uid="{00000000-0005-0000-0000-000008000000}"/>
    <cellStyle name="標準 4" xfId="7" xr:uid="{00000000-0005-0000-0000-000009000000}"/>
    <cellStyle name="標準_交付申請書（別紙１～４０）" xfId="9" xr:uid="{00000000-0005-0000-0000-00000A000000}"/>
    <cellStyle name="未定義" xfId="8"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2</xdr:col>
      <xdr:colOff>76200</xdr:colOff>
      <xdr:row>14</xdr:row>
      <xdr:rowOff>95250</xdr:rowOff>
    </xdr:from>
    <xdr:to>
      <xdr:col>2</xdr:col>
      <xdr:colOff>152400</xdr:colOff>
      <xdr:row>15</xdr:row>
      <xdr:rowOff>114300</xdr:rowOff>
    </xdr:to>
    <xdr:sp macro="" textlink="">
      <xdr:nvSpPr>
        <xdr:cNvPr id="2" name="AutoShape 1">
          <a:extLst>
            <a:ext uri="{FF2B5EF4-FFF2-40B4-BE49-F238E27FC236}">
              <a16:creationId xmlns:a16="http://schemas.microsoft.com/office/drawing/2014/main" id="{00000000-0008-0000-0000-000002000000}"/>
            </a:ext>
          </a:extLst>
        </xdr:cNvPr>
        <xdr:cNvSpPr>
          <a:spLocks/>
        </xdr:cNvSpPr>
      </xdr:nvSpPr>
      <xdr:spPr bwMode="auto">
        <a:xfrm>
          <a:off x="1447800" y="2495550"/>
          <a:ext cx="76200" cy="190500"/>
        </a:xfrm>
        <a:prstGeom prst="leftBracket">
          <a:avLst>
            <a:gd name="adj" fmla="val 25000"/>
          </a:avLst>
        </a:prstGeom>
        <a:noFill/>
        <a:ln w="28575">
          <a:solidFill>
            <a:srgbClr val="000000"/>
          </a:solidFill>
          <a:round/>
          <a:headEnd/>
          <a:tailEnd/>
        </a:ln>
      </xdr:spPr>
    </xdr:sp>
    <xdr:clientData/>
  </xdr:twoCellAnchor>
  <xdr:twoCellAnchor>
    <xdr:from>
      <xdr:col>3</xdr:col>
      <xdr:colOff>66675</xdr:colOff>
      <xdr:row>22</xdr:row>
      <xdr:rowOff>85725</xdr:rowOff>
    </xdr:from>
    <xdr:to>
      <xdr:col>3</xdr:col>
      <xdr:colOff>152400</xdr:colOff>
      <xdr:row>24</xdr:row>
      <xdr:rowOff>76200</xdr:rowOff>
    </xdr:to>
    <xdr:sp macro="" textlink="">
      <xdr:nvSpPr>
        <xdr:cNvPr id="3" name="AutoShape 2">
          <a:extLst>
            <a:ext uri="{FF2B5EF4-FFF2-40B4-BE49-F238E27FC236}">
              <a16:creationId xmlns:a16="http://schemas.microsoft.com/office/drawing/2014/main" id="{00000000-0008-0000-0000-000003000000}"/>
            </a:ext>
          </a:extLst>
        </xdr:cNvPr>
        <xdr:cNvSpPr>
          <a:spLocks/>
        </xdr:cNvSpPr>
      </xdr:nvSpPr>
      <xdr:spPr bwMode="auto">
        <a:xfrm>
          <a:off x="2124075" y="3857625"/>
          <a:ext cx="85725" cy="333375"/>
        </a:xfrm>
        <a:prstGeom prst="leftBracket">
          <a:avLst>
            <a:gd name="adj" fmla="val 39815"/>
          </a:avLst>
        </a:prstGeom>
        <a:noFill/>
        <a:ln w="28575">
          <a:solidFill>
            <a:srgbClr val="000000"/>
          </a:solidFill>
          <a:round/>
          <a:headEnd/>
          <a:tailEnd/>
        </a:ln>
      </xdr:spPr>
    </xdr:sp>
    <xdr:clientData/>
  </xdr:twoCellAnchor>
  <xdr:twoCellAnchor>
    <xdr:from>
      <xdr:col>2</xdr:col>
      <xdr:colOff>66675</xdr:colOff>
      <xdr:row>28</xdr:row>
      <xdr:rowOff>85725</xdr:rowOff>
    </xdr:from>
    <xdr:to>
      <xdr:col>2</xdr:col>
      <xdr:colOff>152400</xdr:colOff>
      <xdr:row>30</xdr:row>
      <xdr:rowOff>76200</xdr:rowOff>
    </xdr:to>
    <xdr:sp macro="" textlink="">
      <xdr:nvSpPr>
        <xdr:cNvPr id="4" name="AutoShape 3">
          <a:extLst>
            <a:ext uri="{FF2B5EF4-FFF2-40B4-BE49-F238E27FC236}">
              <a16:creationId xmlns:a16="http://schemas.microsoft.com/office/drawing/2014/main" id="{00000000-0008-0000-0000-000004000000}"/>
            </a:ext>
          </a:extLst>
        </xdr:cNvPr>
        <xdr:cNvSpPr>
          <a:spLocks/>
        </xdr:cNvSpPr>
      </xdr:nvSpPr>
      <xdr:spPr bwMode="auto">
        <a:xfrm>
          <a:off x="1438275" y="4886325"/>
          <a:ext cx="85725" cy="333375"/>
        </a:xfrm>
        <a:prstGeom prst="leftBracket">
          <a:avLst>
            <a:gd name="adj" fmla="val 39815"/>
          </a:avLst>
        </a:prstGeom>
        <a:noFill/>
        <a:ln w="28575">
          <a:solidFill>
            <a:srgbClr val="000000"/>
          </a:solidFill>
          <a:round/>
          <a:headEnd/>
          <a:tailEnd/>
        </a:ln>
      </xdr:spPr>
    </xdr:sp>
    <xdr:clientData/>
  </xdr:twoCellAnchor>
  <xdr:twoCellAnchor>
    <xdr:from>
      <xdr:col>2</xdr:col>
      <xdr:colOff>66675</xdr:colOff>
      <xdr:row>32</xdr:row>
      <xdr:rowOff>85725</xdr:rowOff>
    </xdr:from>
    <xdr:to>
      <xdr:col>2</xdr:col>
      <xdr:colOff>142875</xdr:colOff>
      <xdr:row>42</xdr:row>
      <xdr:rowOff>85725</xdr:rowOff>
    </xdr:to>
    <xdr:sp macro="" textlink="">
      <xdr:nvSpPr>
        <xdr:cNvPr id="5" name="AutoShape 4">
          <a:extLst>
            <a:ext uri="{FF2B5EF4-FFF2-40B4-BE49-F238E27FC236}">
              <a16:creationId xmlns:a16="http://schemas.microsoft.com/office/drawing/2014/main" id="{00000000-0008-0000-0000-000005000000}"/>
            </a:ext>
          </a:extLst>
        </xdr:cNvPr>
        <xdr:cNvSpPr>
          <a:spLocks/>
        </xdr:cNvSpPr>
      </xdr:nvSpPr>
      <xdr:spPr bwMode="auto">
        <a:xfrm>
          <a:off x="1438275" y="5572125"/>
          <a:ext cx="76200" cy="1714500"/>
        </a:xfrm>
        <a:prstGeom prst="leftBracket">
          <a:avLst>
            <a:gd name="adj" fmla="val 229167"/>
          </a:avLst>
        </a:prstGeom>
        <a:noFill/>
        <a:ln w="28575">
          <a:solidFill>
            <a:srgbClr val="000000"/>
          </a:solidFill>
          <a:round/>
          <a:headEnd/>
          <a:tailEnd/>
        </a:ln>
      </xdr:spPr>
    </xdr:sp>
    <xdr:clientData/>
  </xdr:twoCellAnchor>
  <xdr:twoCellAnchor>
    <xdr:from>
      <xdr:col>27</xdr:col>
      <xdr:colOff>114300</xdr:colOff>
      <xdr:row>31</xdr:row>
      <xdr:rowOff>161925</xdr:rowOff>
    </xdr:from>
    <xdr:to>
      <xdr:col>37</xdr:col>
      <xdr:colOff>123825</xdr:colOff>
      <xdr:row>37</xdr:row>
      <xdr:rowOff>66675</xdr:rowOff>
    </xdr:to>
    <xdr:sp macro="" textlink="">
      <xdr:nvSpPr>
        <xdr:cNvPr id="6" name="AutoShape 5">
          <a:extLst>
            <a:ext uri="{FF2B5EF4-FFF2-40B4-BE49-F238E27FC236}">
              <a16:creationId xmlns:a16="http://schemas.microsoft.com/office/drawing/2014/main" id="{00000000-0008-0000-0000-000006000000}"/>
            </a:ext>
          </a:extLst>
        </xdr:cNvPr>
        <xdr:cNvSpPr>
          <a:spLocks noChangeArrowheads="1"/>
        </xdr:cNvSpPr>
      </xdr:nvSpPr>
      <xdr:spPr bwMode="auto">
        <a:xfrm>
          <a:off x="18630900" y="5476875"/>
          <a:ext cx="6867525" cy="933450"/>
        </a:xfrm>
        <a:prstGeom prst="roundRect">
          <a:avLst>
            <a:gd name="adj" fmla="val 16667"/>
          </a:avLst>
        </a:prstGeom>
        <a:noFill/>
        <a:ln w="15875">
          <a:solidFill>
            <a:srgbClr val="000000"/>
          </a:solidFill>
          <a:round/>
          <a:headEnd/>
          <a:tailEnd/>
        </a:ln>
      </xdr:spPr>
    </xdr:sp>
    <xdr:clientData/>
  </xdr:twoCellAnchor>
  <xdr:twoCellAnchor>
    <xdr:from>
      <xdr:col>27</xdr:col>
      <xdr:colOff>114300</xdr:colOff>
      <xdr:row>25</xdr:row>
      <xdr:rowOff>161925</xdr:rowOff>
    </xdr:from>
    <xdr:to>
      <xdr:col>37</xdr:col>
      <xdr:colOff>123825</xdr:colOff>
      <xdr:row>31</xdr:row>
      <xdr:rowOff>66675</xdr:rowOff>
    </xdr:to>
    <xdr:sp macro="" textlink="">
      <xdr:nvSpPr>
        <xdr:cNvPr id="7" name="AutoShape 6">
          <a:extLst>
            <a:ext uri="{FF2B5EF4-FFF2-40B4-BE49-F238E27FC236}">
              <a16:creationId xmlns:a16="http://schemas.microsoft.com/office/drawing/2014/main" id="{00000000-0008-0000-0000-000007000000}"/>
            </a:ext>
          </a:extLst>
        </xdr:cNvPr>
        <xdr:cNvSpPr>
          <a:spLocks noChangeArrowheads="1"/>
        </xdr:cNvSpPr>
      </xdr:nvSpPr>
      <xdr:spPr bwMode="auto">
        <a:xfrm>
          <a:off x="18630900" y="4448175"/>
          <a:ext cx="6867525" cy="933450"/>
        </a:xfrm>
        <a:prstGeom prst="roundRect">
          <a:avLst>
            <a:gd name="adj" fmla="val 16667"/>
          </a:avLst>
        </a:prstGeom>
        <a:noFill/>
        <a:ln w="158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38498;&#20869;&#20445;&#32946;\&#65320;&#65304;\&#25152;&#35201;&#38989;\H8&#24180;&#38498;&#20869;&#20445;&#32946;&#22522;&#30990;DAT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38498;&#20869;&#20445;&#32946;\&#65320;&#65304;\&#25152;&#35201;&#38989;\WOR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4.1.76\share\07&#20107;&#26989;&#32773;&#25351;&#23566;&#20418;\14%20&#37326;&#30000;\3%20&#20171;&#35703;&#20107;&#26989;&#25152;&#20869;&#20445;&#32946;&#25152;&#36939;&#21942;&#36027;&#35036;&#21161;&#20107;&#26989;\&#65330;&#65297;\03%20&#35201;&#32177;&#12539;&#35201;&#38936;&#12539;&#27096;&#24335;\01%20&#20132;&#20184;&#30003;&#35531;&#26360;&#27096;&#24335;\&#65288;&#30003;&#35531;&#65289;&#20132;&#20184;&#35201;&#38936;&#12395;&#22522;&#12389;&#12367;&#26360;&#39006;\&#20107;&#26989;&#35336;&#30011;&#26360;&#12398;&#38468;&#31080;&#93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8所要"/>
    </sheetNames>
    <sheetDataSet>
      <sheetData sheetId="0">
        <row r="3">
          <cell r="A3" t="str">
            <v>院内保育施設設置病院名</v>
          </cell>
          <cell r="B3" t="str">
            <v>設置主体</v>
          </cell>
          <cell r="C3" t="str">
            <v>年</v>
          </cell>
          <cell r="D3" t="str">
            <v>月</v>
          </cell>
          <cell r="E3" t="str">
            <v>日</v>
          </cell>
          <cell r="F3" t="str">
            <v>保育料収入</v>
          </cell>
          <cell r="G3" t="str">
            <v>補助金収入</v>
          </cell>
          <cell r="H3" t="str">
            <v>病院負担額</v>
          </cell>
          <cell r="I3" t="str">
            <v>その他</v>
          </cell>
          <cell r="J3" t="str">
            <v>歳入計</v>
          </cell>
          <cell r="K3" t="str">
            <v>給与費</v>
          </cell>
          <cell r="L3" t="str">
            <v>その他</v>
          </cell>
          <cell r="M3" t="str">
            <v>歳出計</v>
          </cell>
          <cell r="N3" t="str">
            <v>損益</v>
          </cell>
          <cell r="O3" t="str">
            <v>常勤</v>
          </cell>
          <cell r="P3" t="str">
            <v>非常勤</v>
          </cell>
          <cell r="Q3" t="str">
            <v>換算数</v>
          </cell>
          <cell r="R3" t="str">
            <v>委託</v>
          </cell>
          <cell r="S3" t="str">
            <v>保育時間</v>
          </cell>
          <cell r="T3" t="str">
            <v>２４時間保育実施日数</v>
          </cell>
          <cell r="U3" t="str">
            <v>共同利用型</v>
          </cell>
          <cell r="V3" t="str">
            <v>保育料月額</v>
          </cell>
          <cell r="W3" t="str">
            <v>０歳</v>
          </cell>
          <cell r="X3" t="str">
            <v>１～２歳</v>
          </cell>
          <cell r="Y3" t="str">
            <v>３歳</v>
          </cell>
          <cell r="Z3" t="str">
            <v>４～５歳</v>
          </cell>
          <cell r="AA3" t="str">
            <v>計</v>
          </cell>
          <cell r="AB3" t="str">
            <v>医業収益</v>
          </cell>
          <cell r="AC3" t="str">
            <v>医業外収益</v>
          </cell>
          <cell r="AD3" t="str">
            <v>特別利益</v>
          </cell>
          <cell r="AE3" t="str">
            <v>歳入計</v>
          </cell>
          <cell r="AF3" t="str">
            <v>医業費用</v>
          </cell>
          <cell r="AG3" t="str">
            <v>医業外費用</v>
          </cell>
          <cell r="AH3" t="str">
            <v>特別損失</v>
          </cell>
          <cell r="AI3" t="str">
            <v>歳出計</v>
          </cell>
          <cell r="AJ3" t="str">
            <v>損益</v>
          </cell>
          <cell r="AK3" t="str">
            <v>厚生省</v>
          </cell>
          <cell r="AL3" t="str">
            <v>こども未来財団</v>
          </cell>
          <cell r="AM3" t="str">
            <v>その他</v>
          </cell>
          <cell r="AN3" t="str">
            <v>本年度の国庫補助要望</v>
          </cell>
          <cell r="AO3" t="str">
            <v>設置者_KEY1</v>
          </cell>
          <cell r="AP3" t="str">
            <v>設置者_KEY2</v>
          </cell>
          <cell r="AQ3" t="str">
            <v>設置者_KEY</v>
          </cell>
          <cell r="AR3" t="str">
            <v>補助対象型別</v>
          </cell>
          <cell r="AS3" t="str">
            <v>最低保母数</v>
          </cell>
          <cell r="AT3" t="str">
            <v>保母数等</v>
          </cell>
          <cell r="AU3" t="str">
            <v>標準経費額</v>
          </cell>
          <cell r="AV3" t="str">
            <v>選定額</v>
          </cell>
          <cell r="AW3" t="str">
            <v>設置年月日</v>
          </cell>
          <cell r="AX3" t="str">
            <v>日付連番</v>
          </cell>
          <cell r="AY3" t="str">
            <v>みなし年度</v>
          </cell>
          <cell r="BA3" t="str">
            <v>自治体・民間</v>
          </cell>
          <cell r="BB3" t="str">
            <v>整理№</v>
          </cell>
          <cell r="BC3" t="str">
            <v>型FRAG</v>
          </cell>
          <cell r="BD3" t="str">
            <v>SORT_KEY</v>
          </cell>
          <cell r="BE3" t="str">
            <v>補助対象型別_H8,H9</v>
          </cell>
          <cell r="BF3" t="str">
            <v>型FRAG_H9</v>
          </cell>
          <cell r="BG3" t="str">
            <v>SORT_KEY_H9</v>
          </cell>
          <cell r="BH3" t="str">
            <v>負担能力指数</v>
          </cell>
          <cell r="BI3" t="str">
            <v>保育所名</v>
          </cell>
        </row>
        <row r="4">
          <cell r="A4" t="str">
            <v>大阪府立母子保健総合医療センター</v>
          </cell>
          <cell r="B4" t="str">
            <v>府</v>
          </cell>
          <cell r="C4" t="str">
            <v>S58</v>
          </cell>
          <cell r="D4">
            <v>8</v>
          </cell>
          <cell r="E4">
            <v>1</v>
          </cell>
          <cell r="F4">
            <v>1577000</v>
          </cell>
          <cell r="G4">
            <v>-1021000</v>
          </cell>
          <cell r="H4">
            <v>30486000</v>
          </cell>
          <cell r="I4">
            <v>0</v>
          </cell>
          <cell r="J4">
            <v>31042000</v>
          </cell>
          <cell r="K4">
            <v>30080000</v>
          </cell>
          <cell r="L4">
            <v>962000</v>
          </cell>
          <cell r="M4">
            <v>31042000</v>
          </cell>
          <cell r="N4">
            <v>0</v>
          </cell>
          <cell r="O4">
            <v>3</v>
          </cell>
          <cell r="P4">
            <v>6</v>
          </cell>
          <cell r="Q4">
            <v>7.5</v>
          </cell>
          <cell r="R4" t="str">
            <v>直</v>
          </cell>
          <cell r="S4">
            <v>10</v>
          </cell>
          <cell r="T4">
            <v>0</v>
          </cell>
          <cell r="V4">
            <v>14900</v>
          </cell>
          <cell r="W4">
            <v>1</v>
          </cell>
          <cell r="X4">
            <v>4</v>
          </cell>
          <cell r="Y4">
            <v>0</v>
          </cell>
          <cell r="Z4">
            <v>0</v>
          </cell>
          <cell r="AA4">
            <v>5</v>
          </cell>
          <cell r="AB4">
            <v>6290416000</v>
          </cell>
          <cell r="AC4">
            <v>3562922000</v>
          </cell>
          <cell r="AD4">
            <v>0</v>
          </cell>
          <cell r="AE4">
            <v>9853338000</v>
          </cell>
          <cell r="AF4">
            <v>10136265000</v>
          </cell>
          <cell r="AG4">
            <v>225882000</v>
          </cell>
          <cell r="AH4">
            <v>0</v>
          </cell>
          <cell r="AI4">
            <v>10362147000</v>
          </cell>
          <cell r="AJ4">
            <v>-508809000</v>
          </cell>
          <cell r="AK4" t="str">
            <v>○</v>
          </cell>
          <cell r="AN4" t="str">
            <v>○</v>
          </cell>
          <cell r="AO4" t="str">
            <v>01</v>
          </cell>
          <cell r="AP4" t="str">
            <v/>
          </cell>
          <cell r="AQ4" t="str">
            <v>01</v>
          </cell>
          <cell r="AR4" t="str">
            <v>Ａ型</v>
          </cell>
          <cell r="AS4">
            <v>2</v>
          </cell>
          <cell r="AT4">
            <v>2.4</v>
          </cell>
          <cell r="AU4">
            <v>10062800</v>
          </cell>
          <cell r="AV4">
            <v>8485800</v>
          </cell>
          <cell r="AW4" t="str">
            <v>昭和５８</v>
          </cell>
          <cell r="AX4">
            <v>30529</v>
          </cell>
          <cell r="AY4">
            <v>30529</v>
          </cell>
          <cell r="BA4" t="str">
            <v>1</v>
          </cell>
          <cell r="BB4">
            <v>1</v>
          </cell>
          <cell r="BC4" t="str">
            <v>1</v>
          </cell>
          <cell r="BD4">
            <v>110130529</v>
          </cell>
          <cell r="BE4" t="str">
            <v>Ａ型</v>
          </cell>
          <cell r="BF4" t="str">
            <v>1</v>
          </cell>
          <cell r="BG4">
            <v>110130529</v>
          </cell>
          <cell r="BH4">
            <v>-59.9</v>
          </cell>
          <cell r="BI4" t="str">
            <v>府立母子保健総合医療センター託児所</v>
          </cell>
        </row>
        <row r="5">
          <cell r="A5" t="str">
            <v>大阪府立成人病センター</v>
          </cell>
          <cell r="B5" t="str">
            <v>府</v>
          </cell>
          <cell r="C5" t="str">
            <v>H6</v>
          </cell>
          <cell r="D5">
            <v>9</v>
          </cell>
          <cell r="E5">
            <v>1</v>
          </cell>
          <cell r="F5">
            <v>4827000</v>
          </cell>
          <cell r="H5">
            <v>17031274</v>
          </cell>
          <cell r="I5">
            <v>0</v>
          </cell>
          <cell r="J5">
            <v>21858274</v>
          </cell>
          <cell r="K5">
            <v>6000000</v>
          </cell>
          <cell r="L5">
            <v>15858274</v>
          </cell>
          <cell r="M5">
            <v>21858274</v>
          </cell>
          <cell r="N5">
            <v>0</v>
          </cell>
          <cell r="O5">
            <v>2</v>
          </cell>
          <cell r="P5">
            <v>0</v>
          </cell>
          <cell r="Q5">
            <v>2</v>
          </cell>
          <cell r="R5" t="str">
            <v>○</v>
          </cell>
          <cell r="S5">
            <v>9.75</v>
          </cell>
          <cell r="T5">
            <v>0</v>
          </cell>
          <cell r="V5">
            <v>14900</v>
          </cell>
          <cell r="W5">
            <v>1</v>
          </cell>
          <cell r="X5">
            <v>5</v>
          </cell>
          <cell r="Y5">
            <v>0</v>
          </cell>
          <cell r="Z5">
            <v>0</v>
          </cell>
          <cell r="AA5">
            <v>6</v>
          </cell>
          <cell r="AB5">
            <v>11593857000</v>
          </cell>
          <cell r="AC5">
            <v>4899188000</v>
          </cell>
          <cell r="AD5">
            <v>0</v>
          </cell>
          <cell r="AE5">
            <v>16493045000</v>
          </cell>
          <cell r="AF5">
            <v>17017025000</v>
          </cell>
          <cell r="AG5">
            <v>566887000</v>
          </cell>
          <cell r="AH5">
            <v>0</v>
          </cell>
          <cell r="AI5">
            <v>17583912000</v>
          </cell>
          <cell r="AJ5">
            <v>-1090867000</v>
          </cell>
          <cell r="AK5" t="str">
            <v>×</v>
          </cell>
          <cell r="AN5" t="str">
            <v>○</v>
          </cell>
          <cell r="AO5" t="str">
            <v>01</v>
          </cell>
          <cell r="AP5" t="str">
            <v/>
          </cell>
          <cell r="AQ5" t="str">
            <v>01</v>
          </cell>
          <cell r="AR5" t="str">
            <v>Ａ型</v>
          </cell>
          <cell r="AS5">
            <v>2</v>
          </cell>
          <cell r="AT5">
            <v>2.9</v>
          </cell>
          <cell r="AU5">
            <v>26855074</v>
          </cell>
          <cell r="AV5">
            <v>17031274</v>
          </cell>
          <cell r="AX5">
            <v>34578</v>
          </cell>
          <cell r="AY5">
            <v>34578</v>
          </cell>
          <cell r="BA5" t="str">
            <v>1</v>
          </cell>
          <cell r="BB5">
            <v>2</v>
          </cell>
          <cell r="BC5" t="str">
            <v>1</v>
          </cell>
          <cell r="BD5">
            <v>110134578</v>
          </cell>
          <cell r="BE5" t="str">
            <v>Ａ型</v>
          </cell>
          <cell r="BF5" t="str">
            <v>1</v>
          </cell>
          <cell r="BG5">
            <v>110134578</v>
          </cell>
          <cell r="BH5">
            <v>-64</v>
          </cell>
          <cell r="BI5" t="str">
            <v>大阪府立成人病センター院内託児所</v>
          </cell>
        </row>
        <row r="6">
          <cell r="A6" t="str">
            <v>貝塚市立貝塚病院</v>
          </cell>
          <cell r="B6" t="str">
            <v>市</v>
          </cell>
          <cell r="C6" t="str">
            <v>S51</v>
          </cell>
          <cell r="D6">
            <v>4</v>
          </cell>
          <cell r="E6">
            <v>1</v>
          </cell>
          <cell r="F6">
            <v>1800000</v>
          </cell>
          <cell r="G6">
            <v>1795000</v>
          </cell>
          <cell r="H6">
            <v>6815000</v>
          </cell>
          <cell r="I6">
            <v>0</v>
          </cell>
          <cell r="J6">
            <v>10410000</v>
          </cell>
          <cell r="K6">
            <v>9187465</v>
          </cell>
          <cell r="L6">
            <v>1222535</v>
          </cell>
          <cell r="M6">
            <v>10410000</v>
          </cell>
          <cell r="N6">
            <v>0</v>
          </cell>
          <cell r="O6">
            <v>4</v>
          </cell>
          <cell r="P6">
            <v>0</v>
          </cell>
          <cell r="Q6">
            <v>4</v>
          </cell>
          <cell r="R6" t="str">
            <v>○</v>
          </cell>
          <cell r="S6">
            <v>10.16</v>
          </cell>
          <cell r="T6">
            <v>0</v>
          </cell>
          <cell r="V6">
            <v>25000</v>
          </cell>
          <cell r="W6">
            <v>1</v>
          </cell>
          <cell r="X6">
            <v>3</v>
          </cell>
          <cell r="Y6">
            <v>0</v>
          </cell>
          <cell r="Z6">
            <v>0</v>
          </cell>
          <cell r="AA6">
            <v>4</v>
          </cell>
          <cell r="AB6">
            <v>3811003000</v>
          </cell>
          <cell r="AC6">
            <v>286308000</v>
          </cell>
          <cell r="AD6">
            <v>0</v>
          </cell>
          <cell r="AE6">
            <v>4097311000</v>
          </cell>
          <cell r="AF6">
            <v>3905981000</v>
          </cell>
          <cell r="AG6">
            <v>62314000</v>
          </cell>
          <cell r="AH6">
            <v>94000</v>
          </cell>
          <cell r="AI6">
            <v>3968389000</v>
          </cell>
          <cell r="AJ6">
            <v>128922000</v>
          </cell>
          <cell r="AK6" t="str">
            <v>○</v>
          </cell>
          <cell r="AN6" t="str">
            <v>○</v>
          </cell>
          <cell r="AO6" t="str">
            <v>02</v>
          </cell>
          <cell r="AP6" t="str">
            <v/>
          </cell>
          <cell r="AQ6" t="str">
            <v>02</v>
          </cell>
          <cell r="AR6" t="str">
            <v>Ａ型</v>
          </cell>
          <cell r="AS6">
            <v>2</v>
          </cell>
          <cell r="AT6">
            <v>2</v>
          </cell>
          <cell r="AU6">
            <v>8806535</v>
          </cell>
          <cell r="AV6">
            <v>7006535</v>
          </cell>
          <cell r="AW6" t="str">
            <v>昭和５１</v>
          </cell>
          <cell r="AX6">
            <v>27851</v>
          </cell>
          <cell r="AY6">
            <v>27851</v>
          </cell>
          <cell r="BA6" t="str">
            <v>1</v>
          </cell>
          <cell r="BB6">
            <v>3</v>
          </cell>
          <cell r="BC6" t="str">
            <v>1</v>
          </cell>
          <cell r="BD6">
            <v>110227851</v>
          </cell>
          <cell r="BE6" t="str">
            <v>Ａ型</v>
          </cell>
          <cell r="BF6" t="str">
            <v>1</v>
          </cell>
          <cell r="BG6">
            <v>110227851</v>
          </cell>
          <cell r="BH6">
            <v>18.399999999999999</v>
          </cell>
          <cell r="BI6" t="str">
            <v>市立貝塚病院内託児所</v>
          </cell>
        </row>
        <row r="7">
          <cell r="A7" t="str">
            <v>大阪府立羽曳野病院</v>
          </cell>
          <cell r="B7" t="str">
            <v>府</v>
          </cell>
          <cell r="C7" t="str">
            <v>S48</v>
          </cell>
          <cell r="D7">
            <v>7</v>
          </cell>
          <cell r="E7">
            <v>1</v>
          </cell>
          <cell r="F7">
            <v>10549000</v>
          </cell>
          <cell r="G7">
            <v>2220000</v>
          </cell>
          <cell r="H7">
            <v>34889000</v>
          </cell>
          <cell r="I7">
            <v>0</v>
          </cell>
          <cell r="J7">
            <v>47658000</v>
          </cell>
          <cell r="K7">
            <v>45431000</v>
          </cell>
          <cell r="L7">
            <v>2227000</v>
          </cell>
          <cell r="M7">
            <v>47658000</v>
          </cell>
          <cell r="N7">
            <v>0</v>
          </cell>
          <cell r="O7">
            <v>5</v>
          </cell>
          <cell r="P7">
            <v>4</v>
          </cell>
          <cell r="Q7">
            <v>8</v>
          </cell>
          <cell r="R7" t="str">
            <v>直</v>
          </cell>
          <cell r="S7">
            <v>10.25</v>
          </cell>
          <cell r="T7">
            <v>0</v>
          </cell>
          <cell r="V7">
            <v>29800</v>
          </cell>
          <cell r="W7">
            <v>2</v>
          </cell>
          <cell r="X7">
            <v>11</v>
          </cell>
          <cell r="Y7">
            <v>0</v>
          </cell>
          <cell r="Z7">
            <v>0</v>
          </cell>
          <cell r="AA7">
            <v>13</v>
          </cell>
          <cell r="AB7">
            <v>8078295960</v>
          </cell>
          <cell r="AC7">
            <v>2733648891</v>
          </cell>
          <cell r="AD7">
            <v>0</v>
          </cell>
          <cell r="AE7">
            <v>10811944851</v>
          </cell>
          <cell r="AF7">
            <v>11914979383</v>
          </cell>
          <cell r="AG7">
            <v>200937172</v>
          </cell>
          <cell r="AH7">
            <v>0</v>
          </cell>
          <cell r="AI7">
            <v>12115916555</v>
          </cell>
          <cell r="AJ7">
            <v>-1303971704</v>
          </cell>
          <cell r="AK7" t="str">
            <v>○</v>
          </cell>
          <cell r="AN7" t="str">
            <v>○</v>
          </cell>
          <cell r="AO7" t="str">
            <v>01</v>
          </cell>
          <cell r="AP7" t="str">
            <v/>
          </cell>
          <cell r="AQ7" t="str">
            <v>01</v>
          </cell>
          <cell r="AR7" t="str">
            <v>Ｂ型</v>
          </cell>
          <cell r="AS7">
            <v>4</v>
          </cell>
          <cell r="AT7">
            <v>6.2</v>
          </cell>
          <cell r="AU7">
            <v>25737400</v>
          </cell>
          <cell r="AV7">
            <v>15188400</v>
          </cell>
          <cell r="AW7" t="str">
            <v>昭和４８</v>
          </cell>
          <cell r="AX7">
            <v>26846</v>
          </cell>
          <cell r="AY7">
            <v>26846</v>
          </cell>
          <cell r="BA7" t="str">
            <v>1</v>
          </cell>
          <cell r="BB7">
            <v>1</v>
          </cell>
          <cell r="BC7" t="str">
            <v>2</v>
          </cell>
          <cell r="BD7">
            <v>120126846</v>
          </cell>
          <cell r="BE7" t="str">
            <v>Ｂ型</v>
          </cell>
          <cell r="BF7" t="str">
            <v>2</v>
          </cell>
          <cell r="BG7">
            <v>120126846</v>
          </cell>
          <cell r="BH7">
            <v>-85.8</v>
          </cell>
          <cell r="BI7" t="str">
            <v>大阪府立羽曳野病院内託児所</v>
          </cell>
        </row>
        <row r="8">
          <cell r="A8" t="str">
            <v>大阪府立病院</v>
          </cell>
          <cell r="B8" t="str">
            <v>府</v>
          </cell>
          <cell r="C8" t="str">
            <v>S48</v>
          </cell>
          <cell r="D8">
            <v>8</v>
          </cell>
          <cell r="E8">
            <v>1</v>
          </cell>
          <cell r="F8">
            <v>3751000</v>
          </cell>
          <cell r="H8">
            <v>38433000</v>
          </cell>
          <cell r="I8">
            <v>2042000</v>
          </cell>
          <cell r="J8">
            <v>44226000</v>
          </cell>
          <cell r="K8">
            <v>40028000</v>
          </cell>
          <cell r="L8">
            <v>4198000</v>
          </cell>
          <cell r="M8">
            <v>44226000</v>
          </cell>
          <cell r="N8">
            <v>0</v>
          </cell>
          <cell r="O8">
            <v>4</v>
          </cell>
          <cell r="P8">
            <v>8</v>
          </cell>
          <cell r="Q8">
            <v>10</v>
          </cell>
          <cell r="R8" t="str">
            <v>直</v>
          </cell>
          <cell r="S8">
            <v>11.5</v>
          </cell>
          <cell r="T8">
            <v>0</v>
          </cell>
          <cell r="V8">
            <v>14900</v>
          </cell>
          <cell r="W8">
            <v>2</v>
          </cell>
          <cell r="X8">
            <v>8</v>
          </cell>
          <cell r="Y8">
            <v>0</v>
          </cell>
          <cell r="Z8">
            <v>0</v>
          </cell>
          <cell r="AA8">
            <v>10</v>
          </cell>
          <cell r="AB8">
            <v>13447422233</v>
          </cell>
          <cell r="AC8">
            <v>3660562458</v>
          </cell>
          <cell r="AD8">
            <v>0</v>
          </cell>
          <cell r="AE8">
            <v>17107984691</v>
          </cell>
          <cell r="AF8">
            <v>18349515759</v>
          </cell>
          <cell r="AG8">
            <v>1012888028</v>
          </cell>
          <cell r="AH8">
            <v>74806105</v>
          </cell>
          <cell r="AI8">
            <v>19437209892</v>
          </cell>
          <cell r="AJ8">
            <v>-2329225201</v>
          </cell>
          <cell r="AK8" t="str">
            <v>○</v>
          </cell>
          <cell r="AN8" t="str">
            <v>○</v>
          </cell>
          <cell r="AO8" t="str">
            <v>01</v>
          </cell>
          <cell r="AP8" t="str">
            <v/>
          </cell>
          <cell r="AQ8" t="str">
            <v>01</v>
          </cell>
          <cell r="AR8" t="str">
            <v>Ｂ型</v>
          </cell>
          <cell r="AS8">
            <v>4</v>
          </cell>
          <cell r="AT8">
            <v>4.8</v>
          </cell>
          <cell r="AU8">
            <v>22399600</v>
          </cell>
          <cell r="AV8">
            <v>16606600</v>
          </cell>
          <cell r="AW8" t="str">
            <v>昭和４８</v>
          </cell>
          <cell r="AX8">
            <v>26877</v>
          </cell>
          <cell r="AY8">
            <v>26877</v>
          </cell>
          <cell r="BA8" t="str">
            <v>1</v>
          </cell>
          <cell r="BB8">
            <v>2</v>
          </cell>
          <cell r="BC8" t="str">
            <v>2</v>
          </cell>
          <cell r="BD8">
            <v>120126877</v>
          </cell>
          <cell r="BE8" t="str">
            <v>Ｂ型</v>
          </cell>
          <cell r="BF8" t="str">
            <v>2</v>
          </cell>
          <cell r="BG8">
            <v>120126877</v>
          </cell>
          <cell r="BH8">
            <v>-140.19999999999999</v>
          </cell>
          <cell r="BI8" t="str">
            <v>大阪府立病院院内託児所</v>
          </cell>
        </row>
        <row r="9">
          <cell r="A9" t="str">
            <v>堺市立堺病院</v>
          </cell>
          <cell r="B9" t="str">
            <v>市</v>
          </cell>
          <cell r="C9" t="str">
            <v>S45</v>
          </cell>
          <cell r="D9">
            <v>12</v>
          </cell>
          <cell r="E9">
            <v>1</v>
          </cell>
          <cell r="F9">
            <v>5614800</v>
          </cell>
          <cell r="G9">
            <v>4488000</v>
          </cell>
          <cell r="H9">
            <v>56722153</v>
          </cell>
          <cell r="I9">
            <v>0</v>
          </cell>
          <cell r="J9">
            <v>66824953</v>
          </cell>
          <cell r="K9">
            <v>61065888</v>
          </cell>
          <cell r="L9">
            <v>5759065</v>
          </cell>
          <cell r="M9">
            <v>66824953</v>
          </cell>
          <cell r="N9">
            <v>0</v>
          </cell>
          <cell r="O9">
            <v>9</v>
          </cell>
          <cell r="P9">
            <v>1</v>
          </cell>
          <cell r="Q9">
            <v>9.5</v>
          </cell>
          <cell r="R9" t="str">
            <v>◎</v>
          </cell>
          <cell r="S9">
            <v>11.5</v>
          </cell>
          <cell r="T9">
            <v>0</v>
          </cell>
          <cell r="V9">
            <v>37336</v>
          </cell>
          <cell r="W9">
            <v>5</v>
          </cell>
          <cell r="X9">
            <v>8</v>
          </cell>
          <cell r="Y9">
            <v>0</v>
          </cell>
          <cell r="Z9">
            <v>0</v>
          </cell>
          <cell r="AA9">
            <v>13</v>
          </cell>
          <cell r="AB9">
            <v>7589017000</v>
          </cell>
          <cell r="AC9">
            <v>1052586000</v>
          </cell>
          <cell r="AD9">
            <v>0</v>
          </cell>
          <cell r="AE9">
            <v>8641603000</v>
          </cell>
          <cell r="AF9">
            <v>8522162000</v>
          </cell>
          <cell r="AG9">
            <v>113946000</v>
          </cell>
          <cell r="AH9">
            <v>0</v>
          </cell>
          <cell r="AI9">
            <v>8636108000</v>
          </cell>
          <cell r="AJ9">
            <v>5495000</v>
          </cell>
          <cell r="AK9" t="str">
            <v>○</v>
          </cell>
          <cell r="AM9" t="str">
            <v>×</v>
          </cell>
          <cell r="AN9" t="str">
            <v>○</v>
          </cell>
          <cell r="AO9" t="str">
            <v>02</v>
          </cell>
          <cell r="AP9" t="str">
            <v/>
          </cell>
          <cell r="AQ9" t="str">
            <v>02</v>
          </cell>
          <cell r="AR9" t="str">
            <v>Ｂ型</v>
          </cell>
          <cell r="AS9">
            <v>4</v>
          </cell>
          <cell r="AT9">
            <v>6.2</v>
          </cell>
          <cell r="AU9">
            <v>29269465</v>
          </cell>
          <cell r="AV9">
            <v>23654665</v>
          </cell>
          <cell r="AW9" t="str">
            <v>昭和４５</v>
          </cell>
          <cell r="AX9">
            <v>25903</v>
          </cell>
          <cell r="AY9">
            <v>25903</v>
          </cell>
          <cell r="BA9" t="str">
            <v>1</v>
          </cell>
          <cell r="BB9">
            <v>3</v>
          </cell>
          <cell r="BC9" t="str">
            <v>2</v>
          </cell>
          <cell r="BD9">
            <v>120225903</v>
          </cell>
          <cell r="BE9" t="str">
            <v>Ｂ型</v>
          </cell>
          <cell r="BF9" t="str">
            <v>2</v>
          </cell>
          <cell r="BG9">
            <v>120225903</v>
          </cell>
          <cell r="BH9">
            <v>0.2</v>
          </cell>
          <cell r="BI9" t="str">
            <v>市立堺病院職場保育所</v>
          </cell>
        </row>
        <row r="10">
          <cell r="A10" t="str">
            <v>豊中市立豊中病院</v>
          </cell>
          <cell r="B10" t="str">
            <v>市</v>
          </cell>
          <cell r="C10" t="str">
            <v>S46</v>
          </cell>
          <cell r="D10">
            <v>1</v>
          </cell>
          <cell r="E10">
            <v>20</v>
          </cell>
          <cell r="F10">
            <v>5496000</v>
          </cell>
          <cell r="G10">
            <v>39804000</v>
          </cell>
          <cell r="I10">
            <v>0</v>
          </cell>
          <cell r="J10">
            <v>45300000</v>
          </cell>
          <cell r="K10">
            <v>43727000</v>
          </cell>
          <cell r="L10">
            <v>1573000</v>
          </cell>
          <cell r="M10">
            <v>45300000</v>
          </cell>
          <cell r="N10">
            <v>0</v>
          </cell>
          <cell r="O10">
            <v>3</v>
          </cell>
          <cell r="P10">
            <v>5</v>
          </cell>
          <cell r="Q10">
            <v>8</v>
          </cell>
          <cell r="R10" t="str">
            <v>直</v>
          </cell>
          <cell r="S10">
            <v>11</v>
          </cell>
          <cell r="T10">
            <v>0</v>
          </cell>
          <cell r="V10">
            <v>22900</v>
          </cell>
          <cell r="W10">
            <v>10</v>
          </cell>
          <cell r="X10">
            <v>2</v>
          </cell>
          <cell r="Y10">
            <v>0</v>
          </cell>
          <cell r="Z10">
            <v>0</v>
          </cell>
          <cell r="AA10">
            <v>12</v>
          </cell>
          <cell r="AB10">
            <v>9649377000</v>
          </cell>
          <cell r="AC10">
            <v>140149000</v>
          </cell>
          <cell r="AD10">
            <v>0</v>
          </cell>
          <cell r="AE10">
            <v>9789526000</v>
          </cell>
          <cell r="AF10">
            <v>9779297000</v>
          </cell>
          <cell r="AG10">
            <v>127996000</v>
          </cell>
          <cell r="AH10">
            <v>0</v>
          </cell>
          <cell r="AI10">
            <v>9907293000</v>
          </cell>
          <cell r="AJ10">
            <v>-117767000</v>
          </cell>
          <cell r="AK10" t="str">
            <v>○</v>
          </cell>
          <cell r="AM10" t="str">
            <v>×</v>
          </cell>
          <cell r="AN10" t="str">
            <v>○</v>
          </cell>
          <cell r="AO10" t="str">
            <v>02</v>
          </cell>
          <cell r="AP10" t="str">
            <v/>
          </cell>
          <cell r="AQ10" t="str">
            <v>02</v>
          </cell>
          <cell r="AR10" t="str">
            <v>Ｂ型</v>
          </cell>
          <cell r="AS10">
            <v>4</v>
          </cell>
          <cell r="AT10">
            <v>5.7</v>
          </cell>
          <cell r="AU10">
            <v>23187400</v>
          </cell>
          <cell r="AV10">
            <v>17691400</v>
          </cell>
          <cell r="AW10" t="str">
            <v>昭和４６</v>
          </cell>
          <cell r="AX10">
            <v>25953</v>
          </cell>
          <cell r="AY10">
            <v>25659</v>
          </cell>
          <cell r="BA10" t="str">
            <v>1</v>
          </cell>
          <cell r="BB10">
            <v>4</v>
          </cell>
          <cell r="BC10" t="str">
            <v>2</v>
          </cell>
          <cell r="BD10">
            <v>120225953</v>
          </cell>
          <cell r="BE10" t="str">
            <v>Ｂ型</v>
          </cell>
          <cell r="BF10" t="str">
            <v>2</v>
          </cell>
          <cell r="BG10">
            <v>120225953</v>
          </cell>
          <cell r="BH10">
            <v>-6.6</v>
          </cell>
          <cell r="BI10" t="str">
            <v>市立豊中病院看護婦保育所</v>
          </cell>
        </row>
        <row r="11">
          <cell r="A11" t="str">
            <v>吹田市立吹田市民病院</v>
          </cell>
          <cell r="B11" t="str">
            <v>市</v>
          </cell>
          <cell r="C11" t="str">
            <v>S50</v>
          </cell>
          <cell r="D11">
            <v>4</v>
          </cell>
          <cell r="E11">
            <v>1</v>
          </cell>
          <cell r="F11">
            <v>10463000</v>
          </cell>
          <cell r="G11">
            <v>4488000</v>
          </cell>
          <cell r="H11">
            <v>59926000</v>
          </cell>
          <cell r="I11">
            <v>0</v>
          </cell>
          <cell r="J11">
            <v>74877000</v>
          </cell>
          <cell r="K11">
            <v>68351000</v>
          </cell>
          <cell r="L11">
            <v>6526000</v>
          </cell>
          <cell r="M11">
            <v>74877000</v>
          </cell>
          <cell r="N11">
            <v>0</v>
          </cell>
          <cell r="O11">
            <v>8</v>
          </cell>
          <cell r="Q11">
            <v>9.6</v>
          </cell>
          <cell r="R11" t="str">
            <v>直</v>
          </cell>
          <cell r="S11">
            <v>11.5</v>
          </cell>
          <cell r="T11">
            <v>0</v>
          </cell>
          <cell r="V11">
            <v>38328</v>
          </cell>
          <cell r="W11">
            <v>5</v>
          </cell>
          <cell r="X11">
            <v>8</v>
          </cell>
          <cell r="Y11">
            <v>0</v>
          </cell>
          <cell r="Z11">
            <v>0</v>
          </cell>
          <cell r="AA11">
            <v>13</v>
          </cell>
          <cell r="AB11">
            <v>8456216000</v>
          </cell>
          <cell r="AC11">
            <v>726753000</v>
          </cell>
          <cell r="AD11">
            <v>119690000</v>
          </cell>
          <cell r="AE11">
            <v>9302659000</v>
          </cell>
          <cell r="AF11">
            <v>8872031000</v>
          </cell>
          <cell r="AG11">
            <v>541273000</v>
          </cell>
          <cell r="AH11">
            <v>0</v>
          </cell>
          <cell r="AI11">
            <v>9413304000</v>
          </cell>
          <cell r="AJ11">
            <v>-110645000</v>
          </cell>
          <cell r="AK11" t="str">
            <v>○</v>
          </cell>
          <cell r="AM11" t="str">
            <v>×</v>
          </cell>
          <cell r="AN11" t="str">
            <v>○</v>
          </cell>
          <cell r="AO11" t="str">
            <v>02</v>
          </cell>
          <cell r="AP11" t="str">
            <v/>
          </cell>
          <cell r="AQ11" t="str">
            <v>02</v>
          </cell>
          <cell r="AR11" t="str">
            <v>Ｂ型</v>
          </cell>
          <cell r="AS11">
            <v>4</v>
          </cell>
          <cell r="AT11">
            <v>6.2</v>
          </cell>
          <cell r="AU11">
            <v>30036400</v>
          </cell>
          <cell r="AV11">
            <v>19573400</v>
          </cell>
          <cell r="AW11" t="str">
            <v>昭和５０</v>
          </cell>
          <cell r="AX11">
            <v>27485</v>
          </cell>
          <cell r="AY11">
            <v>27485</v>
          </cell>
          <cell r="BA11" t="str">
            <v>1</v>
          </cell>
          <cell r="BB11">
            <v>5</v>
          </cell>
          <cell r="BC11" t="str">
            <v>2</v>
          </cell>
          <cell r="BD11">
            <v>120227485</v>
          </cell>
          <cell r="BE11" t="str">
            <v>Ｂ型</v>
          </cell>
          <cell r="BF11" t="str">
            <v>2</v>
          </cell>
          <cell r="BG11">
            <v>120227485</v>
          </cell>
          <cell r="BH11">
            <v>-5.6</v>
          </cell>
          <cell r="BI11" t="str">
            <v>市立吹田市民病院看護婦保育所</v>
          </cell>
        </row>
        <row r="12">
          <cell r="A12" t="str">
            <v>大阪市立総合医療センター</v>
          </cell>
          <cell r="B12" t="str">
            <v>市</v>
          </cell>
          <cell r="C12" t="str">
            <v>H6</v>
          </cell>
          <cell r="D12">
            <v>6</v>
          </cell>
          <cell r="E12">
            <v>1</v>
          </cell>
          <cell r="F12">
            <v>6240000</v>
          </cell>
          <cell r="H12">
            <v>25516000</v>
          </cell>
          <cell r="J12">
            <v>31756000</v>
          </cell>
          <cell r="K12">
            <v>0</v>
          </cell>
          <cell r="L12">
            <v>31756000</v>
          </cell>
          <cell r="M12">
            <v>31756000</v>
          </cell>
          <cell r="N12">
            <v>0</v>
          </cell>
          <cell r="O12">
            <v>5</v>
          </cell>
          <cell r="P12">
            <v>3</v>
          </cell>
          <cell r="Q12">
            <v>6</v>
          </cell>
          <cell r="R12" t="str">
            <v>○</v>
          </cell>
          <cell r="S12">
            <v>11.5</v>
          </cell>
          <cell r="T12">
            <v>0</v>
          </cell>
          <cell r="V12">
            <v>27200</v>
          </cell>
          <cell r="W12">
            <v>8</v>
          </cell>
          <cell r="X12">
            <v>7</v>
          </cell>
          <cell r="Y12">
            <v>2</v>
          </cell>
          <cell r="Z12">
            <v>0</v>
          </cell>
          <cell r="AA12">
            <v>17</v>
          </cell>
          <cell r="AB12">
            <v>28256508000</v>
          </cell>
          <cell r="AC12">
            <v>14274353000</v>
          </cell>
          <cell r="AD12">
            <v>1061157000</v>
          </cell>
          <cell r="AE12">
            <v>43592018000</v>
          </cell>
          <cell r="AF12">
            <v>43061466000</v>
          </cell>
          <cell r="AG12">
            <v>4506197000</v>
          </cell>
          <cell r="AI12">
            <v>47567663000</v>
          </cell>
          <cell r="AJ12">
            <v>-3975645000</v>
          </cell>
          <cell r="AK12" t="str">
            <v>○</v>
          </cell>
          <cell r="AN12" t="str">
            <v>○</v>
          </cell>
          <cell r="AO12" t="str">
            <v>02</v>
          </cell>
          <cell r="AP12" t="str">
            <v/>
          </cell>
          <cell r="AQ12" t="str">
            <v>02</v>
          </cell>
          <cell r="AR12" t="str">
            <v>Ｂ型</v>
          </cell>
          <cell r="AS12">
            <v>4</v>
          </cell>
          <cell r="AT12">
            <v>8.1</v>
          </cell>
          <cell r="AU12">
            <v>62471200</v>
          </cell>
          <cell r="AV12">
            <v>25516000</v>
          </cell>
          <cell r="AW12" t="str">
            <v>平成６年6月</v>
          </cell>
          <cell r="AX12">
            <v>34486</v>
          </cell>
          <cell r="AY12">
            <v>34486</v>
          </cell>
          <cell r="BA12" t="str">
            <v>1</v>
          </cell>
          <cell r="BB12">
            <v>6</v>
          </cell>
          <cell r="BC12" t="str">
            <v>2</v>
          </cell>
          <cell r="BD12">
            <v>120234486</v>
          </cell>
          <cell r="BE12" t="str">
            <v>Ｂ型</v>
          </cell>
          <cell r="BF12" t="str">
            <v>2</v>
          </cell>
          <cell r="BG12">
            <v>120234486</v>
          </cell>
          <cell r="BH12">
            <v>-155.80000000000001</v>
          </cell>
          <cell r="BI12" t="str">
            <v>大阪市立総合医療センター院内保育所</v>
          </cell>
        </row>
        <row r="13">
          <cell r="A13" t="str">
            <v>学校法人大阪医科大学付属病院</v>
          </cell>
          <cell r="B13" t="str">
            <v>学校</v>
          </cell>
          <cell r="C13" t="str">
            <v>S45</v>
          </cell>
          <cell r="D13">
            <v>5</v>
          </cell>
          <cell r="E13">
            <v>1</v>
          </cell>
          <cell r="F13">
            <v>14070000</v>
          </cell>
          <cell r="G13">
            <v>1402000</v>
          </cell>
          <cell r="H13">
            <v>67775000</v>
          </cell>
          <cell r="I13">
            <v>0</v>
          </cell>
          <cell r="J13">
            <v>83247000</v>
          </cell>
          <cell r="K13">
            <v>79947000</v>
          </cell>
          <cell r="L13">
            <v>3300000</v>
          </cell>
          <cell r="M13">
            <v>83247000</v>
          </cell>
          <cell r="N13">
            <v>0</v>
          </cell>
          <cell r="O13">
            <v>16</v>
          </cell>
          <cell r="P13">
            <v>0</v>
          </cell>
          <cell r="Q13">
            <v>16</v>
          </cell>
          <cell r="R13" t="str">
            <v>直</v>
          </cell>
          <cell r="S13">
            <v>8</v>
          </cell>
          <cell r="T13">
            <v>0</v>
          </cell>
          <cell r="V13">
            <v>35000</v>
          </cell>
          <cell r="W13">
            <v>7</v>
          </cell>
          <cell r="X13">
            <v>16</v>
          </cell>
          <cell r="Y13">
            <v>1</v>
          </cell>
          <cell r="Z13">
            <v>0</v>
          </cell>
          <cell r="AA13">
            <v>24</v>
          </cell>
          <cell r="AB13">
            <v>19300253000</v>
          </cell>
          <cell r="AC13">
            <v>1236851000</v>
          </cell>
          <cell r="AD13">
            <v>0</v>
          </cell>
          <cell r="AE13">
            <v>20537104000</v>
          </cell>
          <cell r="AF13">
            <v>20700113000</v>
          </cell>
          <cell r="AG13">
            <v>730997000</v>
          </cell>
          <cell r="AH13">
            <v>0</v>
          </cell>
          <cell r="AI13">
            <v>21431110000</v>
          </cell>
          <cell r="AJ13">
            <v>-894006000</v>
          </cell>
          <cell r="AK13" t="str">
            <v>○</v>
          </cell>
          <cell r="AM13" t="str">
            <v>×</v>
          </cell>
          <cell r="AN13" t="str">
            <v>○</v>
          </cell>
          <cell r="AO13" t="str">
            <v/>
          </cell>
          <cell r="AP13" t="str">
            <v>10</v>
          </cell>
          <cell r="AQ13" t="str">
            <v>10</v>
          </cell>
          <cell r="AR13" t="str">
            <v>Ａ型</v>
          </cell>
          <cell r="AS13">
            <v>2</v>
          </cell>
          <cell r="AT13">
            <v>11.4</v>
          </cell>
          <cell r="AU13">
            <v>46528800</v>
          </cell>
          <cell r="AV13">
            <v>32458800</v>
          </cell>
          <cell r="AW13" t="str">
            <v>昭和４５</v>
          </cell>
          <cell r="AX13">
            <v>25689</v>
          </cell>
          <cell r="AY13">
            <v>25689</v>
          </cell>
          <cell r="BA13" t="str">
            <v>2</v>
          </cell>
          <cell r="BB13">
            <v>1</v>
          </cell>
          <cell r="BC13" t="str">
            <v>1</v>
          </cell>
          <cell r="BD13">
            <v>211025689</v>
          </cell>
          <cell r="BE13" t="str">
            <v>Ａ型</v>
          </cell>
          <cell r="BF13" t="str">
            <v>1</v>
          </cell>
          <cell r="BG13">
            <v>211025689</v>
          </cell>
          <cell r="BH13">
            <v>-27.5</v>
          </cell>
          <cell r="BI13" t="str">
            <v>大阪医科大学付属病院保育室</v>
          </cell>
        </row>
        <row r="14">
          <cell r="A14" t="str">
            <v>社会福祉法人大阪暁明館病院</v>
          </cell>
          <cell r="B14" t="str">
            <v>社福</v>
          </cell>
          <cell r="C14" t="str">
            <v>S45</v>
          </cell>
          <cell r="D14">
            <v>12</v>
          </cell>
          <cell r="E14">
            <v>7</v>
          </cell>
          <cell r="F14">
            <v>1200000</v>
          </cell>
          <cell r="G14">
            <v>4971000</v>
          </cell>
          <cell r="H14">
            <v>11460000</v>
          </cell>
          <cell r="I14">
            <v>0</v>
          </cell>
          <cell r="J14">
            <v>17631000</v>
          </cell>
          <cell r="K14">
            <v>15811000</v>
          </cell>
          <cell r="L14">
            <v>1820000</v>
          </cell>
          <cell r="M14">
            <v>17631000</v>
          </cell>
          <cell r="N14">
            <v>0</v>
          </cell>
          <cell r="O14">
            <v>2</v>
          </cell>
          <cell r="P14">
            <v>3</v>
          </cell>
          <cell r="Q14">
            <v>4</v>
          </cell>
          <cell r="R14" t="str">
            <v>直</v>
          </cell>
          <cell r="S14">
            <v>8.33</v>
          </cell>
          <cell r="T14">
            <v>240</v>
          </cell>
          <cell r="V14">
            <v>10000</v>
          </cell>
          <cell r="W14">
            <v>3</v>
          </cell>
          <cell r="X14">
            <v>2</v>
          </cell>
          <cell r="Y14">
            <v>7</v>
          </cell>
          <cell r="Z14">
            <v>1</v>
          </cell>
          <cell r="AA14">
            <v>13</v>
          </cell>
          <cell r="AB14">
            <v>4213743355</v>
          </cell>
          <cell r="AC14">
            <v>64252493</v>
          </cell>
          <cell r="AD14">
            <v>7735597</v>
          </cell>
          <cell r="AE14">
            <v>4285731445</v>
          </cell>
          <cell r="AF14">
            <v>4009780367</v>
          </cell>
          <cell r="AG14">
            <v>242215781</v>
          </cell>
          <cell r="AH14">
            <v>4000300</v>
          </cell>
          <cell r="AI14">
            <v>4255996448</v>
          </cell>
          <cell r="AJ14">
            <v>29734997</v>
          </cell>
          <cell r="AK14" t="str">
            <v>○</v>
          </cell>
          <cell r="AM14" t="str">
            <v>×</v>
          </cell>
          <cell r="AN14" t="str">
            <v>○</v>
          </cell>
          <cell r="AO14" t="str">
            <v/>
          </cell>
          <cell r="AP14" t="str">
            <v>11</v>
          </cell>
          <cell r="AQ14" t="str">
            <v>11</v>
          </cell>
          <cell r="AR14" t="str">
            <v>Ａ型</v>
          </cell>
          <cell r="AS14">
            <v>2</v>
          </cell>
          <cell r="AT14">
            <v>6.2</v>
          </cell>
          <cell r="AU14">
            <v>25330400</v>
          </cell>
          <cell r="AV14">
            <v>16431000</v>
          </cell>
          <cell r="AW14" t="str">
            <v>昭和４５</v>
          </cell>
          <cell r="AX14">
            <v>25909</v>
          </cell>
          <cell r="AY14">
            <v>25909</v>
          </cell>
          <cell r="BA14" t="str">
            <v>2</v>
          </cell>
          <cell r="BB14">
            <v>2</v>
          </cell>
          <cell r="BC14" t="str">
            <v>1</v>
          </cell>
          <cell r="BD14">
            <v>211125909</v>
          </cell>
          <cell r="BE14" t="str">
            <v>Ａ型</v>
          </cell>
          <cell r="BF14" t="str">
            <v>1</v>
          </cell>
          <cell r="BG14">
            <v>211125909</v>
          </cell>
          <cell r="BH14">
            <v>1.8</v>
          </cell>
          <cell r="BI14" t="str">
            <v>大阪暁明館病院保育園</v>
          </cell>
        </row>
        <row r="15">
          <cell r="A15" t="str">
            <v>社会福祉法人天心会小阪病院</v>
          </cell>
          <cell r="B15" t="str">
            <v>社福</v>
          </cell>
          <cell r="C15" t="str">
            <v>H6</v>
          </cell>
          <cell r="D15">
            <v>4</v>
          </cell>
          <cell r="E15">
            <v>1</v>
          </cell>
          <cell r="F15">
            <v>1140000</v>
          </cell>
          <cell r="G15">
            <v>1402000</v>
          </cell>
          <cell r="H15">
            <v>12778000</v>
          </cell>
          <cell r="I15">
            <v>200000</v>
          </cell>
          <cell r="J15">
            <v>15520000</v>
          </cell>
          <cell r="K15">
            <v>11600000</v>
          </cell>
          <cell r="L15">
            <v>3920000</v>
          </cell>
          <cell r="M15">
            <v>15520000</v>
          </cell>
          <cell r="N15">
            <v>0</v>
          </cell>
          <cell r="O15">
            <v>3</v>
          </cell>
          <cell r="P15">
            <v>0</v>
          </cell>
          <cell r="Q15">
            <v>3</v>
          </cell>
          <cell r="R15" t="str">
            <v>直</v>
          </cell>
          <cell r="S15">
            <v>9</v>
          </cell>
          <cell r="T15">
            <v>0</v>
          </cell>
          <cell r="V15">
            <v>15000</v>
          </cell>
          <cell r="W15">
            <v>2</v>
          </cell>
          <cell r="X15">
            <v>5</v>
          </cell>
          <cell r="Y15">
            <v>1</v>
          </cell>
          <cell r="Z15">
            <v>2</v>
          </cell>
          <cell r="AA15">
            <v>10</v>
          </cell>
          <cell r="AB15">
            <v>3160674873</v>
          </cell>
          <cell r="AC15">
            <v>89986536</v>
          </cell>
          <cell r="AD15">
            <v>33550000</v>
          </cell>
          <cell r="AE15">
            <v>3284211409</v>
          </cell>
          <cell r="AF15">
            <v>2897288349</v>
          </cell>
          <cell r="AG15">
            <v>189095046</v>
          </cell>
          <cell r="AH15">
            <v>40686390</v>
          </cell>
          <cell r="AI15">
            <v>3127069785</v>
          </cell>
          <cell r="AJ15">
            <v>157141624</v>
          </cell>
          <cell r="AK15" t="str">
            <v>○</v>
          </cell>
          <cell r="AN15" t="str">
            <v>○</v>
          </cell>
          <cell r="AO15" t="str">
            <v/>
          </cell>
          <cell r="AP15" t="str">
            <v>11</v>
          </cell>
          <cell r="AQ15" t="str">
            <v>11</v>
          </cell>
          <cell r="AR15" t="str">
            <v>Ａ型</v>
          </cell>
          <cell r="AS15">
            <v>2</v>
          </cell>
          <cell r="AT15">
            <v>4.8</v>
          </cell>
          <cell r="AU15">
            <v>22121600</v>
          </cell>
          <cell r="AV15">
            <v>14180000</v>
          </cell>
          <cell r="AW15" t="str">
            <v>平成６年４月</v>
          </cell>
          <cell r="AX15">
            <v>34425</v>
          </cell>
          <cell r="AY15">
            <v>34425</v>
          </cell>
          <cell r="BA15" t="str">
            <v>2</v>
          </cell>
          <cell r="BB15">
            <v>3</v>
          </cell>
          <cell r="BC15" t="str">
            <v>1</v>
          </cell>
          <cell r="BD15">
            <v>211134425</v>
          </cell>
          <cell r="BE15" t="str">
            <v>Ａ型</v>
          </cell>
          <cell r="BF15" t="str">
            <v>1</v>
          </cell>
          <cell r="BG15">
            <v>211134425</v>
          </cell>
          <cell r="BH15">
            <v>11</v>
          </cell>
          <cell r="BI15" t="str">
            <v>小阪病院保育所りとるべあ</v>
          </cell>
        </row>
        <row r="16">
          <cell r="A16" t="str">
            <v>医療法人藤田会フジタ病院</v>
          </cell>
          <cell r="B16" t="str">
            <v>医療法人</v>
          </cell>
          <cell r="C16" t="str">
            <v>S46</v>
          </cell>
          <cell r="D16">
            <v>6</v>
          </cell>
          <cell r="E16">
            <v>1</v>
          </cell>
          <cell r="F16">
            <v>450000</v>
          </cell>
          <cell r="G16">
            <v>3305000</v>
          </cell>
          <cell r="H16">
            <v>10416159</v>
          </cell>
          <cell r="I16">
            <v>0</v>
          </cell>
          <cell r="J16">
            <v>14171159</v>
          </cell>
          <cell r="K16">
            <v>11527729</v>
          </cell>
          <cell r="L16">
            <v>2643430</v>
          </cell>
          <cell r="M16">
            <v>14171159</v>
          </cell>
          <cell r="N16">
            <v>0</v>
          </cell>
          <cell r="O16">
            <v>3</v>
          </cell>
          <cell r="P16">
            <v>0</v>
          </cell>
          <cell r="Q16">
            <v>3</v>
          </cell>
          <cell r="R16" t="str">
            <v>直</v>
          </cell>
          <cell r="S16">
            <v>8</v>
          </cell>
          <cell r="T16">
            <v>132</v>
          </cell>
          <cell r="V16">
            <v>6100</v>
          </cell>
          <cell r="W16">
            <v>0</v>
          </cell>
          <cell r="X16">
            <v>1</v>
          </cell>
          <cell r="Y16">
            <v>2</v>
          </cell>
          <cell r="Z16">
            <v>1</v>
          </cell>
          <cell r="AA16">
            <v>4</v>
          </cell>
          <cell r="AB16">
            <v>781224232</v>
          </cell>
          <cell r="AC16">
            <v>56295068</v>
          </cell>
          <cell r="AD16">
            <v>0</v>
          </cell>
          <cell r="AE16">
            <v>837519300</v>
          </cell>
          <cell r="AF16">
            <v>769451164</v>
          </cell>
          <cell r="AG16">
            <v>28612670</v>
          </cell>
          <cell r="AH16">
            <v>1186485</v>
          </cell>
          <cell r="AI16">
            <v>799250319</v>
          </cell>
          <cell r="AJ16">
            <v>38268981</v>
          </cell>
          <cell r="AK16" t="str">
            <v>○</v>
          </cell>
          <cell r="AM16" t="str">
            <v>×</v>
          </cell>
          <cell r="AN16" t="str">
            <v>○</v>
          </cell>
          <cell r="AO16" t="str">
            <v/>
          </cell>
          <cell r="AP16" t="str">
            <v>12</v>
          </cell>
          <cell r="AQ16" t="str">
            <v>12</v>
          </cell>
          <cell r="AR16" t="str">
            <v>Ａ型</v>
          </cell>
          <cell r="AS16">
            <v>2</v>
          </cell>
          <cell r="AT16">
            <v>2</v>
          </cell>
          <cell r="AU16">
            <v>10227430</v>
          </cell>
          <cell r="AV16">
            <v>9777430</v>
          </cell>
          <cell r="AW16" t="str">
            <v>昭和４６</v>
          </cell>
          <cell r="AX16">
            <v>26085</v>
          </cell>
          <cell r="AY16">
            <v>26085</v>
          </cell>
          <cell r="BA16" t="str">
            <v>2</v>
          </cell>
          <cell r="BB16">
            <v>4</v>
          </cell>
          <cell r="BC16" t="str">
            <v>1</v>
          </cell>
          <cell r="BD16">
            <v>211226085</v>
          </cell>
          <cell r="BE16" t="str">
            <v>Ａ型</v>
          </cell>
          <cell r="BF16" t="str">
            <v>1</v>
          </cell>
          <cell r="BG16">
            <v>211226085</v>
          </cell>
          <cell r="BH16">
            <v>3.9</v>
          </cell>
          <cell r="BI16" t="str">
            <v>フジタ病院附属保育所</v>
          </cell>
        </row>
        <row r="17">
          <cell r="A17" t="str">
            <v>医療法人景岳会総合病院南大阪病院</v>
          </cell>
          <cell r="B17" t="str">
            <v>医療法人</v>
          </cell>
          <cell r="C17" t="str">
            <v>S46</v>
          </cell>
          <cell r="D17">
            <v>6</v>
          </cell>
          <cell r="E17">
            <v>1</v>
          </cell>
          <cell r="F17">
            <v>1758000</v>
          </cell>
          <cell r="G17">
            <v>1402000</v>
          </cell>
          <cell r="H17">
            <v>7042080</v>
          </cell>
          <cell r="I17">
            <v>0</v>
          </cell>
          <cell r="J17">
            <v>10202080</v>
          </cell>
          <cell r="K17">
            <v>6688880</v>
          </cell>
          <cell r="L17">
            <v>3513200</v>
          </cell>
          <cell r="M17">
            <v>10202080</v>
          </cell>
          <cell r="N17">
            <v>0</v>
          </cell>
          <cell r="O17">
            <v>2</v>
          </cell>
          <cell r="P17">
            <v>0</v>
          </cell>
          <cell r="Q17">
            <v>2</v>
          </cell>
          <cell r="R17" t="str">
            <v>直</v>
          </cell>
          <cell r="S17">
            <v>9</v>
          </cell>
          <cell r="T17">
            <v>0</v>
          </cell>
          <cell r="V17">
            <v>30000</v>
          </cell>
          <cell r="W17">
            <v>3</v>
          </cell>
          <cell r="X17">
            <v>6</v>
          </cell>
          <cell r="Y17">
            <v>1</v>
          </cell>
          <cell r="Z17">
            <v>0</v>
          </cell>
          <cell r="AA17">
            <v>10</v>
          </cell>
          <cell r="AB17">
            <v>7500000000</v>
          </cell>
          <cell r="AC17">
            <v>770000000</v>
          </cell>
          <cell r="AD17">
            <v>0</v>
          </cell>
          <cell r="AE17">
            <v>8270000000</v>
          </cell>
          <cell r="AF17">
            <v>7280000000</v>
          </cell>
          <cell r="AG17">
            <v>420000000</v>
          </cell>
          <cell r="AH17">
            <v>0</v>
          </cell>
          <cell r="AI17">
            <v>7700000000</v>
          </cell>
          <cell r="AJ17">
            <v>570000000</v>
          </cell>
          <cell r="AK17" t="str">
            <v>○</v>
          </cell>
          <cell r="AM17" t="str">
            <v>×</v>
          </cell>
          <cell r="AN17" t="str">
            <v>○</v>
          </cell>
          <cell r="AO17" t="str">
            <v/>
          </cell>
          <cell r="AP17" t="str">
            <v>12</v>
          </cell>
          <cell r="AQ17" t="str">
            <v>12</v>
          </cell>
          <cell r="AR17" t="str">
            <v>Ａ型</v>
          </cell>
          <cell r="AS17">
            <v>2</v>
          </cell>
          <cell r="AT17">
            <v>4.8</v>
          </cell>
          <cell r="AU17">
            <v>21714800</v>
          </cell>
          <cell r="AV17">
            <v>8444080</v>
          </cell>
          <cell r="AW17" t="str">
            <v>昭和４６</v>
          </cell>
          <cell r="AX17">
            <v>26085</v>
          </cell>
          <cell r="AY17">
            <v>26085</v>
          </cell>
          <cell r="BA17" t="str">
            <v>2</v>
          </cell>
          <cell r="BB17">
            <v>5</v>
          </cell>
          <cell r="BC17" t="str">
            <v>1</v>
          </cell>
          <cell r="BD17">
            <v>211226085</v>
          </cell>
          <cell r="BE17" t="str">
            <v>Ａ型</v>
          </cell>
          <cell r="BF17" t="str">
            <v>1</v>
          </cell>
          <cell r="BG17">
            <v>211226085</v>
          </cell>
          <cell r="BH17">
            <v>67.5</v>
          </cell>
          <cell r="BI17" t="str">
            <v>南大阪病院保育所</v>
          </cell>
        </row>
        <row r="18">
          <cell r="A18" t="str">
            <v>医療法人杏林会金岡病院</v>
          </cell>
          <cell r="B18" t="str">
            <v>医療法人</v>
          </cell>
          <cell r="C18" t="str">
            <v>S48</v>
          </cell>
          <cell r="D18">
            <v>10</v>
          </cell>
          <cell r="E18">
            <v>1</v>
          </cell>
          <cell r="F18">
            <v>1075800</v>
          </cell>
          <cell r="G18">
            <v>3186000</v>
          </cell>
          <cell r="H18">
            <v>12651399</v>
          </cell>
          <cell r="I18">
            <v>0</v>
          </cell>
          <cell r="J18">
            <v>16913199</v>
          </cell>
          <cell r="K18">
            <v>14391999</v>
          </cell>
          <cell r="L18">
            <v>2521200</v>
          </cell>
          <cell r="M18">
            <v>16913199</v>
          </cell>
          <cell r="N18">
            <v>0</v>
          </cell>
          <cell r="O18">
            <v>4</v>
          </cell>
          <cell r="P18">
            <v>0</v>
          </cell>
          <cell r="Q18">
            <v>4</v>
          </cell>
          <cell r="R18" t="str">
            <v>直</v>
          </cell>
          <cell r="S18">
            <v>9</v>
          </cell>
          <cell r="T18">
            <v>180</v>
          </cell>
          <cell r="V18">
            <v>12000</v>
          </cell>
          <cell r="W18">
            <v>3</v>
          </cell>
          <cell r="X18">
            <v>3</v>
          </cell>
          <cell r="Y18">
            <v>4</v>
          </cell>
          <cell r="Z18">
            <v>6</v>
          </cell>
          <cell r="AA18">
            <v>16</v>
          </cell>
          <cell r="AB18">
            <v>1259261000</v>
          </cell>
          <cell r="AC18">
            <v>77775000</v>
          </cell>
          <cell r="AD18">
            <v>1503000</v>
          </cell>
          <cell r="AE18">
            <v>1338539000</v>
          </cell>
          <cell r="AF18">
            <v>1350727000</v>
          </cell>
          <cell r="AG18">
            <v>14728000</v>
          </cell>
          <cell r="AH18">
            <v>232000</v>
          </cell>
          <cell r="AI18">
            <v>1365687000</v>
          </cell>
          <cell r="AJ18">
            <v>-27148000</v>
          </cell>
          <cell r="AK18" t="str">
            <v>○</v>
          </cell>
          <cell r="AM18" t="str">
            <v>×</v>
          </cell>
          <cell r="AN18" t="str">
            <v>○</v>
          </cell>
          <cell r="AO18" t="str">
            <v/>
          </cell>
          <cell r="AP18" t="str">
            <v>12</v>
          </cell>
          <cell r="AQ18" t="str">
            <v>12</v>
          </cell>
          <cell r="AR18" t="str">
            <v>Ａ型</v>
          </cell>
          <cell r="AS18">
            <v>2</v>
          </cell>
          <cell r="AT18">
            <v>7.6</v>
          </cell>
          <cell r="AU18">
            <v>31340400</v>
          </cell>
          <cell r="AV18">
            <v>15837399</v>
          </cell>
          <cell r="AW18" t="str">
            <v>昭和４８</v>
          </cell>
          <cell r="AX18">
            <v>26938</v>
          </cell>
          <cell r="AY18">
            <v>26938</v>
          </cell>
          <cell r="BA18" t="str">
            <v>2</v>
          </cell>
          <cell r="BB18">
            <v>6</v>
          </cell>
          <cell r="BC18" t="str">
            <v>1</v>
          </cell>
          <cell r="BD18">
            <v>211226938</v>
          </cell>
          <cell r="BE18" t="str">
            <v>Ａ型</v>
          </cell>
          <cell r="BF18" t="str">
            <v>1</v>
          </cell>
          <cell r="BG18">
            <v>211226938</v>
          </cell>
          <cell r="BH18">
            <v>-1.7</v>
          </cell>
          <cell r="BI18" t="str">
            <v>金岡病院内保育所</v>
          </cell>
        </row>
        <row r="19">
          <cell r="A19" t="str">
            <v>医療法人大植会葛城病院</v>
          </cell>
          <cell r="B19" t="str">
            <v>医療法人</v>
          </cell>
          <cell r="C19" t="str">
            <v>S50</v>
          </cell>
          <cell r="D19">
            <v>5</v>
          </cell>
          <cell r="E19">
            <v>6</v>
          </cell>
          <cell r="F19">
            <v>2400000</v>
          </cell>
          <cell r="G19">
            <v>4207500</v>
          </cell>
          <cell r="H19">
            <v>19842500</v>
          </cell>
          <cell r="I19">
            <v>0</v>
          </cell>
          <cell r="J19">
            <v>26450000</v>
          </cell>
          <cell r="K19">
            <v>21000000</v>
          </cell>
          <cell r="L19">
            <v>5450000</v>
          </cell>
          <cell r="M19">
            <v>26450000</v>
          </cell>
          <cell r="N19">
            <v>0</v>
          </cell>
          <cell r="O19">
            <v>5</v>
          </cell>
          <cell r="P19">
            <v>2</v>
          </cell>
          <cell r="Q19">
            <v>6</v>
          </cell>
          <cell r="R19" t="str">
            <v>直</v>
          </cell>
          <cell r="S19">
            <v>8</v>
          </cell>
          <cell r="T19">
            <v>216</v>
          </cell>
          <cell r="V19">
            <v>12875</v>
          </cell>
          <cell r="W19">
            <v>6</v>
          </cell>
          <cell r="X19">
            <v>13</v>
          </cell>
          <cell r="Y19">
            <v>7</v>
          </cell>
          <cell r="Z19">
            <v>2</v>
          </cell>
          <cell r="AA19">
            <v>28</v>
          </cell>
          <cell r="AB19">
            <v>1940783000</v>
          </cell>
          <cell r="AC19">
            <v>19217000</v>
          </cell>
          <cell r="AD19">
            <v>0</v>
          </cell>
          <cell r="AE19">
            <v>1960000000</v>
          </cell>
          <cell r="AF19">
            <v>1591934000</v>
          </cell>
          <cell r="AG19">
            <v>254770000</v>
          </cell>
          <cell r="AH19">
            <v>1827000</v>
          </cell>
          <cell r="AI19">
            <v>1848531000</v>
          </cell>
          <cell r="AJ19">
            <v>111469000</v>
          </cell>
          <cell r="AK19" t="str">
            <v>○</v>
          </cell>
          <cell r="AM19" t="str">
            <v>×</v>
          </cell>
          <cell r="AN19" t="str">
            <v>○</v>
          </cell>
          <cell r="AO19" t="str">
            <v/>
          </cell>
          <cell r="AP19" t="str">
            <v>12</v>
          </cell>
          <cell r="AQ19" t="str">
            <v>12</v>
          </cell>
          <cell r="AR19" t="str">
            <v>Ａ型</v>
          </cell>
          <cell r="AS19">
            <v>2</v>
          </cell>
          <cell r="AT19">
            <v>13.3</v>
          </cell>
          <cell r="AU19">
            <v>55883600</v>
          </cell>
          <cell r="AV19">
            <v>24050000</v>
          </cell>
          <cell r="AW19" t="str">
            <v>昭和５０</v>
          </cell>
          <cell r="AX19">
            <v>27520</v>
          </cell>
          <cell r="AY19">
            <v>27520</v>
          </cell>
          <cell r="BA19" t="str">
            <v>2</v>
          </cell>
          <cell r="BB19">
            <v>7</v>
          </cell>
          <cell r="BC19" t="str">
            <v>1</v>
          </cell>
          <cell r="BD19">
            <v>211227520</v>
          </cell>
          <cell r="BE19" t="str">
            <v>Ａ型</v>
          </cell>
          <cell r="BF19" t="str">
            <v>1</v>
          </cell>
          <cell r="BG19">
            <v>211227520</v>
          </cell>
          <cell r="BH19">
            <v>4.5999999999999996</v>
          </cell>
          <cell r="BI19" t="str">
            <v>葛城病院保育所</v>
          </cell>
        </row>
        <row r="20">
          <cell r="A20" t="str">
            <v>医療法人友愛会松本病院</v>
          </cell>
          <cell r="B20" t="str">
            <v>医療法人</v>
          </cell>
          <cell r="C20" t="str">
            <v>S51</v>
          </cell>
          <cell r="D20">
            <v>3</v>
          </cell>
          <cell r="E20">
            <v>1</v>
          </cell>
          <cell r="F20">
            <v>1000000</v>
          </cell>
          <cell r="G20">
            <v>1402000</v>
          </cell>
          <cell r="H20">
            <v>9809600</v>
          </cell>
          <cell r="I20">
            <v>0</v>
          </cell>
          <cell r="J20">
            <v>12211600</v>
          </cell>
          <cell r="K20">
            <v>10000000</v>
          </cell>
          <cell r="L20">
            <v>2211600</v>
          </cell>
          <cell r="M20">
            <v>12211600</v>
          </cell>
          <cell r="N20">
            <v>0</v>
          </cell>
          <cell r="O20">
            <v>2</v>
          </cell>
          <cell r="P20">
            <v>1</v>
          </cell>
          <cell r="Q20">
            <v>3</v>
          </cell>
          <cell r="R20" t="str">
            <v>直</v>
          </cell>
          <cell r="S20">
            <v>10</v>
          </cell>
          <cell r="T20">
            <v>0</v>
          </cell>
          <cell r="V20">
            <v>8000</v>
          </cell>
          <cell r="W20">
            <v>1</v>
          </cell>
          <cell r="X20">
            <v>2</v>
          </cell>
          <cell r="Y20">
            <v>6</v>
          </cell>
          <cell r="Z20">
            <v>10</v>
          </cell>
          <cell r="AA20">
            <v>19</v>
          </cell>
          <cell r="AB20">
            <v>1646229235</v>
          </cell>
          <cell r="AC20">
            <v>76443038</v>
          </cell>
          <cell r="AD20">
            <v>34097300</v>
          </cell>
          <cell r="AE20">
            <v>1756769573</v>
          </cell>
          <cell r="AF20">
            <v>1887132114</v>
          </cell>
          <cell r="AG20">
            <v>99575972</v>
          </cell>
          <cell r="AH20">
            <v>436485327</v>
          </cell>
          <cell r="AI20">
            <v>2423193413</v>
          </cell>
          <cell r="AJ20">
            <v>-666423840</v>
          </cell>
          <cell r="AK20" t="str">
            <v>○</v>
          </cell>
          <cell r="AM20" t="str">
            <v>×</v>
          </cell>
          <cell r="AN20" t="str">
            <v>○</v>
          </cell>
          <cell r="AO20" t="str">
            <v/>
          </cell>
          <cell r="AP20" t="str">
            <v>12</v>
          </cell>
          <cell r="AQ20" t="str">
            <v>12</v>
          </cell>
          <cell r="AR20" t="str">
            <v>Ａ型</v>
          </cell>
          <cell r="AS20">
            <v>2</v>
          </cell>
          <cell r="AT20">
            <v>9</v>
          </cell>
          <cell r="AU20">
            <v>36339600</v>
          </cell>
          <cell r="AV20">
            <v>11211600</v>
          </cell>
          <cell r="AW20" t="str">
            <v>昭和５１</v>
          </cell>
          <cell r="AX20">
            <v>27820</v>
          </cell>
          <cell r="AY20">
            <v>27485</v>
          </cell>
          <cell r="BA20" t="str">
            <v>2</v>
          </cell>
          <cell r="BB20">
            <v>8</v>
          </cell>
          <cell r="BC20" t="str">
            <v>1</v>
          </cell>
          <cell r="BD20">
            <v>211227820</v>
          </cell>
          <cell r="BE20" t="str">
            <v>Ａ型</v>
          </cell>
          <cell r="BF20" t="str">
            <v>1</v>
          </cell>
          <cell r="BG20">
            <v>211227820</v>
          </cell>
          <cell r="BH20">
            <v>-59.4</v>
          </cell>
          <cell r="BI20" t="str">
            <v>松本病院内託児室</v>
          </cell>
        </row>
        <row r="21">
          <cell r="A21" t="str">
            <v>医療法人行岡医学研究会行岡病院</v>
          </cell>
          <cell r="B21" t="str">
            <v>医療法人</v>
          </cell>
          <cell r="C21" t="str">
            <v>S52</v>
          </cell>
          <cell r="D21">
            <v>4</v>
          </cell>
          <cell r="E21">
            <v>1</v>
          </cell>
          <cell r="F21">
            <v>2088800</v>
          </cell>
          <cell r="G21">
            <v>1402000</v>
          </cell>
          <cell r="H21">
            <v>13198700</v>
          </cell>
          <cell r="I21">
            <v>0</v>
          </cell>
          <cell r="J21">
            <v>16689500</v>
          </cell>
          <cell r="K21">
            <v>12779900</v>
          </cell>
          <cell r="L21">
            <v>3909600</v>
          </cell>
          <cell r="M21">
            <v>16689500</v>
          </cell>
          <cell r="N21">
            <v>0</v>
          </cell>
          <cell r="O21">
            <v>3</v>
          </cell>
          <cell r="P21">
            <v>0</v>
          </cell>
          <cell r="Q21">
            <v>3</v>
          </cell>
          <cell r="R21" t="str">
            <v>直</v>
          </cell>
          <cell r="S21">
            <v>10</v>
          </cell>
          <cell r="T21">
            <v>0</v>
          </cell>
          <cell r="V21">
            <v>13390</v>
          </cell>
          <cell r="W21">
            <v>3</v>
          </cell>
          <cell r="X21">
            <v>7</v>
          </cell>
          <cell r="Y21">
            <v>2</v>
          </cell>
          <cell r="Z21">
            <v>1</v>
          </cell>
          <cell r="AA21">
            <v>13</v>
          </cell>
          <cell r="AB21">
            <v>4281697000</v>
          </cell>
          <cell r="AC21">
            <v>53120000</v>
          </cell>
          <cell r="AD21">
            <v>9362000</v>
          </cell>
          <cell r="AE21">
            <v>4344179000</v>
          </cell>
          <cell r="AF21">
            <v>4320739000</v>
          </cell>
          <cell r="AG21">
            <v>106953000</v>
          </cell>
          <cell r="AH21">
            <v>9563000</v>
          </cell>
          <cell r="AI21">
            <v>4437255000</v>
          </cell>
          <cell r="AJ21">
            <v>-93076000</v>
          </cell>
          <cell r="AK21" t="str">
            <v>○</v>
          </cell>
          <cell r="AM21" t="str">
            <v>×</v>
          </cell>
          <cell r="AN21" t="str">
            <v>○</v>
          </cell>
          <cell r="AO21" t="str">
            <v/>
          </cell>
          <cell r="AP21" t="str">
            <v>12</v>
          </cell>
          <cell r="AQ21" t="str">
            <v>12</v>
          </cell>
          <cell r="AR21" t="str">
            <v>Ａ型</v>
          </cell>
          <cell r="AS21">
            <v>2</v>
          </cell>
          <cell r="AT21">
            <v>6.2</v>
          </cell>
          <cell r="AU21">
            <v>27420000</v>
          </cell>
          <cell r="AV21">
            <v>14600700</v>
          </cell>
          <cell r="AW21" t="str">
            <v>昭和５２</v>
          </cell>
          <cell r="AX21">
            <v>28216</v>
          </cell>
          <cell r="AY21">
            <v>28216</v>
          </cell>
          <cell r="BA21" t="str">
            <v>2</v>
          </cell>
          <cell r="BB21">
            <v>9</v>
          </cell>
          <cell r="BC21" t="str">
            <v>1</v>
          </cell>
          <cell r="BD21">
            <v>211228216</v>
          </cell>
          <cell r="BE21" t="str">
            <v>Ａ型</v>
          </cell>
          <cell r="BF21" t="str">
            <v>1</v>
          </cell>
          <cell r="BG21">
            <v>211228216</v>
          </cell>
          <cell r="BH21">
            <v>-6.3</v>
          </cell>
          <cell r="BI21" t="str">
            <v>行岡病院保育所</v>
          </cell>
        </row>
        <row r="22">
          <cell r="A22" t="str">
            <v>医療法人医誠会医誠会病院</v>
          </cell>
          <cell r="B22" t="str">
            <v>医療法人</v>
          </cell>
          <cell r="C22" t="str">
            <v>S58</v>
          </cell>
          <cell r="D22">
            <v>6</v>
          </cell>
          <cell r="E22">
            <v>1</v>
          </cell>
          <cell r="F22">
            <v>850000</v>
          </cell>
          <cell r="G22">
            <v>2421000</v>
          </cell>
          <cell r="H22">
            <v>24000000</v>
          </cell>
          <cell r="I22">
            <v>0</v>
          </cell>
          <cell r="J22">
            <v>27271000</v>
          </cell>
          <cell r="K22">
            <v>11656000</v>
          </cell>
          <cell r="L22">
            <v>15615000</v>
          </cell>
          <cell r="M22">
            <v>27271000</v>
          </cell>
          <cell r="N22">
            <v>0</v>
          </cell>
          <cell r="O22">
            <v>3</v>
          </cell>
          <cell r="P22">
            <v>2</v>
          </cell>
          <cell r="Q22">
            <v>3.8</v>
          </cell>
          <cell r="R22" t="str">
            <v>○</v>
          </cell>
          <cell r="S22">
            <v>9.5</v>
          </cell>
          <cell r="T22">
            <v>180</v>
          </cell>
          <cell r="V22">
            <v>6600</v>
          </cell>
          <cell r="W22">
            <v>0</v>
          </cell>
          <cell r="X22">
            <v>9</v>
          </cell>
          <cell r="Y22">
            <v>9</v>
          </cell>
          <cell r="Z22">
            <v>8</v>
          </cell>
          <cell r="AA22">
            <v>26</v>
          </cell>
          <cell r="AB22">
            <v>5367995000</v>
          </cell>
          <cell r="AC22">
            <v>198502000</v>
          </cell>
          <cell r="AD22">
            <v>1012000</v>
          </cell>
          <cell r="AE22">
            <v>5567509000</v>
          </cell>
          <cell r="AF22">
            <v>4712575000</v>
          </cell>
          <cell r="AG22">
            <v>436502000</v>
          </cell>
          <cell r="AH22">
            <v>331623000</v>
          </cell>
          <cell r="AI22">
            <v>5480700000</v>
          </cell>
          <cell r="AJ22">
            <v>86809000</v>
          </cell>
          <cell r="AK22" t="str">
            <v>○</v>
          </cell>
          <cell r="AN22" t="str">
            <v>○</v>
          </cell>
          <cell r="AO22" t="str">
            <v/>
          </cell>
          <cell r="AP22" t="str">
            <v>12</v>
          </cell>
          <cell r="AQ22" t="str">
            <v>12</v>
          </cell>
          <cell r="AR22" t="str">
            <v>Ａ型</v>
          </cell>
          <cell r="AS22">
            <v>2</v>
          </cell>
          <cell r="AT22">
            <v>12.4</v>
          </cell>
          <cell r="AU22">
            <v>62635800</v>
          </cell>
          <cell r="AV22">
            <v>26421000</v>
          </cell>
          <cell r="AW22" t="str">
            <v>昭和５８</v>
          </cell>
          <cell r="AX22">
            <v>30468</v>
          </cell>
          <cell r="AY22">
            <v>30468</v>
          </cell>
          <cell r="BA22" t="str">
            <v>2</v>
          </cell>
          <cell r="BB22">
            <v>10</v>
          </cell>
          <cell r="BC22" t="str">
            <v>1</v>
          </cell>
          <cell r="BD22">
            <v>211230468</v>
          </cell>
          <cell r="BE22" t="str">
            <v>Ａ型</v>
          </cell>
          <cell r="BF22" t="str">
            <v>1</v>
          </cell>
          <cell r="BG22">
            <v>211230468</v>
          </cell>
          <cell r="BH22">
            <v>3.2</v>
          </cell>
          <cell r="BI22" t="str">
            <v>医誠会病院託児所</v>
          </cell>
        </row>
        <row r="23">
          <cell r="A23" t="str">
            <v>医療法人穂翔会村田病院</v>
          </cell>
          <cell r="B23" t="str">
            <v>医療法人</v>
          </cell>
          <cell r="C23" t="str">
            <v>H2</v>
          </cell>
          <cell r="D23">
            <v>3</v>
          </cell>
          <cell r="E23">
            <v>21</v>
          </cell>
          <cell r="F23">
            <v>558000</v>
          </cell>
          <cell r="G23">
            <v>3186000</v>
          </cell>
          <cell r="H23">
            <v>6880023</v>
          </cell>
          <cell r="I23">
            <v>0</v>
          </cell>
          <cell r="J23">
            <v>10624023</v>
          </cell>
          <cell r="K23">
            <v>10504023</v>
          </cell>
          <cell r="L23">
            <v>120000</v>
          </cell>
          <cell r="M23">
            <v>10624023</v>
          </cell>
          <cell r="N23">
            <v>0</v>
          </cell>
          <cell r="O23">
            <v>3</v>
          </cell>
          <cell r="P23">
            <v>0</v>
          </cell>
          <cell r="Q23">
            <v>3</v>
          </cell>
          <cell r="R23" t="str">
            <v>直</v>
          </cell>
          <cell r="S23">
            <v>10</v>
          </cell>
          <cell r="T23">
            <v>180</v>
          </cell>
          <cell r="V23">
            <v>10000</v>
          </cell>
          <cell r="W23">
            <v>1</v>
          </cell>
          <cell r="X23">
            <v>2</v>
          </cell>
          <cell r="Y23">
            <v>5</v>
          </cell>
          <cell r="Z23">
            <v>1</v>
          </cell>
          <cell r="AA23">
            <v>9</v>
          </cell>
          <cell r="AB23">
            <v>1176645000</v>
          </cell>
          <cell r="AC23">
            <v>2546000</v>
          </cell>
          <cell r="AD23">
            <v>0</v>
          </cell>
          <cell r="AE23">
            <v>1179191000</v>
          </cell>
          <cell r="AF23">
            <v>1082341000</v>
          </cell>
          <cell r="AG23">
            <v>0</v>
          </cell>
          <cell r="AH23">
            <v>0</v>
          </cell>
          <cell r="AI23">
            <v>1082341000</v>
          </cell>
          <cell r="AJ23">
            <v>96850000</v>
          </cell>
          <cell r="AK23" t="str">
            <v>○</v>
          </cell>
          <cell r="AL23" t="str">
            <v>×</v>
          </cell>
          <cell r="AN23" t="str">
            <v>○</v>
          </cell>
          <cell r="AO23" t="str">
            <v/>
          </cell>
          <cell r="AP23" t="str">
            <v>12</v>
          </cell>
          <cell r="AQ23" t="str">
            <v>12</v>
          </cell>
          <cell r="AR23" t="str">
            <v>Ａ型</v>
          </cell>
          <cell r="AS23">
            <v>2</v>
          </cell>
          <cell r="AT23">
            <v>4.3</v>
          </cell>
          <cell r="AU23">
            <v>16425600</v>
          </cell>
          <cell r="AV23">
            <v>10066023</v>
          </cell>
          <cell r="AX23">
            <v>32953</v>
          </cell>
          <cell r="AY23">
            <v>32599</v>
          </cell>
          <cell r="BA23" t="str">
            <v>2</v>
          </cell>
          <cell r="BB23">
            <v>11</v>
          </cell>
          <cell r="BC23" t="str">
            <v>1</v>
          </cell>
          <cell r="BD23">
            <v>211232953</v>
          </cell>
          <cell r="BE23" t="str">
            <v>Ａ型</v>
          </cell>
          <cell r="BF23" t="str">
            <v>1</v>
          </cell>
          <cell r="BG23">
            <v>211232953</v>
          </cell>
          <cell r="BH23">
            <v>9.6</v>
          </cell>
          <cell r="BI23" t="str">
            <v>村田病院内保育所</v>
          </cell>
        </row>
        <row r="24">
          <cell r="A24" t="str">
            <v>医療法人橘会東住吉森本病院</v>
          </cell>
          <cell r="B24" t="str">
            <v>医療法人</v>
          </cell>
          <cell r="C24" t="str">
            <v>H3</v>
          </cell>
          <cell r="D24">
            <v>7</v>
          </cell>
          <cell r="E24">
            <v>12</v>
          </cell>
          <cell r="F24">
            <v>2475000</v>
          </cell>
          <cell r="G24">
            <v>1402000</v>
          </cell>
          <cell r="H24">
            <v>16716760</v>
          </cell>
          <cell r="I24">
            <v>0</v>
          </cell>
          <cell r="J24">
            <v>20593760</v>
          </cell>
          <cell r="K24">
            <v>15500000</v>
          </cell>
          <cell r="L24">
            <v>5093760</v>
          </cell>
          <cell r="M24">
            <v>20593760</v>
          </cell>
          <cell r="N24">
            <v>0</v>
          </cell>
          <cell r="O24">
            <v>4</v>
          </cell>
          <cell r="P24">
            <v>0</v>
          </cell>
          <cell r="Q24">
            <v>4</v>
          </cell>
          <cell r="R24" t="str">
            <v>直</v>
          </cell>
          <cell r="S24">
            <v>10</v>
          </cell>
          <cell r="T24">
            <v>0</v>
          </cell>
          <cell r="V24">
            <v>25000</v>
          </cell>
          <cell r="W24">
            <v>1</v>
          </cell>
          <cell r="X24">
            <v>4</v>
          </cell>
          <cell r="Y24">
            <v>0</v>
          </cell>
          <cell r="Z24">
            <v>0</v>
          </cell>
          <cell r="AA24">
            <v>5</v>
          </cell>
          <cell r="AB24">
            <v>4965545832</v>
          </cell>
          <cell r="AC24">
            <v>32786314</v>
          </cell>
          <cell r="AD24">
            <v>4300000</v>
          </cell>
          <cell r="AE24">
            <v>5002632146</v>
          </cell>
          <cell r="AF24">
            <v>4735696259</v>
          </cell>
          <cell r="AG24">
            <v>45019945</v>
          </cell>
          <cell r="AH24">
            <v>55728600</v>
          </cell>
          <cell r="AI24">
            <v>4836444804</v>
          </cell>
          <cell r="AJ24">
            <v>166187342</v>
          </cell>
          <cell r="AK24" t="str">
            <v>○</v>
          </cell>
          <cell r="AN24" t="str">
            <v>○</v>
          </cell>
          <cell r="AO24" t="str">
            <v/>
          </cell>
          <cell r="AP24" t="str">
            <v>12</v>
          </cell>
          <cell r="AQ24" t="str">
            <v>12</v>
          </cell>
          <cell r="AR24" t="str">
            <v>Ａ型</v>
          </cell>
          <cell r="AS24">
            <v>2</v>
          </cell>
          <cell r="AT24">
            <v>2.4</v>
          </cell>
          <cell r="AU24">
            <v>14194560</v>
          </cell>
          <cell r="AV24">
            <v>11719560</v>
          </cell>
          <cell r="AW24" t="str">
            <v>平成　３</v>
          </cell>
          <cell r="AX24">
            <v>33431</v>
          </cell>
          <cell r="AY24">
            <v>33431</v>
          </cell>
          <cell r="BA24" t="str">
            <v>2</v>
          </cell>
          <cell r="BB24">
            <v>12</v>
          </cell>
          <cell r="BC24" t="str">
            <v>1</v>
          </cell>
          <cell r="BD24">
            <v>211233431</v>
          </cell>
          <cell r="BE24" t="str">
            <v>Ａ型</v>
          </cell>
          <cell r="BF24" t="str">
            <v>1</v>
          </cell>
          <cell r="BG24">
            <v>211233431</v>
          </cell>
          <cell r="BH24">
            <v>14.1</v>
          </cell>
          <cell r="BI24" t="str">
            <v>東住吉森本病院保育所</v>
          </cell>
        </row>
        <row r="25">
          <cell r="A25" t="str">
            <v>医療法人紀和会正風病院</v>
          </cell>
          <cell r="B25" t="str">
            <v>医療法人</v>
          </cell>
          <cell r="C25" t="str">
            <v>H4</v>
          </cell>
          <cell r="D25">
            <v>5</v>
          </cell>
          <cell r="E25">
            <v>1</v>
          </cell>
          <cell r="F25">
            <v>840000</v>
          </cell>
          <cell r="G25">
            <v>0</v>
          </cell>
          <cell r="H25">
            <v>8170180</v>
          </cell>
          <cell r="I25">
            <v>0</v>
          </cell>
          <cell r="J25">
            <v>9010180</v>
          </cell>
          <cell r="K25">
            <v>7594180</v>
          </cell>
          <cell r="L25">
            <v>1416000</v>
          </cell>
          <cell r="M25">
            <v>9010180</v>
          </cell>
          <cell r="N25">
            <v>0</v>
          </cell>
          <cell r="O25">
            <v>4</v>
          </cell>
          <cell r="P25">
            <v>0</v>
          </cell>
          <cell r="Q25">
            <v>4</v>
          </cell>
          <cell r="R25" t="str">
            <v>○</v>
          </cell>
          <cell r="S25">
            <v>10</v>
          </cell>
          <cell r="T25">
            <v>20</v>
          </cell>
          <cell r="V25">
            <v>10000</v>
          </cell>
          <cell r="W25">
            <v>1</v>
          </cell>
          <cell r="X25">
            <v>2</v>
          </cell>
          <cell r="Y25">
            <v>0</v>
          </cell>
          <cell r="Z25">
            <v>2</v>
          </cell>
          <cell r="AA25">
            <v>5</v>
          </cell>
          <cell r="AB25">
            <v>1093181168</v>
          </cell>
          <cell r="AC25">
            <v>17535083</v>
          </cell>
          <cell r="AD25">
            <v>0</v>
          </cell>
          <cell r="AE25">
            <v>1110716251</v>
          </cell>
          <cell r="AF25">
            <v>972530533</v>
          </cell>
          <cell r="AG25">
            <v>90102991</v>
          </cell>
          <cell r="AH25">
            <v>0</v>
          </cell>
          <cell r="AI25">
            <v>1062633524</v>
          </cell>
          <cell r="AJ25">
            <v>48082727</v>
          </cell>
          <cell r="AK25" t="str">
            <v>○</v>
          </cell>
          <cell r="AN25" t="str">
            <v>○</v>
          </cell>
          <cell r="AO25" t="str">
            <v/>
          </cell>
          <cell r="AP25" t="str">
            <v>12</v>
          </cell>
          <cell r="AQ25" t="str">
            <v>12</v>
          </cell>
          <cell r="AR25" t="str">
            <v>Ａ型</v>
          </cell>
          <cell r="AS25">
            <v>2</v>
          </cell>
          <cell r="AT25">
            <v>2.4</v>
          </cell>
          <cell r="AU25">
            <v>10516800</v>
          </cell>
          <cell r="AV25">
            <v>8170180</v>
          </cell>
          <cell r="AW25" t="str">
            <v>平成　４</v>
          </cell>
          <cell r="AX25">
            <v>33725</v>
          </cell>
          <cell r="AY25">
            <v>33725</v>
          </cell>
          <cell r="BA25" t="str">
            <v>2</v>
          </cell>
          <cell r="BB25">
            <v>13</v>
          </cell>
          <cell r="BC25" t="str">
            <v>1</v>
          </cell>
          <cell r="BD25">
            <v>211233725</v>
          </cell>
          <cell r="BE25" t="str">
            <v>Ａ型</v>
          </cell>
          <cell r="BF25" t="str">
            <v>1</v>
          </cell>
          <cell r="BG25">
            <v>211233725</v>
          </cell>
          <cell r="BH25">
            <v>5.8</v>
          </cell>
          <cell r="BI25" t="str">
            <v>正風病院内保育所ふれあい保育園</v>
          </cell>
        </row>
        <row r="26">
          <cell r="A26" t="str">
            <v>医療法人仁泉会阪奈病院</v>
          </cell>
          <cell r="B26" t="str">
            <v>医療法人</v>
          </cell>
          <cell r="C26" t="str">
            <v>H4</v>
          </cell>
          <cell r="D26">
            <v>7</v>
          </cell>
          <cell r="E26">
            <v>21</v>
          </cell>
          <cell r="F26">
            <v>1620000</v>
          </cell>
          <cell r="G26">
            <v>3543000</v>
          </cell>
          <cell r="H26">
            <v>14977000</v>
          </cell>
          <cell r="I26">
            <v>0</v>
          </cell>
          <cell r="J26">
            <v>20140000</v>
          </cell>
          <cell r="K26">
            <v>17260000</v>
          </cell>
          <cell r="L26">
            <v>2880000</v>
          </cell>
          <cell r="M26">
            <v>20140000</v>
          </cell>
          <cell r="N26">
            <v>0</v>
          </cell>
          <cell r="O26">
            <v>5</v>
          </cell>
          <cell r="P26">
            <v>0</v>
          </cell>
          <cell r="Q26">
            <v>5</v>
          </cell>
          <cell r="R26" t="str">
            <v>直</v>
          </cell>
          <cell r="S26">
            <v>9</v>
          </cell>
          <cell r="T26">
            <v>216</v>
          </cell>
          <cell r="V26">
            <v>10000</v>
          </cell>
          <cell r="W26">
            <v>9</v>
          </cell>
          <cell r="X26">
            <v>14</v>
          </cell>
          <cell r="Y26">
            <v>13</v>
          </cell>
          <cell r="Z26">
            <v>2</v>
          </cell>
          <cell r="AA26">
            <v>38</v>
          </cell>
          <cell r="AB26">
            <v>3369833000</v>
          </cell>
          <cell r="AC26">
            <v>97441000</v>
          </cell>
          <cell r="AD26">
            <v>0</v>
          </cell>
          <cell r="AE26">
            <v>3467274000</v>
          </cell>
          <cell r="AF26">
            <v>1035290000</v>
          </cell>
          <cell r="AG26">
            <v>2179162000</v>
          </cell>
          <cell r="AH26">
            <v>92906000</v>
          </cell>
          <cell r="AI26">
            <v>3307358000</v>
          </cell>
          <cell r="AJ26">
            <v>159916000</v>
          </cell>
          <cell r="AK26" t="str">
            <v>○</v>
          </cell>
          <cell r="AM26" t="str">
            <v>×</v>
          </cell>
          <cell r="AN26" t="str">
            <v>○</v>
          </cell>
          <cell r="AO26" t="str">
            <v/>
          </cell>
          <cell r="AP26" t="str">
            <v>12</v>
          </cell>
          <cell r="AQ26" t="str">
            <v>12</v>
          </cell>
          <cell r="AR26" t="str">
            <v>Ａ型</v>
          </cell>
          <cell r="AS26">
            <v>2</v>
          </cell>
          <cell r="AT26">
            <v>18.100000000000001</v>
          </cell>
          <cell r="AU26">
            <v>71515200</v>
          </cell>
          <cell r="AV26">
            <v>18520000</v>
          </cell>
          <cell r="AW26" t="str">
            <v>平成　４</v>
          </cell>
          <cell r="AX26">
            <v>33806</v>
          </cell>
          <cell r="AY26">
            <v>33806</v>
          </cell>
          <cell r="BA26" t="str">
            <v>2</v>
          </cell>
          <cell r="BB26">
            <v>14</v>
          </cell>
          <cell r="BC26" t="str">
            <v>1</v>
          </cell>
          <cell r="BD26">
            <v>211233806</v>
          </cell>
          <cell r="BE26" t="str">
            <v>Ａ型</v>
          </cell>
          <cell r="BF26" t="str">
            <v>1</v>
          </cell>
          <cell r="BG26">
            <v>211233806</v>
          </cell>
          <cell r="BH26">
            <v>8.6</v>
          </cell>
          <cell r="BI26" t="str">
            <v>阪奈病院内保育所</v>
          </cell>
        </row>
        <row r="27">
          <cell r="A27" t="str">
            <v>医療法人樫本会樫本病院</v>
          </cell>
          <cell r="B27" t="str">
            <v>医療法人</v>
          </cell>
          <cell r="C27" t="str">
            <v>H5</v>
          </cell>
          <cell r="D27">
            <v>2</v>
          </cell>
          <cell r="E27">
            <v>1</v>
          </cell>
          <cell r="F27">
            <v>720000</v>
          </cell>
          <cell r="G27">
            <v>2354000</v>
          </cell>
          <cell r="H27">
            <v>6946000</v>
          </cell>
          <cell r="I27">
            <v>0</v>
          </cell>
          <cell r="J27">
            <v>10020000</v>
          </cell>
          <cell r="K27">
            <v>8490000</v>
          </cell>
          <cell r="L27">
            <v>1530000</v>
          </cell>
          <cell r="M27">
            <v>10020000</v>
          </cell>
          <cell r="N27">
            <v>0</v>
          </cell>
          <cell r="O27">
            <v>2</v>
          </cell>
          <cell r="P27">
            <v>0</v>
          </cell>
          <cell r="Q27">
            <v>2</v>
          </cell>
          <cell r="R27" t="str">
            <v>直</v>
          </cell>
          <cell r="S27">
            <v>9</v>
          </cell>
          <cell r="T27">
            <v>96</v>
          </cell>
          <cell r="V27">
            <v>10000</v>
          </cell>
          <cell r="W27">
            <v>2</v>
          </cell>
          <cell r="X27">
            <v>8</v>
          </cell>
          <cell r="Y27">
            <v>3</v>
          </cell>
          <cell r="Z27">
            <v>5</v>
          </cell>
          <cell r="AA27">
            <v>18</v>
          </cell>
          <cell r="AB27">
            <v>1991285000</v>
          </cell>
          <cell r="AC27">
            <v>20492000</v>
          </cell>
          <cell r="AD27">
            <v>0</v>
          </cell>
          <cell r="AE27">
            <v>2011777000</v>
          </cell>
          <cell r="AF27">
            <v>1942078000</v>
          </cell>
          <cell r="AG27">
            <v>66762000</v>
          </cell>
          <cell r="AH27">
            <v>0</v>
          </cell>
          <cell r="AI27">
            <v>2008840000</v>
          </cell>
          <cell r="AJ27">
            <v>2937000</v>
          </cell>
          <cell r="AK27" t="str">
            <v>○</v>
          </cell>
          <cell r="AM27" t="str">
            <v>×</v>
          </cell>
          <cell r="AN27" t="str">
            <v>○</v>
          </cell>
          <cell r="AO27" t="str">
            <v/>
          </cell>
          <cell r="AP27" t="str">
            <v>12</v>
          </cell>
          <cell r="AQ27" t="str">
            <v>12</v>
          </cell>
          <cell r="AR27" t="str">
            <v>Ａ型</v>
          </cell>
          <cell r="AS27">
            <v>2</v>
          </cell>
          <cell r="AT27">
            <v>8.6</v>
          </cell>
          <cell r="AU27">
            <v>34141200</v>
          </cell>
          <cell r="AV27">
            <v>9300000</v>
          </cell>
          <cell r="AW27" t="str">
            <v>平成　５</v>
          </cell>
          <cell r="AX27">
            <v>34001</v>
          </cell>
          <cell r="AY27">
            <v>33695</v>
          </cell>
          <cell r="BA27" t="str">
            <v>2</v>
          </cell>
          <cell r="BB27">
            <v>15</v>
          </cell>
          <cell r="BC27" t="str">
            <v>1</v>
          </cell>
          <cell r="BD27">
            <v>211234001</v>
          </cell>
          <cell r="BE27" t="str">
            <v>Ａ型</v>
          </cell>
          <cell r="BF27" t="str">
            <v>1</v>
          </cell>
          <cell r="BG27">
            <v>211234001</v>
          </cell>
          <cell r="BH27">
            <v>0.3</v>
          </cell>
          <cell r="BI27" t="str">
            <v>樫本病院院内保育所</v>
          </cell>
        </row>
        <row r="28">
          <cell r="A28" t="str">
            <v>医療法人桐葉会木島病院</v>
          </cell>
          <cell r="B28" t="str">
            <v>医療法人</v>
          </cell>
          <cell r="C28" t="str">
            <v>H5</v>
          </cell>
          <cell r="D28">
            <v>2</v>
          </cell>
          <cell r="E28">
            <v>1</v>
          </cell>
          <cell r="F28">
            <v>686500</v>
          </cell>
          <cell r="G28">
            <v>1402000</v>
          </cell>
          <cell r="H28">
            <v>7170538</v>
          </cell>
          <cell r="I28">
            <v>96750</v>
          </cell>
          <cell r="J28">
            <v>9355788</v>
          </cell>
          <cell r="K28">
            <v>7292006</v>
          </cell>
          <cell r="L28">
            <v>2063782</v>
          </cell>
          <cell r="M28">
            <v>9355788</v>
          </cell>
          <cell r="N28">
            <v>0</v>
          </cell>
          <cell r="O28">
            <v>3</v>
          </cell>
          <cell r="P28">
            <v>1</v>
          </cell>
          <cell r="Q28">
            <v>3.4</v>
          </cell>
          <cell r="R28" t="str">
            <v>直</v>
          </cell>
          <cell r="S28">
            <v>10</v>
          </cell>
          <cell r="T28">
            <v>0</v>
          </cell>
          <cell r="V28">
            <v>6100</v>
          </cell>
          <cell r="W28">
            <v>1</v>
          </cell>
          <cell r="X28">
            <v>8</v>
          </cell>
          <cell r="Y28">
            <v>3</v>
          </cell>
          <cell r="Z28">
            <v>1</v>
          </cell>
          <cell r="AA28">
            <v>13</v>
          </cell>
          <cell r="AB28">
            <v>2552009000</v>
          </cell>
          <cell r="AC28">
            <v>90098000</v>
          </cell>
          <cell r="AD28">
            <v>47806000</v>
          </cell>
          <cell r="AE28">
            <v>2689913000</v>
          </cell>
          <cell r="AF28">
            <v>2190809000</v>
          </cell>
          <cell r="AG28">
            <v>29807000</v>
          </cell>
          <cell r="AH28">
            <v>0</v>
          </cell>
          <cell r="AI28">
            <v>2220616000</v>
          </cell>
          <cell r="AJ28">
            <v>469297000</v>
          </cell>
          <cell r="AK28" t="str">
            <v>○</v>
          </cell>
          <cell r="AM28" t="str">
            <v>×</v>
          </cell>
          <cell r="AN28" t="str">
            <v>○</v>
          </cell>
          <cell r="AO28" t="str">
            <v/>
          </cell>
          <cell r="AP28" t="str">
            <v>12</v>
          </cell>
          <cell r="AQ28" t="str">
            <v>12</v>
          </cell>
          <cell r="AR28" t="str">
            <v>Ａ型</v>
          </cell>
          <cell r="AS28">
            <v>2</v>
          </cell>
          <cell r="AT28">
            <v>6.2</v>
          </cell>
          <cell r="AU28">
            <v>25574182</v>
          </cell>
          <cell r="AV28">
            <v>8572538</v>
          </cell>
          <cell r="AW28" t="str">
            <v>平成　５</v>
          </cell>
          <cell r="AX28">
            <v>34001</v>
          </cell>
          <cell r="AY28">
            <v>33695</v>
          </cell>
          <cell r="BA28" t="str">
            <v>2</v>
          </cell>
          <cell r="BB28">
            <v>16</v>
          </cell>
          <cell r="BC28" t="str">
            <v>1</v>
          </cell>
          <cell r="BD28">
            <v>211234001</v>
          </cell>
          <cell r="BE28" t="str">
            <v>Ａ型</v>
          </cell>
          <cell r="BF28" t="str">
            <v>1</v>
          </cell>
          <cell r="BG28">
            <v>211234001</v>
          </cell>
          <cell r="BH28">
            <v>54.7</v>
          </cell>
          <cell r="BI28" t="str">
            <v>木島病院保育室</v>
          </cell>
        </row>
        <row r="29">
          <cell r="A29" t="str">
            <v>医療法人敬任会岡記念病院</v>
          </cell>
          <cell r="B29" t="str">
            <v>医療法人</v>
          </cell>
          <cell r="C29" t="str">
            <v>H6</v>
          </cell>
          <cell r="D29">
            <v>2</v>
          </cell>
          <cell r="E29">
            <v>16</v>
          </cell>
          <cell r="F29">
            <v>650000</v>
          </cell>
          <cell r="H29">
            <v>4850000</v>
          </cell>
          <cell r="J29">
            <v>5500000</v>
          </cell>
          <cell r="K29">
            <v>4350000</v>
          </cell>
          <cell r="L29">
            <v>1150000</v>
          </cell>
          <cell r="M29">
            <v>5500000</v>
          </cell>
          <cell r="N29">
            <v>0</v>
          </cell>
          <cell r="O29">
            <v>2</v>
          </cell>
          <cell r="P29">
            <v>1</v>
          </cell>
          <cell r="Q29">
            <v>2.5</v>
          </cell>
          <cell r="R29" t="str">
            <v>直</v>
          </cell>
          <cell r="S29">
            <v>9</v>
          </cell>
          <cell r="T29">
            <v>120</v>
          </cell>
          <cell r="V29">
            <v>12500</v>
          </cell>
          <cell r="W29">
            <v>1</v>
          </cell>
          <cell r="X29">
            <v>4</v>
          </cell>
          <cell r="Y29">
            <v>5</v>
          </cell>
          <cell r="Z29">
            <v>6</v>
          </cell>
          <cell r="AA29">
            <v>16</v>
          </cell>
          <cell r="AB29">
            <v>1337291357</v>
          </cell>
          <cell r="AC29">
            <v>20852541</v>
          </cell>
          <cell r="AD29">
            <v>690940</v>
          </cell>
          <cell r="AE29">
            <v>1358834838</v>
          </cell>
          <cell r="AF29">
            <v>1241374473</v>
          </cell>
          <cell r="AG29">
            <v>96677667</v>
          </cell>
          <cell r="AH29">
            <v>0</v>
          </cell>
          <cell r="AI29">
            <v>1338052140</v>
          </cell>
          <cell r="AJ29">
            <v>20782698</v>
          </cell>
          <cell r="AK29" t="str">
            <v>×</v>
          </cell>
          <cell r="AN29" t="str">
            <v>○</v>
          </cell>
          <cell r="AO29" t="str">
            <v/>
          </cell>
          <cell r="AP29" t="str">
            <v>12</v>
          </cell>
          <cell r="AQ29" t="str">
            <v>12</v>
          </cell>
          <cell r="AR29" t="str">
            <v>Ａ型</v>
          </cell>
          <cell r="AS29">
            <v>2</v>
          </cell>
          <cell r="AT29">
            <v>7.6</v>
          </cell>
          <cell r="AU29">
            <v>29969200</v>
          </cell>
          <cell r="AV29">
            <v>4850000</v>
          </cell>
          <cell r="AX29">
            <v>34381</v>
          </cell>
          <cell r="AY29">
            <v>34060</v>
          </cell>
          <cell r="BA29" t="str">
            <v>2</v>
          </cell>
          <cell r="BB29">
            <v>17</v>
          </cell>
          <cell r="BC29" t="str">
            <v>1</v>
          </cell>
          <cell r="BD29">
            <v>211234381</v>
          </cell>
          <cell r="BE29" t="str">
            <v>Ａ型</v>
          </cell>
          <cell r="BF29" t="str">
            <v>1</v>
          </cell>
          <cell r="BG29">
            <v>211234381</v>
          </cell>
          <cell r="BH29">
            <v>4.2</v>
          </cell>
          <cell r="BI29" t="str">
            <v>岡記念病院内保育所</v>
          </cell>
        </row>
        <row r="30">
          <cell r="A30" t="str">
            <v>医療法人三宝会南港病院</v>
          </cell>
          <cell r="B30" t="str">
            <v>医療法人</v>
          </cell>
          <cell r="C30" t="str">
            <v>H6</v>
          </cell>
          <cell r="D30">
            <v>5</v>
          </cell>
          <cell r="E30">
            <v>18</v>
          </cell>
          <cell r="F30">
            <v>1515000</v>
          </cell>
          <cell r="H30">
            <v>8569500</v>
          </cell>
          <cell r="J30">
            <v>10084500</v>
          </cell>
          <cell r="K30">
            <v>8449500</v>
          </cell>
          <cell r="L30">
            <v>1635000</v>
          </cell>
          <cell r="M30">
            <v>10084500</v>
          </cell>
          <cell r="N30">
            <v>0</v>
          </cell>
          <cell r="O30">
            <v>3</v>
          </cell>
          <cell r="P30">
            <v>0</v>
          </cell>
          <cell r="Q30">
            <v>3</v>
          </cell>
          <cell r="R30" t="str">
            <v>直</v>
          </cell>
          <cell r="S30">
            <v>9</v>
          </cell>
          <cell r="T30">
            <v>0</v>
          </cell>
          <cell r="V30">
            <v>15000</v>
          </cell>
          <cell r="W30">
            <v>1</v>
          </cell>
          <cell r="X30">
            <v>2</v>
          </cell>
          <cell r="Y30">
            <v>1</v>
          </cell>
          <cell r="Z30">
            <v>2</v>
          </cell>
          <cell r="AA30">
            <v>6</v>
          </cell>
          <cell r="AB30">
            <v>1450078249</v>
          </cell>
          <cell r="AC30">
            <v>11152918</v>
          </cell>
          <cell r="AD30">
            <v>0</v>
          </cell>
          <cell r="AE30">
            <v>1461231167</v>
          </cell>
          <cell r="AF30">
            <v>1272690599</v>
          </cell>
          <cell r="AG30">
            <v>22608256</v>
          </cell>
          <cell r="AH30">
            <v>6682060</v>
          </cell>
          <cell r="AI30">
            <v>1301980915</v>
          </cell>
          <cell r="AJ30">
            <v>159250252</v>
          </cell>
          <cell r="AK30" t="str">
            <v>×</v>
          </cell>
          <cell r="AN30" t="str">
            <v>○</v>
          </cell>
          <cell r="AO30" t="str">
            <v/>
          </cell>
          <cell r="AP30" t="str">
            <v>12</v>
          </cell>
          <cell r="AQ30" t="str">
            <v>12</v>
          </cell>
          <cell r="AR30" t="str">
            <v>Ａ型</v>
          </cell>
          <cell r="AS30">
            <v>2</v>
          </cell>
          <cell r="AT30">
            <v>2.9</v>
          </cell>
          <cell r="AU30">
            <v>12631800</v>
          </cell>
          <cell r="AV30">
            <v>8569500</v>
          </cell>
          <cell r="AX30">
            <v>34472</v>
          </cell>
          <cell r="AY30">
            <v>34472</v>
          </cell>
          <cell r="BA30" t="str">
            <v>2</v>
          </cell>
          <cell r="BB30">
            <v>18</v>
          </cell>
          <cell r="BC30" t="str">
            <v>1</v>
          </cell>
          <cell r="BD30">
            <v>211234472</v>
          </cell>
          <cell r="BE30" t="str">
            <v>Ａ型</v>
          </cell>
          <cell r="BF30" t="str">
            <v>1</v>
          </cell>
          <cell r="BG30">
            <v>211234472</v>
          </cell>
          <cell r="BH30">
            <v>18.5</v>
          </cell>
          <cell r="BI30" t="str">
            <v>南港病院内保育所</v>
          </cell>
        </row>
        <row r="31">
          <cell r="A31" t="str">
            <v>医療法人マックシール巽病院</v>
          </cell>
          <cell r="B31" t="str">
            <v>医療法人</v>
          </cell>
          <cell r="C31" t="str">
            <v>H7</v>
          </cell>
          <cell r="D31">
            <v>1</v>
          </cell>
          <cell r="E31">
            <v>26</v>
          </cell>
          <cell r="J31">
            <v>0</v>
          </cell>
          <cell r="M31">
            <v>0</v>
          </cell>
          <cell r="N31">
            <v>0</v>
          </cell>
          <cell r="O31">
            <v>2</v>
          </cell>
          <cell r="P31">
            <v>1</v>
          </cell>
          <cell r="Q31">
            <v>3</v>
          </cell>
          <cell r="R31" t="str">
            <v>直</v>
          </cell>
          <cell r="S31">
            <v>8.5</v>
          </cell>
          <cell r="T31">
            <v>144</v>
          </cell>
          <cell r="V31">
            <v>17500</v>
          </cell>
          <cell r="Z31">
            <v>5</v>
          </cell>
          <cell r="AA31">
            <v>5</v>
          </cell>
          <cell r="AE31">
            <v>0</v>
          </cell>
          <cell r="AI31">
            <v>0</v>
          </cell>
          <cell r="AJ31">
            <v>0</v>
          </cell>
          <cell r="AN31" t="str">
            <v>○</v>
          </cell>
          <cell r="AO31" t="str">
            <v/>
          </cell>
          <cell r="AP31" t="str">
            <v>12</v>
          </cell>
          <cell r="AQ31" t="str">
            <v>12</v>
          </cell>
          <cell r="AR31" t="str">
            <v>Ａ型</v>
          </cell>
          <cell r="AS31">
            <v>2</v>
          </cell>
          <cell r="AT31">
            <v>2.4</v>
          </cell>
          <cell r="AU31">
            <v>9100800</v>
          </cell>
          <cell r="AV31">
            <v>0</v>
          </cell>
          <cell r="AW31" t="str">
            <v>昭和５３</v>
          </cell>
          <cell r="AX31">
            <v>34725</v>
          </cell>
          <cell r="AY31">
            <v>34425</v>
          </cell>
          <cell r="BA31" t="str">
            <v>2</v>
          </cell>
          <cell r="BB31">
            <v>19</v>
          </cell>
          <cell r="BC31" t="str">
            <v>1</v>
          </cell>
          <cell r="BD31">
            <v>211234725</v>
          </cell>
          <cell r="BE31" t="str">
            <v>Ａ型</v>
          </cell>
          <cell r="BF31" t="str">
            <v>1</v>
          </cell>
          <cell r="BG31">
            <v>211234725</v>
          </cell>
          <cell r="BH31" t="e">
            <v>#DIV/0!</v>
          </cell>
        </row>
        <row r="32">
          <cell r="A32" t="str">
            <v>医療法人大阪精神医学研究所新阿武山病院</v>
          </cell>
          <cell r="B32" t="str">
            <v>医療法人</v>
          </cell>
          <cell r="C32" t="str">
            <v>H7</v>
          </cell>
          <cell r="D32">
            <v>3</v>
          </cell>
          <cell r="E32">
            <v>31</v>
          </cell>
          <cell r="J32">
            <v>0</v>
          </cell>
          <cell r="M32">
            <v>0</v>
          </cell>
          <cell r="N32">
            <v>0</v>
          </cell>
          <cell r="O32">
            <v>2</v>
          </cell>
          <cell r="P32">
            <v>1</v>
          </cell>
          <cell r="Q32">
            <v>3</v>
          </cell>
          <cell r="R32" t="str">
            <v>直</v>
          </cell>
          <cell r="S32">
            <v>8.25</v>
          </cell>
          <cell r="T32">
            <v>48</v>
          </cell>
          <cell r="V32">
            <v>18400</v>
          </cell>
          <cell r="Z32">
            <v>9</v>
          </cell>
          <cell r="AA32">
            <v>9</v>
          </cell>
          <cell r="AE32">
            <v>0</v>
          </cell>
          <cell r="AI32">
            <v>0</v>
          </cell>
          <cell r="AJ32">
            <v>0</v>
          </cell>
          <cell r="AN32" t="str">
            <v>○</v>
          </cell>
          <cell r="AO32" t="str">
            <v/>
          </cell>
          <cell r="AP32" t="str">
            <v>12</v>
          </cell>
          <cell r="AQ32" t="str">
            <v>12</v>
          </cell>
          <cell r="AR32" t="str">
            <v>Ａ型</v>
          </cell>
          <cell r="AS32">
            <v>2</v>
          </cell>
          <cell r="AT32">
            <v>4.3</v>
          </cell>
          <cell r="AU32">
            <v>16305600</v>
          </cell>
          <cell r="AV32">
            <v>0</v>
          </cell>
          <cell r="AW32" t="str">
            <v>昭和５２</v>
          </cell>
          <cell r="AX32">
            <v>34789</v>
          </cell>
          <cell r="AY32">
            <v>34425</v>
          </cell>
          <cell r="BA32" t="str">
            <v>2</v>
          </cell>
          <cell r="BB32">
            <v>20</v>
          </cell>
          <cell r="BC32" t="str">
            <v>1</v>
          </cell>
          <cell r="BD32">
            <v>211234789</v>
          </cell>
          <cell r="BE32" t="str">
            <v>Ａ型</v>
          </cell>
          <cell r="BF32" t="str">
            <v>1</v>
          </cell>
          <cell r="BG32">
            <v>211234789</v>
          </cell>
          <cell r="BH32" t="e">
            <v>#DIV/0!</v>
          </cell>
        </row>
        <row r="33">
          <cell r="A33" t="str">
            <v>財団法人大阪労働衛生センター第一病院</v>
          </cell>
          <cell r="B33" t="str">
            <v>民法法人</v>
          </cell>
          <cell r="C33" t="str">
            <v>S51</v>
          </cell>
          <cell r="D33">
            <v>4</v>
          </cell>
          <cell r="E33">
            <v>15</v>
          </cell>
          <cell r="F33">
            <v>1310400</v>
          </cell>
          <cell r="G33">
            <v>1776000</v>
          </cell>
          <cell r="H33">
            <v>14389173</v>
          </cell>
          <cell r="I33">
            <v>0</v>
          </cell>
          <cell r="J33">
            <v>17475573</v>
          </cell>
          <cell r="K33">
            <v>11858473</v>
          </cell>
          <cell r="L33">
            <v>5617100</v>
          </cell>
          <cell r="M33">
            <v>17475573</v>
          </cell>
          <cell r="N33">
            <v>0</v>
          </cell>
          <cell r="O33">
            <v>3</v>
          </cell>
          <cell r="P33">
            <v>0</v>
          </cell>
          <cell r="Q33">
            <v>3</v>
          </cell>
          <cell r="R33" t="str">
            <v>直</v>
          </cell>
          <cell r="S33">
            <v>8.75</v>
          </cell>
          <cell r="T33">
            <v>0</v>
          </cell>
          <cell r="V33">
            <v>7800</v>
          </cell>
          <cell r="W33">
            <v>0</v>
          </cell>
          <cell r="X33">
            <v>2</v>
          </cell>
          <cell r="Y33">
            <v>1</v>
          </cell>
          <cell r="Z33">
            <v>4</v>
          </cell>
          <cell r="AA33">
            <v>7</v>
          </cell>
          <cell r="AB33">
            <v>2299367000</v>
          </cell>
          <cell r="AC33">
            <v>48690000</v>
          </cell>
          <cell r="AD33">
            <v>15210000</v>
          </cell>
          <cell r="AE33">
            <v>2363267000</v>
          </cell>
          <cell r="AF33">
            <v>2069716000</v>
          </cell>
          <cell r="AG33">
            <v>2914000</v>
          </cell>
          <cell r="AH33">
            <v>25925000</v>
          </cell>
          <cell r="AI33">
            <v>2098555000</v>
          </cell>
          <cell r="AJ33">
            <v>264712000</v>
          </cell>
          <cell r="AK33" t="str">
            <v>○</v>
          </cell>
          <cell r="AM33" t="str">
            <v>×</v>
          </cell>
          <cell r="AN33" t="str">
            <v>○</v>
          </cell>
          <cell r="AO33" t="str">
            <v/>
          </cell>
          <cell r="AP33" t="str">
            <v>13</v>
          </cell>
          <cell r="AQ33" t="str">
            <v>13</v>
          </cell>
          <cell r="AR33" t="str">
            <v>Ａ型</v>
          </cell>
          <cell r="AS33">
            <v>2</v>
          </cell>
          <cell r="AT33">
            <v>3.3</v>
          </cell>
          <cell r="AU33">
            <v>18130700</v>
          </cell>
          <cell r="AV33">
            <v>16165173</v>
          </cell>
          <cell r="AW33" t="str">
            <v>昭和５１</v>
          </cell>
          <cell r="AX33">
            <v>27865</v>
          </cell>
          <cell r="AY33">
            <v>27865</v>
          </cell>
          <cell r="BA33" t="str">
            <v>2</v>
          </cell>
          <cell r="BB33">
            <v>21</v>
          </cell>
          <cell r="BC33" t="str">
            <v>1</v>
          </cell>
          <cell r="BD33">
            <v>211327865</v>
          </cell>
          <cell r="BE33" t="str">
            <v>Ａ型</v>
          </cell>
          <cell r="BF33" t="str">
            <v>1</v>
          </cell>
          <cell r="BG33">
            <v>211327865</v>
          </cell>
          <cell r="BH33">
            <v>16.3</v>
          </cell>
          <cell r="BI33" t="str">
            <v>大阪労働衛生センター第一病院保育室</v>
          </cell>
        </row>
        <row r="34">
          <cell r="A34" t="str">
            <v>豊川病院</v>
          </cell>
          <cell r="B34" t="str">
            <v>個人</v>
          </cell>
          <cell r="C34" t="str">
            <v>S62</v>
          </cell>
          <cell r="D34">
            <v>4</v>
          </cell>
          <cell r="E34">
            <v>1</v>
          </cell>
          <cell r="F34">
            <v>1800000</v>
          </cell>
          <cell r="G34">
            <v>3305000</v>
          </cell>
          <cell r="H34">
            <v>9318740</v>
          </cell>
          <cell r="I34">
            <v>0</v>
          </cell>
          <cell r="J34">
            <v>14423740</v>
          </cell>
          <cell r="K34">
            <v>12100000</v>
          </cell>
          <cell r="L34">
            <v>2323740</v>
          </cell>
          <cell r="M34">
            <v>14423740</v>
          </cell>
          <cell r="N34">
            <v>0</v>
          </cell>
          <cell r="O34">
            <v>3</v>
          </cell>
          <cell r="P34">
            <v>2</v>
          </cell>
          <cell r="Q34">
            <v>3.3</v>
          </cell>
          <cell r="R34" t="str">
            <v>直</v>
          </cell>
          <cell r="S34">
            <v>8.25</v>
          </cell>
          <cell r="T34">
            <v>192</v>
          </cell>
          <cell r="V34">
            <v>17500</v>
          </cell>
          <cell r="W34">
            <v>0</v>
          </cell>
          <cell r="X34">
            <v>2</v>
          </cell>
          <cell r="Y34">
            <v>4</v>
          </cell>
          <cell r="Z34">
            <v>2</v>
          </cell>
          <cell r="AA34">
            <v>8</v>
          </cell>
          <cell r="AB34">
            <v>1127708000</v>
          </cell>
          <cell r="AC34">
            <v>7730000</v>
          </cell>
          <cell r="AD34">
            <v>0</v>
          </cell>
          <cell r="AE34">
            <v>1135438000</v>
          </cell>
          <cell r="AF34">
            <v>1077405000</v>
          </cell>
          <cell r="AG34">
            <v>0</v>
          </cell>
          <cell r="AH34">
            <v>0</v>
          </cell>
          <cell r="AI34">
            <v>1077405000</v>
          </cell>
          <cell r="AJ34">
            <v>58033000</v>
          </cell>
          <cell r="AK34" t="str">
            <v>○</v>
          </cell>
          <cell r="AM34" t="str">
            <v>×</v>
          </cell>
          <cell r="AN34" t="str">
            <v>○</v>
          </cell>
          <cell r="AO34" t="str">
            <v/>
          </cell>
          <cell r="AP34" t="str">
            <v>16</v>
          </cell>
          <cell r="AQ34" t="str">
            <v>16</v>
          </cell>
          <cell r="AR34" t="str">
            <v>Ａ型</v>
          </cell>
          <cell r="AS34">
            <v>2</v>
          </cell>
          <cell r="AT34">
            <v>3.8</v>
          </cell>
          <cell r="AU34">
            <v>16733340</v>
          </cell>
          <cell r="AV34">
            <v>12623740</v>
          </cell>
          <cell r="AW34" t="str">
            <v>昭和６２</v>
          </cell>
          <cell r="AX34">
            <v>31868</v>
          </cell>
          <cell r="AY34">
            <v>31868</v>
          </cell>
          <cell r="BA34" t="str">
            <v>2</v>
          </cell>
          <cell r="BB34">
            <v>22</v>
          </cell>
          <cell r="BC34" t="str">
            <v>1</v>
          </cell>
          <cell r="BD34">
            <v>211631868</v>
          </cell>
          <cell r="BE34" t="str">
            <v>Ａ型</v>
          </cell>
          <cell r="BF34" t="str">
            <v>1</v>
          </cell>
          <cell r="BG34">
            <v>211631868</v>
          </cell>
          <cell r="BH34">
            <v>4.5</v>
          </cell>
          <cell r="BI34" t="str">
            <v>豊川病院内保育所</v>
          </cell>
        </row>
        <row r="35">
          <cell r="A35" t="str">
            <v>畷生会脳神経外科病院</v>
          </cell>
          <cell r="B35" t="str">
            <v>個人</v>
          </cell>
          <cell r="C35" t="str">
            <v>S63</v>
          </cell>
          <cell r="D35">
            <v>9</v>
          </cell>
          <cell r="E35">
            <v>7</v>
          </cell>
          <cell r="F35">
            <v>1050000</v>
          </cell>
          <cell r="G35">
            <v>2830000</v>
          </cell>
          <cell r="H35">
            <v>6516850</v>
          </cell>
          <cell r="I35">
            <v>300000</v>
          </cell>
          <cell r="J35">
            <v>10696850</v>
          </cell>
          <cell r="K35">
            <v>8511850</v>
          </cell>
          <cell r="L35">
            <v>2185000</v>
          </cell>
          <cell r="M35">
            <v>10696850</v>
          </cell>
          <cell r="N35">
            <v>0</v>
          </cell>
          <cell r="O35">
            <v>2</v>
          </cell>
          <cell r="P35">
            <v>1</v>
          </cell>
          <cell r="Q35">
            <v>2.4</v>
          </cell>
          <cell r="R35" t="str">
            <v>直</v>
          </cell>
          <cell r="S35">
            <v>9</v>
          </cell>
          <cell r="T35">
            <v>192</v>
          </cell>
          <cell r="V35">
            <v>6401</v>
          </cell>
          <cell r="W35">
            <v>1</v>
          </cell>
          <cell r="X35">
            <v>7</v>
          </cell>
          <cell r="Y35">
            <v>1</v>
          </cell>
          <cell r="Z35">
            <v>8</v>
          </cell>
          <cell r="AA35">
            <v>17</v>
          </cell>
          <cell r="AB35">
            <v>2661797676</v>
          </cell>
          <cell r="AC35">
            <v>40272459</v>
          </cell>
          <cell r="AD35">
            <v>0</v>
          </cell>
          <cell r="AE35">
            <v>2702070135</v>
          </cell>
          <cell r="AF35">
            <v>2428641862</v>
          </cell>
          <cell r="AG35">
            <v>87631544</v>
          </cell>
          <cell r="AH35">
            <v>0</v>
          </cell>
          <cell r="AI35">
            <v>2516273406</v>
          </cell>
          <cell r="AJ35">
            <v>185796729</v>
          </cell>
          <cell r="AK35" t="str">
            <v>○</v>
          </cell>
          <cell r="AN35" t="str">
            <v>○</v>
          </cell>
          <cell r="AO35" t="str">
            <v/>
          </cell>
          <cell r="AP35" t="str">
            <v>16</v>
          </cell>
          <cell r="AQ35" t="str">
            <v>16</v>
          </cell>
          <cell r="AR35" t="str">
            <v>Ａ型</v>
          </cell>
          <cell r="AS35">
            <v>2</v>
          </cell>
          <cell r="AT35">
            <v>8.1</v>
          </cell>
          <cell r="AU35">
            <v>32900200</v>
          </cell>
          <cell r="AV35">
            <v>9346850</v>
          </cell>
          <cell r="AW35" t="str">
            <v>昭和６３</v>
          </cell>
          <cell r="AX35">
            <v>32393</v>
          </cell>
          <cell r="AY35">
            <v>32393</v>
          </cell>
          <cell r="BA35" t="str">
            <v>2</v>
          </cell>
          <cell r="BB35">
            <v>23</v>
          </cell>
          <cell r="BC35" t="str">
            <v>1</v>
          </cell>
          <cell r="BD35">
            <v>211632393</v>
          </cell>
          <cell r="BE35" t="str">
            <v>Ａ型</v>
          </cell>
          <cell r="BF35" t="str">
            <v>1</v>
          </cell>
          <cell r="BG35">
            <v>211632393</v>
          </cell>
          <cell r="BH35">
            <v>19.8</v>
          </cell>
          <cell r="BI35" t="str">
            <v>畷生会脳神経外科病院内保育所</v>
          </cell>
        </row>
        <row r="36">
          <cell r="A36" t="str">
            <v>東佐野病院</v>
          </cell>
          <cell r="B36" t="str">
            <v>個人</v>
          </cell>
          <cell r="C36" t="str">
            <v>H2</v>
          </cell>
          <cell r="D36">
            <v>1</v>
          </cell>
          <cell r="E36">
            <v>16</v>
          </cell>
          <cell r="J36">
            <v>0</v>
          </cell>
          <cell r="M36">
            <v>0</v>
          </cell>
          <cell r="N36">
            <v>0</v>
          </cell>
          <cell r="O36">
            <v>3</v>
          </cell>
          <cell r="Q36">
            <v>3</v>
          </cell>
          <cell r="R36" t="str">
            <v>直</v>
          </cell>
          <cell r="S36">
            <v>8.5</v>
          </cell>
          <cell r="T36">
            <v>180</v>
          </cell>
          <cell r="V36">
            <v>10000</v>
          </cell>
          <cell r="Z36">
            <v>4</v>
          </cell>
          <cell r="AA36">
            <v>4</v>
          </cell>
          <cell r="AE36">
            <v>0</v>
          </cell>
          <cell r="AI36">
            <v>0</v>
          </cell>
          <cell r="AJ36">
            <v>0</v>
          </cell>
          <cell r="AN36" t="str">
            <v>○</v>
          </cell>
          <cell r="AO36" t="str">
            <v/>
          </cell>
          <cell r="AP36" t="str">
            <v>16</v>
          </cell>
          <cell r="AQ36" t="str">
            <v>16</v>
          </cell>
          <cell r="AR36" t="str">
            <v>Ａ型</v>
          </cell>
          <cell r="AS36">
            <v>2</v>
          </cell>
          <cell r="AT36">
            <v>2</v>
          </cell>
          <cell r="AU36">
            <v>7584000</v>
          </cell>
          <cell r="AV36">
            <v>0</v>
          </cell>
          <cell r="AW36" t="str">
            <v>昭和５１</v>
          </cell>
          <cell r="AX36">
            <v>32889</v>
          </cell>
          <cell r="AY36">
            <v>32599</v>
          </cell>
          <cell r="BA36" t="str">
            <v>2</v>
          </cell>
          <cell r="BB36">
            <v>24</v>
          </cell>
          <cell r="BC36" t="str">
            <v>1</v>
          </cell>
          <cell r="BD36">
            <v>211632889</v>
          </cell>
          <cell r="BE36" t="str">
            <v>Ａ型</v>
          </cell>
          <cell r="BF36" t="str">
            <v>1</v>
          </cell>
          <cell r="BG36">
            <v>211632889</v>
          </cell>
          <cell r="BH36" t="e">
            <v>#DIV/0!</v>
          </cell>
        </row>
        <row r="37">
          <cell r="A37" t="str">
            <v>全南病院</v>
          </cell>
          <cell r="B37" t="str">
            <v>個人</v>
          </cell>
          <cell r="C37" t="str">
            <v>H3</v>
          </cell>
          <cell r="D37">
            <v>10</v>
          </cell>
          <cell r="E37">
            <v>1</v>
          </cell>
          <cell r="F37">
            <v>1134000</v>
          </cell>
          <cell r="H37">
            <v>8722500</v>
          </cell>
          <cell r="J37">
            <v>9856500</v>
          </cell>
          <cell r="K37">
            <v>9455000</v>
          </cell>
          <cell r="L37">
            <v>401500</v>
          </cell>
          <cell r="M37">
            <v>9856500</v>
          </cell>
          <cell r="N37">
            <v>0</v>
          </cell>
          <cell r="O37">
            <v>3</v>
          </cell>
          <cell r="P37">
            <v>0</v>
          </cell>
          <cell r="Q37">
            <v>3</v>
          </cell>
          <cell r="R37" t="str">
            <v>直</v>
          </cell>
          <cell r="S37">
            <v>10</v>
          </cell>
          <cell r="T37">
            <v>0</v>
          </cell>
          <cell r="V37">
            <v>6300</v>
          </cell>
          <cell r="W37">
            <v>1</v>
          </cell>
          <cell r="X37">
            <v>5</v>
          </cell>
          <cell r="Y37">
            <v>4</v>
          </cell>
          <cell r="Z37">
            <v>4</v>
          </cell>
          <cell r="AA37">
            <v>14</v>
          </cell>
          <cell r="AB37">
            <v>896929000</v>
          </cell>
          <cell r="AC37">
            <v>7393000</v>
          </cell>
          <cell r="AD37">
            <v>6800000</v>
          </cell>
          <cell r="AE37">
            <v>911122000</v>
          </cell>
          <cell r="AF37">
            <v>843282000</v>
          </cell>
          <cell r="AG37">
            <v>19712000</v>
          </cell>
          <cell r="AH37">
            <v>0</v>
          </cell>
          <cell r="AI37">
            <v>862994000</v>
          </cell>
          <cell r="AJ37">
            <v>48128000</v>
          </cell>
          <cell r="AK37" t="str">
            <v>×</v>
          </cell>
          <cell r="AL37" t="str">
            <v>×</v>
          </cell>
          <cell r="AM37" t="str">
            <v>×</v>
          </cell>
          <cell r="AN37" t="str">
            <v>○</v>
          </cell>
          <cell r="AO37" t="str">
            <v/>
          </cell>
          <cell r="AP37" t="str">
            <v>16</v>
          </cell>
          <cell r="AQ37" t="str">
            <v>16</v>
          </cell>
          <cell r="AR37" t="str">
            <v>Ａ型</v>
          </cell>
          <cell r="AS37">
            <v>2</v>
          </cell>
          <cell r="AT37">
            <v>6.7</v>
          </cell>
          <cell r="AU37">
            <v>25807900</v>
          </cell>
          <cell r="AV37">
            <v>8722500</v>
          </cell>
          <cell r="AX37">
            <v>33512</v>
          </cell>
          <cell r="AY37">
            <v>33512</v>
          </cell>
          <cell r="BA37" t="str">
            <v>2</v>
          </cell>
          <cell r="BB37">
            <v>25</v>
          </cell>
          <cell r="BC37" t="str">
            <v>1</v>
          </cell>
          <cell r="BD37">
            <v>211633512</v>
          </cell>
          <cell r="BE37" t="str">
            <v>Ａ型</v>
          </cell>
          <cell r="BF37" t="str">
            <v>1</v>
          </cell>
          <cell r="BG37">
            <v>211633512</v>
          </cell>
          <cell r="BH37">
            <v>5.5</v>
          </cell>
          <cell r="BI37" t="str">
            <v>全南病院託児所</v>
          </cell>
        </row>
        <row r="38">
          <cell r="A38" t="str">
            <v>守口敬任会病院</v>
          </cell>
          <cell r="B38" t="str">
            <v>個人</v>
          </cell>
          <cell r="C38" t="str">
            <v>H3</v>
          </cell>
          <cell r="D38">
            <v>12</v>
          </cell>
          <cell r="E38">
            <v>1</v>
          </cell>
          <cell r="J38">
            <v>0</v>
          </cell>
          <cell r="M38">
            <v>0</v>
          </cell>
          <cell r="N38">
            <v>0</v>
          </cell>
          <cell r="O38">
            <v>6</v>
          </cell>
          <cell r="Q38">
            <v>6</v>
          </cell>
          <cell r="R38" t="str">
            <v>直</v>
          </cell>
          <cell r="S38">
            <v>8.25</v>
          </cell>
          <cell r="T38">
            <v>108</v>
          </cell>
          <cell r="V38">
            <v>8500</v>
          </cell>
          <cell r="Z38">
            <v>24</v>
          </cell>
          <cell r="AA38">
            <v>24</v>
          </cell>
          <cell r="AE38">
            <v>0</v>
          </cell>
          <cell r="AI38">
            <v>0</v>
          </cell>
          <cell r="AJ38">
            <v>0</v>
          </cell>
          <cell r="AN38" t="str">
            <v>○</v>
          </cell>
          <cell r="AO38" t="str">
            <v/>
          </cell>
          <cell r="AP38" t="str">
            <v>16</v>
          </cell>
          <cell r="AQ38" t="str">
            <v>16</v>
          </cell>
          <cell r="AR38" t="str">
            <v>Ａ型</v>
          </cell>
          <cell r="AS38">
            <v>2</v>
          </cell>
          <cell r="AT38">
            <v>11.4</v>
          </cell>
          <cell r="AU38">
            <v>43228800</v>
          </cell>
          <cell r="AV38">
            <v>0</v>
          </cell>
          <cell r="AW38" t="str">
            <v>昭和５０</v>
          </cell>
          <cell r="AX38">
            <v>33573</v>
          </cell>
          <cell r="AY38">
            <v>33573</v>
          </cell>
          <cell r="BA38" t="str">
            <v>2</v>
          </cell>
          <cell r="BB38">
            <v>26</v>
          </cell>
          <cell r="BC38" t="str">
            <v>1</v>
          </cell>
          <cell r="BD38">
            <v>211633573</v>
          </cell>
          <cell r="BE38" t="str">
            <v>Ａ型</v>
          </cell>
          <cell r="BF38" t="str">
            <v>1</v>
          </cell>
          <cell r="BG38">
            <v>211633573</v>
          </cell>
          <cell r="BH38" t="e">
            <v>#DIV/0!</v>
          </cell>
        </row>
        <row r="39">
          <cell r="A39" t="str">
            <v>青山病院</v>
          </cell>
          <cell r="B39" t="str">
            <v>個人</v>
          </cell>
          <cell r="C39" t="str">
            <v>H5</v>
          </cell>
          <cell r="D39">
            <v>7</v>
          </cell>
          <cell r="E39">
            <v>1</v>
          </cell>
          <cell r="F39">
            <v>2000000</v>
          </cell>
          <cell r="G39">
            <v>3000000</v>
          </cell>
          <cell r="H39">
            <v>8330000</v>
          </cell>
          <cell r="I39">
            <v>0</v>
          </cell>
          <cell r="J39">
            <v>13330000</v>
          </cell>
          <cell r="K39">
            <v>9000000</v>
          </cell>
          <cell r="L39">
            <v>4330000</v>
          </cell>
          <cell r="M39">
            <v>13330000</v>
          </cell>
          <cell r="N39">
            <v>0</v>
          </cell>
          <cell r="O39">
            <v>2</v>
          </cell>
          <cell r="P39">
            <v>2</v>
          </cell>
          <cell r="Q39">
            <v>3.4</v>
          </cell>
          <cell r="R39" t="str">
            <v>○</v>
          </cell>
          <cell r="S39">
            <v>9</v>
          </cell>
          <cell r="T39">
            <v>132</v>
          </cell>
          <cell r="V39">
            <v>10000</v>
          </cell>
          <cell r="W39">
            <v>2</v>
          </cell>
          <cell r="X39">
            <v>4</v>
          </cell>
          <cell r="Y39">
            <v>4</v>
          </cell>
          <cell r="Z39">
            <v>0</v>
          </cell>
          <cell r="AA39">
            <v>10</v>
          </cell>
          <cell r="AB39">
            <v>1472555121</v>
          </cell>
          <cell r="AC39">
            <v>29445330</v>
          </cell>
          <cell r="AD39">
            <v>0</v>
          </cell>
          <cell r="AE39">
            <v>1502000451</v>
          </cell>
          <cell r="AF39">
            <v>1468228652</v>
          </cell>
          <cell r="AG39">
            <v>8074560</v>
          </cell>
          <cell r="AH39">
            <v>0</v>
          </cell>
          <cell r="AI39">
            <v>1476303212</v>
          </cell>
          <cell r="AJ39">
            <v>25697239</v>
          </cell>
          <cell r="AK39" t="str">
            <v>○</v>
          </cell>
          <cell r="AM39" t="str">
            <v>○</v>
          </cell>
          <cell r="AN39" t="str">
            <v>○</v>
          </cell>
          <cell r="AO39" t="str">
            <v/>
          </cell>
          <cell r="AP39" t="str">
            <v>16</v>
          </cell>
          <cell r="AQ39" t="str">
            <v>16</v>
          </cell>
          <cell r="AR39" t="str">
            <v>Ａ型</v>
          </cell>
          <cell r="AS39">
            <v>2</v>
          </cell>
          <cell r="AT39">
            <v>4.8</v>
          </cell>
          <cell r="AU39">
            <v>22531600</v>
          </cell>
          <cell r="AV39">
            <v>11330000</v>
          </cell>
          <cell r="AW39" t="str">
            <v>平成　５</v>
          </cell>
          <cell r="AX39">
            <v>34151</v>
          </cell>
          <cell r="AY39">
            <v>34151</v>
          </cell>
          <cell r="BA39" t="str">
            <v>2</v>
          </cell>
          <cell r="BB39">
            <v>27</v>
          </cell>
          <cell r="BC39" t="str">
            <v>1</v>
          </cell>
          <cell r="BD39">
            <v>211634151</v>
          </cell>
          <cell r="BE39" t="str">
            <v>Ａ型</v>
          </cell>
          <cell r="BF39" t="str">
            <v>1</v>
          </cell>
          <cell r="BG39">
            <v>211634151</v>
          </cell>
          <cell r="BH39">
            <v>2.2000000000000002</v>
          </cell>
          <cell r="BI39" t="str">
            <v>青山病院内保育所ちびっこ園</v>
          </cell>
        </row>
        <row r="40">
          <cell r="A40" t="str">
            <v>生野愛和病院</v>
          </cell>
          <cell r="B40" t="str">
            <v>個人</v>
          </cell>
          <cell r="C40" t="str">
            <v>H5</v>
          </cell>
          <cell r="D40">
            <v>10</v>
          </cell>
          <cell r="E40">
            <v>1</v>
          </cell>
          <cell r="F40">
            <v>1000000</v>
          </cell>
          <cell r="G40">
            <v>1878000</v>
          </cell>
          <cell r="H40">
            <v>11512000</v>
          </cell>
          <cell r="I40">
            <v>0</v>
          </cell>
          <cell r="J40">
            <v>14390000</v>
          </cell>
          <cell r="K40">
            <v>11750000</v>
          </cell>
          <cell r="L40">
            <v>2640000</v>
          </cell>
          <cell r="M40">
            <v>14390000</v>
          </cell>
          <cell r="N40">
            <v>0</v>
          </cell>
          <cell r="O40">
            <v>2</v>
          </cell>
          <cell r="P40">
            <v>3</v>
          </cell>
          <cell r="Q40">
            <v>3.2</v>
          </cell>
          <cell r="R40" t="str">
            <v>直</v>
          </cell>
          <cell r="S40">
            <v>9</v>
          </cell>
          <cell r="T40">
            <v>84</v>
          </cell>
          <cell r="V40">
            <v>6100</v>
          </cell>
          <cell r="W40">
            <v>2</v>
          </cell>
          <cell r="X40">
            <v>7</v>
          </cell>
          <cell r="Y40">
            <v>2</v>
          </cell>
          <cell r="Z40">
            <v>3</v>
          </cell>
          <cell r="AA40">
            <v>14</v>
          </cell>
          <cell r="AB40">
            <v>813591759</v>
          </cell>
          <cell r="AC40">
            <v>8947712</v>
          </cell>
          <cell r="AD40">
            <v>0</v>
          </cell>
          <cell r="AE40">
            <v>822539471</v>
          </cell>
          <cell r="AF40">
            <v>818243129</v>
          </cell>
          <cell r="AG40">
            <v>16223683</v>
          </cell>
          <cell r="AH40">
            <v>0</v>
          </cell>
          <cell r="AI40">
            <v>834466812</v>
          </cell>
          <cell r="AJ40">
            <v>-11927341</v>
          </cell>
          <cell r="AK40" t="str">
            <v>○</v>
          </cell>
          <cell r="AN40" t="str">
            <v>○</v>
          </cell>
          <cell r="AO40" t="str">
            <v/>
          </cell>
          <cell r="AP40" t="str">
            <v>16</v>
          </cell>
          <cell r="AQ40" t="str">
            <v>16</v>
          </cell>
          <cell r="AR40" t="str">
            <v>Ａ型</v>
          </cell>
          <cell r="AS40">
            <v>2</v>
          </cell>
          <cell r="AT40">
            <v>6.7</v>
          </cell>
          <cell r="AU40">
            <v>28046400</v>
          </cell>
          <cell r="AV40">
            <v>13390000</v>
          </cell>
          <cell r="AW40" t="str">
            <v>平成　元</v>
          </cell>
          <cell r="AX40">
            <v>34243</v>
          </cell>
          <cell r="AY40">
            <v>34243</v>
          </cell>
          <cell r="BA40" t="str">
            <v>2</v>
          </cell>
          <cell r="BB40">
            <v>28</v>
          </cell>
          <cell r="BC40" t="str">
            <v>1</v>
          </cell>
          <cell r="BD40">
            <v>211634243</v>
          </cell>
          <cell r="BE40" t="str">
            <v>Ａ型</v>
          </cell>
          <cell r="BF40" t="str">
            <v>1</v>
          </cell>
          <cell r="BG40">
            <v>211634243</v>
          </cell>
          <cell r="BH40">
            <v>-0.8</v>
          </cell>
          <cell r="BI40" t="str">
            <v>生野愛和病院保育所</v>
          </cell>
        </row>
        <row r="41">
          <cell r="A41" t="str">
            <v>新世病院</v>
          </cell>
          <cell r="B41" t="str">
            <v>個人</v>
          </cell>
          <cell r="C41" t="str">
            <v>H6</v>
          </cell>
          <cell r="D41">
            <v>4</v>
          </cell>
          <cell r="E41">
            <v>1</v>
          </cell>
          <cell r="F41">
            <v>2000000</v>
          </cell>
          <cell r="G41">
            <v>5600000</v>
          </cell>
          <cell r="H41">
            <v>6640000</v>
          </cell>
          <cell r="I41">
            <v>100000</v>
          </cell>
          <cell r="J41">
            <v>14340000</v>
          </cell>
          <cell r="K41">
            <v>13200000</v>
          </cell>
          <cell r="L41">
            <v>1140000</v>
          </cell>
          <cell r="M41">
            <v>14340000</v>
          </cell>
          <cell r="N41">
            <v>0</v>
          </cell>
          <cell r="O41">
            <v>4</v>
          </cell>
          <cell r="P41">
            <v>0</v>
          </cell>
          <cell r="Q41">
            <v>4</v>
          </cell>
          <cell r="R41" t="str">
            <v>直</v>
          </cell>
          <cell r="S41">
            <v>8.5</v>
          </cell>
          <cell r="T41">
            <v>96</v>
          </cell>
          <cell r="V41">
            <v>12500</v>
          </cell>
          <cell r="W41">
            <v>2</v>
          </cell>
          <cell r="X41">
            <v>5</v>
          </cell>
          <cell r="Y41">
            <v>5</v>
          </cell>
          <cell r="Z41">
            <v>11</v>
          </cell>
          <cell r="AA41">
            <v>23</v>
          </cell>
          <cell r="AB41">
            <v>1448316073</v>
          </cell>
          <cell r="AC41">
            <v>10750468</v>
          </cell>
          <cell r="AD41">
            <v>0</v>
          </cell>
          <cell r="AE41">
            <v>1459066541</v>
          </cell>
          <cell r="AF41">
            <v>1264197670</v>
          </cell>
          <cell r="AG41">
            <v>104807268</v>
          </cell>
          <cell r="AH41">
            <v>0</v>
          </cell>
          <cell r="AI41">
            <v>1369004938</v>
          </cell>
          <cell r="AJ41">
            <v>90061603</v>
          </cell>
          <cell r="AK41" t="str">
            <v>○</v>
          </cell>
          <cell r="AM41" t="str">
            <v>×</v>
          </cell>
          <cell r="AN41" t="str">
            <v>○</v>
          </cell>
          <cell r="AO41" t="str">
            <v/>
          </cell>
          <cell r="AP41" t="str">
            <v>16</v>
          </cell>
          <cell r="AQ41" t="str">
            <v>16</v>
          </cell>
          <cell r="AR41" t="str">
            <v>Ａ型</v>
          </cell>
          <cell r="AS41">
            <v>2</v>
          </cell>
          <cell r="AT41">
            <v>11</v>
          </cell>
          <cell r="AU41">
            <v>42852000</v>
          </cell>
          <cell r="AV41">
            <v>12240000</v>
          </cell>
          <cell r="AW41" t="str">
            <v>平成６年４月</v>
          </cell>
          <cell r="AX41">
            <v>34425</v>
          </cell>
          <cell r="AY41">
            <v>34425</v>
          </cell>
          <cell r="BA41" t="str">
            <v>2</v>
          </cell>
          <cell r="BB41">
            <v>29</v>
          </cell>
          <cell r="BC41" t="str">
            <v>1</v>
          </cell>
          <cell r="BD41">
            <v>211634425</v>
          </cell>
          <cell r="BE41" t="str">
            <v>Ａ型</v>
          </cell>
          <cell r="BF41" t="str">
            <v>1</v>
          </cell>
          <cell r="BG41">
            <v>211634425</v>
          </cell>
          <cell r="BH41">
            <v>7.3</v>
          </cell>
          <cell r="BI41" t="str">
            <v>新世病院附属あこ保育所</v>
          </cell>
        </row>
        <row r="42">
          <cell r="A42" t="str">
            <v>星光病院</v>
          </cell>
          <cell r="B42" t="str">
            <v>個人</v>
          </cell>
          <cell r="C42" t="str">
            <v>H7</v>
          </cell>
          <cell r="D42">
            <v>4</v>
          </cell>
          <cell r="E42">
            <v>1</v>
          </cell>
          <cell r="F42">
            <v>502500</v>
          </cell>
          <cell r="G42">
            <v>2244000</v>
          </cell>
          <cell r="H42">
            <v>6453924</v>
          </cell>
          <cell r="I42">
            <v>73650</v>
          </cell>
          <cell r="J42">
            <v>9274074</v>
          </cell>
          <cell r="K42">
            <v>7580692</v>
          </cell>
          <cell r="L42">
            <v>1693382</v>
          </cell>
          <cell r="M42">
            <v>9274074</v>
          </cell>
          <cell r="N42">
            <v>0</v>
          </cell>
          <cell r="O42">
            <v>2</v>
          </cell>
          <cell r="Q42">
            <v>3.5</v>
          </cell>
          <cell r="R42" t="str">
            <v>直</v>
          </cell>
          <cell r="S42">
            <v>9.67</v>
          </cell>
          <cell r="T42">
            <v>72</v>
          </cell>
          <cell r="V42">
            <v>7500</v>
          </cell>
          <cell r="W42">
            <v>0</v>
          </cell>
          <cell r="X42">
            <v>2</v>
          </cell>
          <cell r="Y42">
            <v>2</v>
          </cell>
          <cell r="Z42">
            <v>0</v>
          </cell>
          <cell r="AA42">
            <v>4</v>
          </cell>
          <cell r="AB42">
            <v>848271321</v>
          </cell>
          <cell r="AC42">
            <v>8665348</v>
          </cell>
          <cell r="AD42">
            <v>0</v>
          </cell>
          <cell r="AE42">
            <v>856936669</v>
          </cell>
          <cell r="AF42">
            <v>837268407</v>
          </cell>
          <cell r="AG42">
            <v>27157406</v>
          </cell>
          <cell r="AH42">
            <v>0</v>
          </cell>
          <cell r="AI42">
            <v>864425813</v>
          </cell>
          <cell r="AJ42">
            <v>-7489144</v>
          </cell>
          <cell r="AK42" t="str">
            <v>×</v>
          </cell>
          <cell r="AL42" t="str">
            <v>×</v>
          </cell>
          <cell r="AM42" t="str">
            <v>×</v>
          </cell>
          <cell r="AN42" t="str">
            <v>○</v>
          </cell>
          <cell r="AO42" t="str">
            <v/>
          </cell>
          <cell r="AP42" t="str">
            <v>16</v>
          </cell>
          <cell r="AQ42" t="str">
            <v>16</v>
          </cell>
          <cell r="AR42" t="str">
            <v>Ａ型</v>
          </cell>
          <cell r="AS42">
            <v>2</v>
          </cell>
          <cell r="AT42">
            <v>2</v>
          </cell>
          <cell r="AU42">
            <v>9277382</v>
          </cell>
          <cell r="AV42">
            <v>8697924</v>
          </cell>
          <cell r="AX42">
            <v>34790</v>
          </cell>
          <cell r="AY42">
            <v>34790</v>
          </cell>
          <cell r="BA42" t="str">
            <v>2</v>
          </cell>
          <cell r="BB42">
            <v>30</v>
          </cell>
          <cell r="BC42" t="str">
            <v>1</v>
          </cell>
          <cell r="BD42">
            <v>211634790</v>
          </cell>
          <cell r="BE42" t="str">
            <v>Ａ型</v>
          </cell>
          <cell r="BF42" t="str">
            <v>1</v>
          </cell>
          <cell r="BG42">
            <v>211634790</v>
          </cell>
          <cell r="BH42">
            <v>-0.8</v>
          </cell>
          <cell r="BI42" t="str">
            <v>星光病院さつき保育所</v>
          </cell>
        </row>
        <row r="43">
          <cell r="A43" t="str">
            <v>中谷病院</v>
          </cell>
          <cell r="B43" t="str">
            <v>個人</v>
          </cell>
          <cell r="C43" t="str">
            <v>H8</v>
          </cell>
          <cell r="D43">
            <v>3</v>
          </cell>
          <cell r="E43">
            <v>1</v>
          </cell>
          <cell r="F43">
            <v>512000</v>
          </cell>
          <cell r="H43">
            <v>5313000</v>
          </cell>
          <cell r="J43">
            <v>5825000</v>
          </cell>
          <cell r="K43">
            <v>4135000</v>
          </cell>
          <cell r="L43">
            <v>1690000</v>
          </cell>
          <cell r="M43">
            <v>5825000</v>
          </cell>
          <cell r="N43">
            <v>0</v>
          </cell>
          <cell r="O43">
            <v>2</v>
          </cell>
          <cell r="Q43">
            <v>2</v>
          </cell>
          <cell r="S43">
            <v>10</v>
          </cell>
          <cell r="T43">
            <v>36</v>
          </cell>
          <cell r="V43">
            <v>11000</v>
          </cell>
          <cell r="W43">
            <v>2</v>
          </cell>
          <cell r="X43">
            <v>2</v>
          </cell>
          <cell r="AA43">
            <v>4</v>
          </cell>
          <cell r="AB43">
            <v>798590927</v>
          </cell>
          <cell r="AC43">
            <v>43919174</v>
          </cell>
          <cell r="AD43">
            <v>0</v>
          </cell>
          <cell r="AE43">
            <v>842510101</v>
          </cell>
          <cell r="AF43">
            <v>790081293</v>
          </cell>
          <cell r="AG43">
            <v>20645609</v>
          </cell>
          <cell r="AH43">
            <v>0</v>
          </cell>
          <cell r="AI43">
            <v>810726902</v>
          </cell>
          <cell r="AJ43">
            <v>31783199</v>
          </cell>
          <cell r="AK43" t="str">
            <v>×</v>
          </cell>
          <cell r="AN43" t="str">
            <v>○</v>
          </cell>
          <cell r="AO43" t="str">
            <v/>
          </cell>
          <cell r="AP43" t="str">
            <v>16</v>
          </cell>
          <cell r="AQ43" t="str">
            <v>16</v>
          </cell>
          <cell r="AR43" t="str">
            <v>Ａ型</v>
          </cell>
          <cell r="AS43">
            <v>2</v>
          </cell>
          <cell r="AT43">
            <v>2</v>
          </cell>
          <cell r="AU43">
            <v>9274000</v>
          </cell>
          <cell r="AV43">
            <v>5313000</v>
          </cell>
          <cell r="AX43">
            <v>35125</v>
          </cell>
          <cell r="AY43">
            <v>34790</v>
          </cell>
          <cell r="BA43" t="str">
            <v>2</v>
          </cell>
          <cell r="BB43">
            <v>31</v>
          </cell>
          <cell r="BC43" t="str">
            <v>1</v>
          </cell>
          <cell r="BD43">
            <v>211635125</v>
          </cell>
          <cell r="BE43" t="str">
            <v>Ａ型</v>
          </cell>
          <cell r="BF43" t="str">
            <v>1</v>
          </cell>
          <cell r="BG43">
            <v>211635125</v>
          </cell>
          <cell r="BH43">
            <v>5.9</v>
          </cell>
          <cell r="BI43" t="str">
            <v>中谷病院内保育所</v>
          </cell>
        </row>
        <row r="44">
          <cell r="A44" t="str">
            <v>新井病院</v>
          </cell>
          <cell r="B44" t="str">
            <v>個人</v>
          </cell>
          <cell r="C44" t="str">
            <v>H8</v>
          </cell>
          <cell r="D44">
            <v>8</v>
          </cell>
          <cell r="E44">
            <v>1</v>
          </cell>
          <cell r="J44">
            <v>0</v>
          </cell>
          <cell r="M44">
            <v>0</v>
          </cell>
          <cell r="N44">
            <v>0</v>
          </cell>
          <cell r="P44">
            <v>2</v>
          </cell>
          <cell r="Q44">
            <v>2</v>
          </cell>
          <cell r="R44" t="str">
            <v>直</v>
          </cell>
          <cell r="S44">
            <v>9</v>
          </cell>
          <cell r="T44">
            <v>0</v>
          </cell>
          <cell r="V44">
            <v>6200</v>
          </cell>
          <cell r="Z44">
            <v>4</v>
          </cell>
          <cell r="AA44">
            <v>4</v>
          </cell>
          <cell r="AE44">
            <v>0</v>
          </cell>
          <cell r="AI44">
            <v>0</v>
          </cell>
          <cell r="AJ44">
            <v>0</v>
          </cell>
          <cell r="AN44" t="str">
            <v>○</v>
          </cell>
          <cell r="AO44" t="str">
            <v/>
          </cell>
          <cell r="AP44" t="str">
            <v>16</v>
          </cell>
          <cell r="AQ44" t="str">
            <v>16</v>
          </cell>
          <cell r="AR44" t="str">
            <v>Ａ型</v>
          </cell>
          <cell r="AS44">
            <v>2</v>
          </cell>
          <cell r="AT44">
            <v>2</v>
          </cell>
          <cell r="AU44">
            <v>7584000</v>
          </cell>
          <cell r="AV44">
            <v>0</v>
          </cell>
          <cell r="AW44" t="str">
            <v>昭和５４</v>
          </cell>
          <cell r="AX44">
            <v>35278</v>
          </cell>
          <cell r="AY44">
            <v>35278</v>
          </cell>
          <cell r="BA44" t="str">
            <v>2</v>
          </cell>
          <cell r="BB44">
            <v>32</v>
          </cell>
          <cell r="BC44" t="str">
            <v>1</v>
          </cell>
          <cell r="BD44">
            <v>211635278</v>
          </cell>
          <cell r="BE44" t="str">
            <v>Ａ型</v>
          </cell>
          <cell r="BF44" t="str">
            <v>1</v>
          </cell>
          <cell r="BG44">
            <v>211635278</v>
          </cell>
          <cell r="BH44" t="e">
            <v>#DIV/0!</v>
          </cell>
        </row>
        <row r="45">
          <cell r="A45" t="str">
            <v>日赤大阪府支部大阪赤十字病院</v>
          </cell>
          <cell r="B45" t="str">
            <v>日赤</v>
          </cell>
          <cell r="C45" t="str">
            <v>S47</v>
          </cell>
          <cell r="D45">
            <v>1</v>
          </cell>
          <cell r="E45">
            <v>13</v>
          </cell>
          <cell r="F45">
            <v>4700000</v>
          </cell>
          <cell r="G45">
            <v>2805000</v>
          </cell>
          <cell r="H45">
            <v>19635000</v>
          </cell>
          <cell r="I45">
            <v>0</v>
          </cell>
          <cell r="J45">
            <v>27140000</v>
          </cell>
          <cell r="K45">
            <v>23448000</v>
          </cell>
          <cell r="L45">
            <v>3692000</v>
          </cell>
          <cell r="M45">
            <v>27140000</v>
          </cell>
          <cell r="N45">
            <v>0</v>
          </cell>
          <cell r="O45">
            <v>6</v>
          </cell>
          <cell r="P45">
            <v>0</v>
          </cell>
          <cell r="Q45">
            <v>6</v>
          </cell>
          <cell r="R45" t="str">
            <v>○</v>
          </cell>
          <cell r="S45">
            <v>10</v>
          </cell>
          <cell r="T45">
            <v>0</v>
          </cell>
          <cell r="V45">
            <v>23000</v>
          </cell>
          <cell r="W45">
            <v>17</v>
          </cell>
          <cell r="X45">
            <v>6</v>
          </cell>
          <cell r="Y45">
            <v>0</v>
          </cell>
          <cell r="Z45">
            <v>0</v>
          </cell>
          <cell r="AA45">
            <v>23</v>
          </cell>
          <cell r="AB45">
            <v>17890278000</v>
          </cell>
          <cell r="AC45">
            <v>1001474000</v>
          </cell>
          <cell r="AD45">
            <v>101694000</v>
          </cell>
          <cell r="AE45">
            <v>18993446000</v>
          </cell>
          <cell r="AF45">
            <v>17956270000</v>
          </cell>
          <cell r="AG45">
            <v>1076745000</v>
          </cell>
          <cell r="AH45">
            <v>12425000</v>
          </cell>
          <cell r="AI45">
            <v>19045440000</v>
          </cell>
          <cell r="AJ45">
            <v>-51994000</v>
          </cell>
          <cell r="AK45" t="str">
            <v>○</v>
          </cell>
          <cell r="AN45" t="str">
            <v>○</v>
          </cell>
          <cell r="AO45" t="str">
            <v>03</v>
          </cell>
          <cell r="AP45" t="str">
            <v/>
          </cell>
          <cell r="AQ45" t="str">
            <v>03</v>
          </cell>
          <cell r="AR45" t="str">
            <v>Ｂ型</v>
          </cell>
          <cell r="AS45">
            <v>4</v>
          </cell>
          <cell r="AT45">
            <v>11</v>
          </cell>
          <cell r="AU45">
            <v>45404000</v>
          </cell>
          <cell r="AV45">
            <v>22440000</v>
          </cell>
          <cell r="AW45" t="str">
            <v>昭和４７</v>
          </cell>
          <cell r="AX45">
            <v>26311</v>
          </cell>
          <cell r="AY45">
            <v>26024</v>
          </cell>
          <cell r="BA45" t="str">
            <v>2</v>
          </cell>
          <cell r="BB45">
            <v>1</v>
          </cell>
          <cell r="BC45" t="str">
            <v>2</v>
          </cell>
          <cell r="BD45">
            <v>220326311</v>
          </cell>
          <cell r="BE45" t="str">
            <v>Ｂ型</v>
          </cell>
          <cell r="BF45" t="str">
            <v>2</v>
          </cell>
          <cell r="BG45">
            <v>220326311</v>
          </cell>
          <cell r="BH45">
            <v>-2.2999999999999998</v>
          </cell>
          <cell r="BI45" t="str">
            <v>大阪赤十字病院院内保育所</v>
          </cell>
        </row>
        <row r="46">
          <cell r="A46" t="str">
            <v>社会福祉法人済生会茨木病院</v>
          </cell>
          <cell r="B46" t="str">
            <v>済生会</v>
          </cell>
          <cell r="C46" t="str">
            <v>S47</v>
          </cell>
          <cell r="D46">
            <v>8</v>
          </cell>
          <cell r="E46">
            <v>28</v>
          </cell>
          <cell r="F46">
            <v>1900000</v>
          </cell>
          <cell r="G46">
            <v>2805000</v>
          </cell>
          <cell r="H46">
            <v>16752160</v>
          </cell>
          <cell r="I46">
            <v>0</v>
          </cell>
          <cell r="J46">
            <v>21457160</v>
          </cell>
          <cell r="K46">
            <v>17240160</v>
          </cell>
          <cell r="L46">
            <v>4217000</v>
          </cell>
          <cell r="M46">
            <v>21457160</v>
          </cell>
          <cell r="N46">
            <v>0</v>
          </cell>
          <cell r="O46">
            <v>4</v>
          </cell>
          <cell r="P46">
            <v>1</v>
          </cell>
          <cell r="Q46">
            <v>5</v>
          </cell>
          <cell r="R46" t="str">
            <v>直</v>
          </cell>
          <cell r="S46">
            <v>11</v>
          </cell>
          <cell r="T46">
            <v>0</v>
          </cell>
          <cell r="V46">
            <v>17736</v>
          </cell>
          <cell r="W46">
            <v>1</v>
          </cell>
          <cell r="X46">
            <v>5</v>
          </cell>
          <cell r="Y46">
            <v>0</v>
          </cell>
          <cell r="Z46">
            <v>0</v>
          </cell>
          <cell r="AA46">
            <v>6</v>
          </cell>
          <cell r="AB46">
            <v>4206380451</v>
          </cell>
          <cell r="AC46">
            <v>58944711</v>
          </cell>
          <cell r="AD46">
            <v>63783921</v>
          </cell>
          <cell r="AE46">
            <v>4329109083</v>
          </cell>
          <cell r="AF46">
            <v>4298415099</v>
          </cell>
          <cell r="AG46">
            <v>80568236</v>
          </cell>
          <cell r="AH46">
            <v>9274290</v>
          </cell>
          <cell r="AI46">
            <v>4388257625</v>
          </cell>
          <cell r="AJ46">
            <v>-59148542</v>
          </cell>
          <cell r="AK46" t="str">
            <v>○</v>
          </cell>
          <cell r="AN46" t="str">
            <v>○</v>
          </cell>
          <cell r="AO46" t="str">
            <v>04</v>
          </cell>
          <cell r="AP46" t="str">
            <v/>
          </cell>
          <cell r="AQ46" t="str">
            <v>04</v>
          </cell>
          <cell r="AR46" t="str">
            <v>Ｂ型</v>
          </cell>
          <cell r="AS46">
            <v>4</v>
          </cell>
          <cell r="AT46">
            <v>4</v>
          </cell>
          <cell r="AU46">
            <v>19385000</v>
          </cell>
          <cell r="AV46">
            <v>17485000</v>
          </cell>
          <cell r="AW46" t="str">
            <v>昭和４７</v>
          </cell>
          <cell r="AX46">
            <v>26539</v>
          </cell>
          <cell r="AY46">
            <v>26539</v>
          </cell>
          <cell r="BA46" t="str">
            <v>2</v>
          </cell>
          <cell r="BB46">
            <v>2</v>
          </cell>
          <cell r="BC46" t="str">
            <v>2</v>
          </cell>
          <cell r="BD46">
            <v>220426539</v>
          </cell>
          <cell r="BE46" t="str">
            <v>Ａ型</v>
          </cell>
          <cell r="BF46" t="str">
            <v>1</v>
          </cell>
          <cell r="BG46">
            <v>210426539</v>
          </cell>
          <cell r="BH46">
            <v>-3.3</v>
          </cell>
          <cell r="BI46" t="str">
            <v>大阪府済生会茨木病院附属保育所</v>
          </cell>
        </row>
        <row r="47">
          <cell r="A47" t="str">
            <v>学校法人関西医科大学付属病院</v>
          </cell>
          <cell r="B47" t="str">
            <v>学校</v>
          </cell>
          <cell r="C47" t="str">
            <v>S48</v>
          </cell>
          <cell r="D47">
            <v>12</v>
          </cell>
          <cell r="E47">
            <v>15</v>
          </cell>
          <cell r="F47">
            <v>3914000</v>
          </cell>
          <cell r="G47">
            <v>4488000</v>
          </cell>
          <cell r="H47">
            <v>19918939</v>
          </cell>
          <cell r="I47">
            <v>450000</v>
          </cell>
          <cell r="J47">
            <v>28770939</v>
          </cell>
          <cell r="K47">
            <v>27564409</v>
          </cell>
          <cell r="L47">
            <v>1206530</v>
          </cell>
          <cell r="M47">
            <v>28770939</v>
          </cell>
          <cell r="N47">
            <v>0</v>
          </cell>
          <cell r="O47">
            <v>4</v>
          </cell>
          <cell r="P47">
            <v>0</v>
          </cell>
          <cell r="Q47">
            <v>4</v>
          </cell>
          <cell r="R47" t="str">
            <v>直</v>
          </cell>
          <cell r="S47">
            <v>10</v>
          </cell>
          <cell r="T47">
            <v>0</v>
          </cell>
          <cell r="V47">
            <v>25750</v>
          </cell>
          <cell r="W47">
            <v>9</v>
          </cell>
          <cell r="X47">
            <v>1</v>
          </cell>
          <cell r="Y47">
            <v>0</v>
          </cell>
          <cell r="Z47">
            <v>0</v>
          </cell>
          <cell r="AA47">
            <v>10</v>
          </cell>
          <cell r="AB47">
            <v>20946444000</v>
          </cell>
          <cell r="AC47">
            <v>246035000</v>
          </cell>
          <cell r="AD47">
            <v>0</v>
          </cell>
          <cell r="AE47">
            <v>21192479000</v>
          </cell>
          <cell r="AF47">
            <v>20531149000</v>
          </cell>
          <cell r="AG47">
            <v>291512000</v>
          </cell>
          <cell r="AH47">
            <v>0</v>
          </cell>
          <cell r="AI47">
            <v>20822661000</v>
          </cell>
          <cell r="AJ47">
            <v>369818000</v>
          </cell>
          <cell r="AK47" t="str">
            <v>○</v>
          </cell>
          <cell r="AM47" t="str">
            <v>×</v>
          </cell>
          <cell r="AN47" t="str">
            <v>○</v>
          </cell>
          <cell r="AO47" t="str">
            <v/>
          </cell>
          <cell r="AP47" t="str">
            <v>10</v>
          </cell>
          <cell r="AQ47" t="str">
            <v>10</v>
          </cell>
          <cell r="AR47" t="str">
            <v>Ｂ型</v>
          </cell>
          <cell r="AS47">
            <v>4</v>
          </cell>
          <cell r="AT47">
            <v>4.8</v>
          </cell>
          <cell r="AU47">
            <v>19408130</v>
          </cell>
          <cell r="AV47">
            <v>15044130</v>
          </cell>
          <cell r="AW47" t="str">
            <v>昭和４８</v>
          </cell>
          <cell r="AX47">
            <v>27013</v>
          </cell>
          <cell r="AY47">
            <v>27013</v>
          </cell>
          <cell r="BA47" t="str">
            <v>2</v>
          </cell>
          <cell r="BB47">
            <v>3</v>
          </cell>
          <cell r="BC47" t="str">
            <v>2</v>
          </cell>
          <cell r="BD47">
            <v>221027013</v>
          </cell>
          <cell r="BE47" t="str">
            <v>Ｂ型</v>
          </cell>
          <cell r="BF47" t="str">
            <v>2</v>
          </cell>
          <cell r="BG47">
            <v>221027013</v>
          </cell>
          <cell r="BH47">
            <v>24.5</v>
          </cell>
          <cell r="BI47" t="str">
            <v>関西医科大学付属病院付設保育所</v>
          </cell>
        </row>
        <row r="48">
          <cell r="A48" t="str">
            <v>社会福祉法人枚方療育園</v>
          </cell>
          <cell r="B48" t="str">
            <v>社福</v>
          </cell>
          <cell r="C48" t="str">
            <v>S54</v>
          </cell>
          <cell r="D48">
            <v>4</v>
          </cell>
          <cell r="E48">
            <v>1</v>
          </cell>
          <cell r="F48">
            <v>4000000</v>
          </cell>
          <cell r="G48">
            <v>2805000</v>
          </cell>
          <cell r="H48">
            <v>31195000</v>
          </cell>
          <cell r="I48">
            <v>0</v>
          </cell>
          <cell r="J48">
            <v>38000000</v>
          </cell>
          <cell r="K48">
            <v>30940000</v>
          </cell>
          <cell r="L48">
            <v>7060000</v>
          </cell>
          <cell r="M48">
            <v>38000000</v>
          </cell>
          <cell r="N48">
            <v>0</v>
          </cell>
          <cell r="O48">
            <v>8</v>
          </cell>
          <cell r="P48">
            <v>0</v>
          </cell>
          <cell r="Q48">
            <v>8</v>
          </cell>
          <cell r="R48" t="str">
            <v>直</v>
          </cell>
          <cell r="S48">
            <v>10.5</v>
          </cell>
          <cell r="T48">
            <v>0</v>
          </cell>
          <cell r="V48">
            <v>13500</v>
          </cell>
          <cell r="W48">
            <v>6</v>
          </cell>
          <cell r="X48">
            <v>10</v>
          </cell>
          <cell r="Y48">
            <v>1</v>
          </cell>
          <cell r="Z48">
            <v>1</v>
          </cell>
          <cell r="AA48">
            <v>18</v>
          </cell>
          <cell r="AB48">
            <v>971283000</v>
          </cell>
          <cell r="AC48">
            <v>1435749000</v>
          </cell>
          <cell r="AD48">
            <v>0</v>
          </cell>
          <cell r="AE48">
            <v>2407032000</v>
          </cell>
          <cell r="AF48">
            <v>2408824000</v>
          </cell>
          <cell r="AG48">
            <v>0</v>
          </cell>
          <cell r="AH48">
            <v>0</v>
          </cell>
          <cell r="AI48">
            <v>2408824000</v>
          </cell>
          <cell r="AJ48">
            <v>-1792000</v>
          </cell>
          <cell r="AK48" t="str">
            <v>○</v>
          </cell>
          <cell r="AN48" t="str">
            <v>○</v>
          </cell>
          <cell r="AO48" t="str">
            <v/>
          </cell>
          <cell r="AP48" t="str">
            <v>11</v>
          </cell>
          <cell r="AQ48" t="str">
            <v>11</v>
          </cell>
          <cell r="AR48" t="str">
            <v>Ｂ型</v>
          </cell>
          <cell r="AS48">
            <v>4</v>
          </cell>
          <cell r="AT48">
            <v>8.6</v>
          </cell>
          <cell r="AU48">
            <v>39671200</v>
          </cell>
          <cell r="AV48">
            <v>34000000</v>
          </cell>
          <cell r="AW48" t="str">
            <v>昭和５４</v>
          </cell>
          <cell r="AX48">
            <v>28946</v>
          </cell>
          <cell r="AY48">
            <v>28946</v>
          </cell>
          <cell r="BA48" t="str">
            <v>2</v>
          </cell>
          <cell r="BB48">
            <v>4</v>
          </cell>
          <cell r="BC48" t="str">
            <v>2</v>
          </cell>
          <cell r="BD48">
            <v>221128946</v>
          </cell>
          <cell r="BE48" t="str">
            <v>Ｂ型</v>
          </cell>
          <cell r="BF48" t="str">
            <v>2</v>
          </cell>
          <cell r="BG48">
            <v>221128946</v>
          </cell>
          <cell r="BH48">
            <v>0</v>
          </cell>
          <cell r="BI48" t="str">
            <v>枚方療育園園内保育所</v>
          </cell>
        </row>
        <row r="49">
          <cell r="A49" t="str">
            <v>医療法人仙養会北摂病院</v>
          </cell>
          <cell r="B49" t="str">
            <v>医療法人</v>
          </cell>
          <cell r="C49" t="str">
            <v>S43</v>
          </cell>
          <cell r="D49">
            <v>5</v>
          </cell>
          <cell r="E49">
            <v>1</v>
          </cell>
          <cell r="F49">
            <v>1815000</v>
          </cell>
          <cell r="G49">
            <v>6373000</v>
          </cell>
          <cell r="H49">
            <v>13796000</v>
          </cell>
          <cell r="I49">
            <v>0</v>
          </cell>
          <cell r="J49">
            <v>21984000</v>
          </cell>
          <cell r="K49">
            <v>20574000</v>
          </cell>
          <cell r="L49">
            <v>1410000</v>
          </cell>
          <cell r="M49">
            <v>21984000</v>
          </cell>
          <cell r="N49">
            <v>0</v>
          </cell>
          <cell r="O49">
            <v>6</v>
          </cell>
          <cell r="P49">
            <v>0</v>
          </cell>
          <cell r="Q49">
            <v>6</v>
          </cell>
          <cell r="R49" t="str">
            <v>直</v>
          </cell>
          <cell r="S49">
            <v>24</v>
          </cell>
          <cell r="T49">
            <v>365</v>
          </cell>
          <cell r="V49">
            <v>12000</v>
          </cell>
          <cell r="W49">
            <v>2</v>
          </cell>
          <cell r="X49">
            <v>9</v>
          </cell>
          <cell r="Y49">
            <v>3</v>
          </cell>
          <cell r="Z49">
            <v>3</v>
          </cell>
          <cell r="AA49">
            <v>17</v>
          </cell>
          <cell r="AB49">
            <v>2386070000</v>
          </cell>
          <cell r="AC49">
            <v>117018000</v>
          </cell>
          <cell r="AD49">
            <v>0</v>
          </cell>
          <cell r="AE49">
            <v>2503088000</v>
          </cell>
          <cell r="AF49">
            <v>2291532000</v>
          </cell>
          <cell r="AG49">
            <v>171504000</v>
          </cell>
          <cell r="AH49">
            <v>33869000</v>
          </cell>
          <cell r="AI49">
            <v>2496905000</v>
          </cell>
          <cell r="AJ49">
            <v>6183000</v>
          </cell>
          <cell r="AK49" t="str">
            <v>○</v>
          </cell>
          <cell r="AM49" t="str">
            <v>×</v>
          </cell>
          <cell r="AN49" t="str">
            <v>○</v>
          </cell>
          <cell r="AO49" t="str">
            <v/>
          </cell>
          <cell r="AP49" t="str">
            <v>12</v>
          </cell>
          <cell r="AQ49" t="str">
            <v>12</v>
          </cell>
          <cell r="AR49" t="str">
            <v>Ｂ型</v>
          </cell>
          <cell r="AS49">
            <v>4</v>
          </cell>
          <cell r="AT49">
            <v>8.1</v>
          </cell>
          <cell r="AU49">
            <v>32125200</v>
          </cell>
          <cell r="AV49">
            <v>20169000</v>
          </cell>
          <cell r="AW49" t="str">
            <v>昭和４３</v>
          </cell>
          <cell r="AX49">
            <v>24959</v>
          </cell>
          <cell r="AY49">
            <v>24959</v>
          </cell>
          <cell r="BA49" t="str">
            <v>2</v>
          </cell>
          <cell r="BB49">
            <v>5</v>
          </cell>
          <cell r="BC49" t="str">
            <v>2</v>
          </cell>
          <cell r="BD49">
            <v>221224959</v>
          </cell>
          <cell r="BE49" t="str">
            <v>Ｂ型</v>
          </cell>
          <cell r="BF49" t="str">
            <v>2</v>
          </cell>
          <cell r="BG49">
            <v>221224959</v>
          </cell>
          <cell r="BH49">
            <v>0.3</v>
          </cell>
          <cell r="BI49" t="str">
            <v>北摂病院院内保育所</v>
          </cell>
        </row>
        <row r="50">
          <cell r="A50" t="str">
            <v>医療法人寺西報恩会長吉総合病院</v>
          </cell>
          <cell r="B50" t="str">
            <v>医療法人</v>
          </cell>
          <cell r="C50" t="str">
            <v>S43</v>
          </cell>
          <cell r="D50">
            <v>7</v>
          </cell>
          <cell r="E50">
            <v>1</v>
          </cell>
          <cell r="F50">
            <v>2880400</v>
          </cell>
          <cell r="G50">
            <v>6373000</v>
          </cell>
          <cell r="H50">
            <v>34508265</v>
          </cell>
          <cell r="I50">
            <v>0</v>
          </cell>
          <cell r="J50">
            <v>43761665</v>
          </cell>
          <cell r="K50">
            <v>37068499</v>
          </cell>
          <cell r="L50">
            <v>6693166</v>
          </cell>
          <cell r="M50">
            <v>43761665</v>
          </cell>
          <cell r="N50">
            <v>0</v>
          </cell>
          <cell r="O50">
            <v>8</v>
          </cell>
          <cell r="P50">
            <v>0</v>
          </cell>
          <cell r="Q50">
            <v>8</v>
          </cell>
          <cell r="R50" t="str">
            <v>直</v>
          </cell>
          <cell r="S50">
            <v>24</v>
          </cell>
          <cell r="T50">
            <v>365</v>
          </cell>
          <cell r="V50">
            <v>6500</v>
          </cell>
          <cell r="W50">
            <v>4</v>
          </cell>
          <cell r="X50">
            <v>19</v>
          </cell>
          <cell r="Y50">
            <v>10</v>
          </cell>
          <cell r="Z50">
            <v>15</v>
          </cell>
          <cell r="AA50">
            <v>48</v>
          </cell>
          <cell r="AB50">
            <v>4143618222</v>
          </cell>
          <cell r="AC50">
            <v>140048430</v>
          </cell>
          <cell r="AD50">
            <v>0</v>
          </cell>
          <cell r="AE50">
            <v>4283666652</v>
          </cell>
          <cell r="AF50">
            <v>4030544475</v>
          </cell>
          <cell r="AG50">
            <v>119677008</v>
          </cell>
          <cell r="AH50">
            <v>1579782</v>
          </cell>
          <cell r="AI50">
            <v>4151801265</v>
          </cell>
          <cell r="AJ50">
            <v>131865387</v>
          </cell>
          <cell r="AK50" t="str">
            <v>○</v>
          </cell>
          <cell r="AM50" t="str">
            <v>×</v>
          </cell>
          <cell r="AN50" t="str">
            <v>○</v>
          </cell>
          <cell r="AO50" t="str">
            <v/>
          </cell>
          <cell r="AP50" t="str">
            <v>12</v>
          </cell>
          <cell r="AQ50" t="str">
            <v>12</v>
          </cell>
          <cell r="AR50" t="str">
            <v>Ｂ型</v>
          </cell>
          <cell r="AS50">
            <v>4</v>
          </cell>
          <cell r="AT50">
            <v>22.9</v>
          </cell>
          <cell r="AU50">
            <v>93529966</v>
          </cell>
          <cell r="AV50">
            <v>40881265</v>
          </cell>
          <cell r="AW50" t="str">
            <v>昭和４３</v>
          </cell>
          <cell r="AX50">
            <v>25020</v>
          </cell>
          <cell r="AY50">
            <v>25020</v>
          </cell>
          <cell r="BA50" t="str">
            <v>2</v>
          </cell>
          <cell r="BB50">
            <v>6</v>
          </cell>
          <cell r="BC50" t="str">
            <v>2</v>
          </cell>
          <cell r="BD50">
            <v>221225020</v>
          </cell>
          <cell r="BE50" t="str">
            <v>Ｂ型</v>
          </cell>
          <cell r="BF50" t="str">
            <v>2</v>
          </cell>
          <cell r="BG50">
            <v>221225020</v>
          </cell>
          <cell r="BH50">
            <v>3.2</v>
          </cell>
          <cell r="BI50" t="str">
            <v>長吉総合病院保育所</v>
          </cell>
        </row>
        <row r="51">
          <cell r="A51" t="str">
            <v>医療法人恒昭会藍野病院</v>
          </cell>
          <cell r="B51" t="str">
            <v>医療法人</v>
          </cell>
          <cell r="C51" t="str">
            <v>S43</v>
          </cell>
          <cell r="D51">
            <v>8</v>
          </cell>
          <cell r="E51">
            <v>1</v>
          </cell>
          <cell r="F51">
            <v>6050000</v>
          </cell>
          <cell r="G51">
            <v>2805000</v>
          </cell>
          <cell r="H51">
            <v>25478000</v>
          </cell>
          <cell r="I51">
            <v>0</v>
          </cell>
          <cell r="J51">
            <v>34333000</v>
          </cell>
          <cell r="K51">
            <v>31000000</v>
          </cell>
          <cell r="L51">
            <v>3333000</v>
          </cell>
          <cell r="M51">
            <v>34333000</v>
          </cell>
          <cell r="N51">
            <v>0</v>
          </cell>
          <cell r="O51">
            <v>7</v>
          </cell>
          <cell r="P51">
            <v>0</v>
          </cell>
          <cell r="Q51">
            <v>7</v>
          </cell>
          <cell r="R51" t="str">
            <v>○</v>
          </cell>
          <cell r="S51">
            <v>10.083</v>
          </cell>
          <cell r="T51">
            <v>24</v>
          </cell>
          <cell r="V51">
            <v>23659</v>
          </cell>
          <cell r="W51">
            <v>5</v>
          </cell>
          <cell r="X51">
            <v>4</v>
          </cell>
          <cell r="Y51">
            <v>1</v>
          </cell>
          <cell r="Z51">
            <v>0</v>
          </cell>
          <cell r="AA51">
            <v>10</v>
          </cell>
          <cell r="AB51">
            <v>13864776000</v>
          </cell>
          <cell r="AC51">
            <v>1110228000</v>
          </cell>
          <cell r="AD51">
            <v>675688000</v>
          </cell>
          <cell r="AE51">
            <v>15650692000</v>
          </cell>
          <cell r="AF51">
            <v>12765224000</v>
          </cell>
          <cell r="AG51">
            <v>494034000</v>
          </cell>
          <cell r="AH51">
            <v>2383540000</v>
          </cell>
          <cell r="AI51">
            <v>15642798000</v>
          </cell>
          <cell r="AJ51">
            <v>7894000</v>
          </cell>
          <cell r="AK51" t="str">
            <v>○</v>
          </cell>
          <cell r="AN51" t="str">
            <v>○</v>
          </cell>
          <cell r="AO51" t="str">
            <v/>
          </cell>
          <cell r="AP51" t="str">
            <v>12</v>
          </cell>
          <cell r="AQ51" t="str">
            <v>12</v>
          </cell>
          <cell r="AR51" t="str">
            <v>Ｂ型</v>
          </cell>
          <cell r="AS51">
            <v>4</v>
          </cell>
          <cell r="AT51">
            <v>4.8</v>
          </cell>
          <cell r="AU51">
            <v>21534600</v>
          </cell>
          <cell r="AV51">
            <v>15484600</v>
          </cell>
          <cell r="AW51" t="str">
            <v>昭和４３</v>
          </cell>
          <cell r="AX51">
            <v>25051</v>
          </cell>
          <cell r="AY51">
            <v>25051</v>
          </cell>
          <cell r="BA51" t="str">
            <v>2</v>
          </cell>
          <cell r="BB51">
            <v>7</v>
          </cell>
          <cell r="BC51" t="str">
            <v>2</v>
          </cell>
          <cell r="BD51">
            <v>221225051</v>
          </cell>
          <cell r="BE51" t="str">
            <v>Ｂ型</v>
          </cell>
          <cell r="BF51" t="str">
            <v>2</v>
          </cell>
          <cell r="BG51">
            <v>221225051</v>
          </cell>
          <cell r="BH51">
            <v>0.5</v>
          </cell>
          <cell r="BI51" t="str">
            <v>藍野病院あいのひまわり園</v>
          </cell>
        </row>
        <row r="52">
          <cell r="A52" t="str">
            <v>医療法人協仁会小松病院</v>
          </cell>
          <cell r="B52" t="str">
            <v>医療法人</v>
          </cell>
          <cell r="C52" t="str">
            <v>S43</v>
          </cell>
          <cell r="D52">
            <v>11</v>
          </cell>
          <cell r="E52">
            <v>1</v>
          </cell>
          <cell r="F52">
            <v>1050000</v>
          </cell>
          <cell r="G52">
            <v>6373000</v>
          </cell>
          <cell r="H52">
            <v>9202000</v>
          </cell>
          <cell r="I52">
            <v>300000</v>
          </cell>
          <cell r="J52">
            <v>16925000</v>
          </cell>
          <cell r="K52">
            <v>15120000</v>
          </cell>
          <cell r="L52">
            <v>1805000</v>
          </cell>
          <cell r="M52">
            <v>16925000</v>
          </cell>
          <cell r="N52">
            <v>0</v>
          </cell>
          <cell r="O52">
            <v>1</v>
          </cell>
          <cell r="P52">
            <v>9</v>
          </cell>
          <cell r="Q52">
            <v>6.5</v>
          </cell>
          <cell r="R52" t="str">
            <v>直</v>
          </cell>
          <cell r="S52">
            <v>24</v>
          </cell>
          <cell r="T52">
            <v>365</v>
          </cell>
          <cell r="V52">
            <v>8000</v>
          </cell>
          <cell r="W52">
            <v>5</v>
          </cell>
          <cell r="X52">
            <v>2</v>
          </cell>
          <cell r="Y52">
            <v>1</v>
          </cell>
          <cell r="Z52">
            <v>0</v>
          </cell>
          <cell r="AA52">
            <v>8</v>
          </cell>
          <cell r="AB52">
            <v>2834454000</v>
          </cell>
          <cell r="AC52">
            <v>84486000</v>
          </cell>
          <cell r="AD52">
            <v>72985000</v>
          </cell>
          <cell r="AE52">
            <v>2991925000</v>
          </cell>
          <cell r="AF52">
            <v>2902083000</v>
          </cell>
          <cell r="AG52">
            <v>67988000</v>
          </cell>
          <cell r="AH52">
            <v>18600000</v>
          </cell>
          <cell r="AI52">
            <v>2988671000</v>
          </cell>
          <cell r="AJ52">
            <v>3254000</v>
          </cell>
          <cell r="AK52" t="str">
            <v>○</v>
          </cell>
          <cell r="AN52" t="str">
            <v>○</v>
          </cell>
          <cell r="AO52" t="str">
            <v/>
          </cell>
          <cell r="AP52" t="str">
            <v>12</v>
          </cell>
          <cell r="AQ52" t="str">
            <v>12</v>
          </cell>
          <cell r="AR52" t="str">
            <v>Ｂ型</v>
          </cell>
          <cell r="AS52">
            <v>4</v>
          </cell>
          <cell r="AT52">
            <v>4</v>
          </cell>
          <cell r="AU52">
            <v>16973000</v>
          </cell>
          <cell r="AV52">
            <v>15575000</v>
          </cell>
          <cell r="AW52" t="str">
            <v>昭和４３</v>
          </cell>
          <cell r="AX52">
            <v>25143</v>
          </cell>
          <cell r="AY52">
            <v>25143</v>
          </cell>
          <cell r="BA52" t="str">
            <v>2</v>
          </cell>
          <cell r="BB52">
            <v>8</v>
          </cell>
          <cell r="BC52" t="str">
            <v>2</v>
          </cell>
          <cell r="BD52">
            <v>221225143</v>
          </cell>
          <cell r="BE52" t="str">
            <v>Ａ型</v>
          </cell>
          <cell r="BF52" t="str">
            <v>1</v>
          </cell>
          <cell r="BG52">
            <v>211225143</v>
          </cell>
          <cell r="BH52">
            <v>0.2</v>
          </cell>
          <cell r="BI52" t="str">
            <v>小松病院こばと保育所</v>
          </cell>
        </row>
        <row r="53">
          <cell r="A53" t="str">
            <v>医療法人光愛会光愛病院</v>
          </cell>
          <cell r="B53" t="str">
            <v>医療法人</v>
          </cell>
          <cell r="C53" t="str">
            <v>S47</v>
          </cell>
          <cell r="D53">
            <v>5</v>
          </cell>
          <cell r="E53">
            <v>1</v>
          </cell>
          <cell r="F53">
            <v>765000</v>
          </cell>
          <cell r="G53">
            <v>3756000</v>
          </cell>
          <cell r="H53">
            <v>15364520</v>
          </cell>
          <cell r="I53">
            <v>200000</v>
          </cell>
          <cell r="J53">
            <v>20085520</v>
          </cell>
          <cell r="K53">
            <v>18922520</v>
          </cell>
          <cell r="L53">
            <v>1163000</v>
          </cell>
          <cell r="M53">
            <v>20085520</v>
          </cell>
          <cell r="N53">
            <v>0</v>
          </cell>
          <cell r="O53">
            <v>4</v>
          </cell>
          <cell r="P53">
            <v>3</v>
          </cell>
          <cell r="Q53">
            <v>5.2</v>
          </cell>
          <cell r="R53" t="str">
            <v>直</v>
          </cell>
          <cell r="S53">
            <v>10</v>
          </cell>
          <cell r="T53">
            <v>96</v>
          </cell>
          <cell r="V53">
            <v>6100</v>
          </cell>
          <cell r="W53">
            <v>2</v>
          </cell>
          <cell r="X53">
            <v>11</v>
          </cell>
          <cell r="Y53">
            <v>1</v>
          </cell>
          <cell r="Z53">
            <v>2</v>
          </cell>
          <cell r="AA53">
            <v>16</v>
          </cell>
          <cell r="AB53">
            <v>1265031000</v>
          </cell>
          <cell r="AC53">
            <v>61128000</v>
          </cell>
          <cell r="AD53">
            <v>0</v>
          </cell>
          <cell r="AE53">
            <v>1326159000</v>
          </cell>
          <cell r="AF53">
            <v>1230224000</v>
          </cell>
          <cell r="AG53">
            <v>67364000</v>
          </cell>
          <cell r="AH53">
            <v>0</v>
          </cell>
          <cell r="AI53">
            <v>1297588000</v>
          </cell>
          <cell r="AJ53">
            <v>28571000</v>
          </cell>
          <cell r="AK53" t="str">
            <v>○</v>
          </cell>
          <cell r="AN53" t="str">
            <v>○</v>
          </cell>
          <cell r="AO53" t="str">
            <v/>
          </cell>
          <cell r="AP53" t="str">
            <v>12</v>
          </cell>
          <cell r="AQ53" t="str">
            <v>12</v>
          </cell>
          <cell r="AR53" t="str">
            <v>Ｂ型</v>
          </cell>
          <cell r="AS53">
            <v>4</v>
          </cell>
          <cell r="AT53">
            <v>7.6</v>
          </cell>
          <cell r="AU53">
            <v>29982200</v>
          </cell>
          <cell r="AV53">
            <v>19120520</v>
          </cell>
          <cell r="AW53" t="str">
            <v>昭和４７</v>
          </cell>
          <cell r="AX53">
            <v>26420</v>
          </cell>
          <cell r="AY53">
            <v>26420</v>
          </cell>
          <cell r="BA53" t="str">
            <v>2</v>
          </cell>
          <cell r="BB53">
            <v>9</v>
          </cell>
          <cell r="BC53" t="str">
            <v>2</v>
          </cell>
          <cell r="BD53">
            <v>221226420</v>
          </cell>
          <cell r="BE53" t="str">
            <v>Ｂ型</v>
          </cell>
          <cell r="BF53" t="str">
            <v>2</v>
          </cell>
          <cell r="BG53">
            <v>221226420</v>
          </cell>
          <cell r="BH53">
            <v>1.4</v>
          </cell>
          <cell r="BI53" t="str">
            <v>光愛病院さざなみ保育所</v>
          </cell>
        </row>
        <row r="54">
          <cell r="A54" t="str">
            <v>医療法人愛仁会千船病院</v>
          </cell>
          <cell r="B54" t="str">
            <v>医療法人</v>
          </cell>
          <cell r="C54" t="str">
            <v>S48</v>
          </cell>
          <cell r="D54">
            <v>11</v>
          </cell>
          <cell r="E54">
            <v>30</v>
          </cell>
          <cell r="F54">
            <v>4800000</v>
          </cell>
          <cell r="G54">
            <v>6373000</v>
          </cell>
          <cell r="H54">
            <v>27350000</v>
          </cell>
          <cell r="I54">
            <v>0</v>
          </cell>
          <cell r="J54">
            <v>38523000</v>
          </cell>
          <cell r="K54">
            <v>34301000</v>
          </cell>
          <cell r="L54">
            <v>4222000</v>
          </cell>
          <cell r="M54">
            <v>38523000</v>
          </cell>
          <cell r="N54">
            <v>0</v>
          </cell>
          <cell r="O54">
            <v>8</v>
          </cell>
          <cell r="P54">
            <v>0</v>
          </cell>
          <cell r="Q54">
            <v>8</v>
          </cell>
          <cell r="R54" t="str">
            <v>直</v>
          </cell>
          <cell r="S54">
            <v>24</v>
          </cell>
          <cell r="T54">
            <v>365</v>
          </cell>
          <cell r="V54">
            <v>18100</v>
          </cell>
          <cell r="W54">
            <v>6</v>
          </cell>
          <cell r="X54">
            <v>12</v>
          </cell>
          <cell r="Y54">
            <v>6</v>
          </cell>
          <cell r="Z54">
            <v>5</v>
          </cell>
          <cell r="AA54">
            <v>29</v>
          </cell>
          <cell r="AB54">
            <v>15812303000</v>
          </cell>
          <cell r="AC54">
            <v>808535000</v>
          </cell>
          <cell r="AD54">
            <v>387974000</v>
          </cell>
          <cell r="AE54">
            <v>17008812000</v>
          </cell>
          <cell r="AF54">
            <v>14731213000</v>
          </cell>
          <cell r="AG54">
            <v>1167539000</v>
          </cell>
          <cell r="AH54">
            <v>444804000</v>
          </cell>
          <cell r="AI54">
            <v>16343556000</v>
          </cell>
          <cell r="AJ54">
            <v>665256000</v>
          </cell>
          <cell r="AK54" t="str">
            <v>○</v>
          </cell>
          <cell r="AM54" t="str">
            <v>×</v>
          </cell>
          <cell r="AN54" t="str">
            <v>○</v>
          </cell>
          <cell r="AO54" t="str">
            <v/>
          </cell>
          <cell r="AP54" t="str">
            <v>12</v>
          </cell>
          <cell r="AQ54" t="str">
            <v>12</v>
          </cell>
          <cell r="AR54" t="str">
            <v>Ｂ型</v>
          </cell>
          <cell r="AS54">
            <v>4</v>
          </cell>
          <cell r="AT54">
            <v>13.8</v>
          </cell>
          <cell r="AU54">
            <v>56551600</v>
          </cell>
          <cell r="AV54">
            <v>33723000</v>
          </cell>
          <cell r="AW54" t="str">
            <v>昭和４８</v>
          </cell>
          <cell r="AX54">
            <v>26998</v>
          </cell>
          <cell r="AY54">
            <v>26998</v>
          </cell>
          <cell r="BA54" t="str">
            <v>2</v>
          </cell>
          <cell r="BB54">
            <v>10</v>
          </cell>
          <cell r="BC54" t="str">
            <v>2</v>
          </cell>
          <cell r="BD54">
            <v>221226998</v>
          </cell>
          <cell r="BE54" t="str">
            <v>Ｂ型</v>
          </cell>
          <cell r="BF54" t="str">
            <v>2</v>
          </cell>
          <cell r="BG54">
            <v>221226998</v>
          </cell>
          <cell r="BH54">
            <v>19.7</v>
          </cell>
          <cell r="BI54" t="str">
            <v>千船病院保育所</v>
          </cell>
        </row>
        <row r="55">
          <cell r="A55" t="str">
            <v>医療法人（社団）有隣会東大阪病院</v>
          </cell>
          <cell r="B55" t="str">
            <v>医療法人</v>
          </cell>
          <cell r="C55" t="str">
            <v>S49</v>
          </cell>
          <cell r="D55">
            <v>6</v>
          </cell>
          <cell r="E55">
            <v>21</v>
          </cell>
          <cell r="F55">
            <v>4200000</v>
          </cell>
          <cell r="G55">
            <v>3756000</v>
          </cell>
          <cell r="H55">
            <v>16869000</v>
          </cell>
          <cell r="I55">
            <v>0</v>
          </cell>
          <cell r="J55">
            <v>24825000</v>
          </cell>
          <cell r="K55">
            <v>14500000</v>
          </cell>
          <cell r="L55">
            <v>10325000</v>
          </cell>
          <cell r="M55">
            <v>24825000</v>
          </cell>
          <cell r="N55">
            <v>0</v>
          </cell>
          <cell r="O55">
            <v>4</v>
          </cell>
          <cell r="P55">
            <v>1</v>
          </cell>
          <cell r="Q55">
            <v>4.5999999999999996</v>
          </cell>
          <cell r="R55" t="str">
            <v>直</v>
          </cell>
          <cell r="S55">
            <v>10</v>
          </cell>
          <cell r="T55">
            <v>96</v>
          </cell>
          <cell r="V55">
            <v>15000</v>
          </cell>
          <cell r="W55">
            <v>3</v>
          </cell>
          <cell r="X55">
            <v>13</v>
          </cell>
          <cell r="Y55">
            <v>6</v>
          </cell>
          <cell r="Z55">
            <v>5</v>
          </cell>
          <cell r="AA55">
            <v>27</v>
          </cell>
          <cell r="AB55">
            <v>2767748000</v>
          </cell>
          <cell r="AC55">
            <v>184440000</v>
          </cell>
          <cell r="AD55">
            <v>0</v>
          </cell>
          <cell r="AE55">
            <v>2952188000</v>
          </cell>
          <cell r="AF55">
            <v>2750685000</v>
          </cell>
          <cell r="AG55">
            <v>532000</v>
          </cell>
          <cell r="AH55">
            <v>0</v>
          </cell>
          <cell r="AI55">
            <v>2751217000</v>
          </cell>
          <cell r="AJ55">
            <v>200971000</v>
          </cell>
          <cell r="AK55" t="str">
            <v>○</v>
          </cell>
          <cell r="AM55" t="str">
            <v>×</v>
          </cell>
          <cell r="AN55" t="str">
            <v>○</v>
          </cell>
          <cell r="AO55" t="str">
            <v/>
          </cell>
          <cell r="AP55" t="str">
            <v>12</v>
          </cell>
          <cell r="AQ55" t="str">
            <v>12</v>
          </cell>
          <cell r="AR55" t="str">
            <v>Ｂ型</v>
          </cell>
          <cell r="AS55">
            <v>4</v>
          </cell>
          <cell r="AT55">
            <v>12.9</v>
          </cell>
          <cell r="AU55">
            <v>59241800</v>
          </cell>
          <cell r="AV55">
            <v>20625000</v>
          </cell>
          <cell r="AW55" t="str">
            <v>昭和４９</v>
          </cell>
          <cell r="AX55">
            <v>27201</v>
          </cell>
          <cell r="AY55">
            <v>27201</v>
          </cell>
          <cell r="BA55" t="str">
            <v>2</v>
          </cell>
          <cell r="BB55">
            <v>11</v>
          </cell>
          <cell r="BC55" t="str">
            <v>2</v>
          </cell>
          <cell r="BD55">
            <v>221227201</v>
          </cell>
          <cell r="BE55" t="str">
            <v>Ｂ型</v>
          </cell>
          <cell r="BF55" t="str">
            <v>2</v>
          </cell>
          <cell r="BG55">
            <v>221227201</v>
          </cell>
          <cell r="BH55">
            <v>9.6999999999999993</v>
          </cell>
          <cell r="BI55" t="str">
            <v>東大阪病院保育所ひまわり園</v>
          </cell>
        </row>
        <row r="56">
          <cell r="A56" t="str">
            <v>医療法人きっこう会総合病院多根病院</v>
          </cell>
          <cell r="B56" t="str">
            <v>医療法人</v>
          </cell>
          <cell r="C56" t="str">
            <v>S50</v>
          </cell>
          <cell r="D56">
            <v>4</v>
          </cell>
          <cell r="E56">
            <v>1</v>
          </cell>
          <cell r="F56">
            <v>5550000</v>
          </cell>
          <cell r="G56">
            <v>6373000</v>
          </cell>
          <cell r="H56">
            <v>39691600</v>
          </cell>
          <cell r="I56">
            <v>0</v>
          </cell>
          <cell r="J56">
            <v>51614600</v>
          </cell>
          <cell r="K56">
            <v>35659600</v>
          </cell>
          <cell r="L56">
            <v>15955000</v>
          </cell>
          <cell r="M56">
            <v>51614600</v>
          </cell>
          <cell r="N56">
            <v>0</v>
          </cell>
          <cell r="O56">
            <v>10</v>
          </cell>
          <cell r="P56">
            <v>0</v>
          </cell>
          <cell r="Q56">
            <v>10</v>
          </cell>
          <cell r="R56" t="str">
            <v>直</v>
          </cell>
          <cell r="S56">
            <v>24</v>
          </cell>
          <cell r="T56">
            <v>71</v>
          </cell>
          <cell r="V56">
            <v>37185</v>
          </cell>
          <cell r="W56">
            <v>4</v>
          </cell>
          <cell r="X56">
            <v>9</v>
          </cell>
          <cell r="Y56">
            <v>6</v>
          </cell>
          <cell r="Z56">
            <v>6</v>
          </cell>
          <cell r="AA56">
            <v>25</v>
          </cell>
          <cell r="AB56">
            <v>9284302000</v>
          </cell>
          <cell r="AC56">
            <v>168460000</v>
          </cell>
          <cell r="AD56">
            <v>309047000</v>
          </cell>
          <cell r="AE56">
            <v>9761809000</v>
          </cell>
          <cell r="AF56">
            <v>8666857000</v>
          </cell>
          <cell r="AG56">
            <v>448535000</v>
          </cell>
          <cell r="AH56">
            <v>315949000</v>
          </cell>
          <cell r="AI56">
            <v>9431341000</v>
          </cell>
          <cell r="AJ56">
            <v>330468000</v>
          </cell>
          <cell r="AK56" t="str">
            <v>○</v>
          </cell>
          <cell r="AM56" t="str">
            <v>×</v>
          </cell>
          <cell r="AN56" t="str">
            <v>○</v>
          </cell>
          <cell r="AO56" t="str">
            <v/>
          </cell>
          <cell r="AP56" t="str">
            <v>12</v>
          </cell>
          <cell r="AQ56" t="str">
            <v>12</v>
          </cell>
          <cell r="AR56" t="str">
            <v>Ｂ型</v>
          </cell>
          <cell r="AS56">
            <v>4</v>
          </cell>
          <cell r="AT56">
            <v>11.9</v>
          </cell>
          <cell r="AU56">
            <v>61079800</v>
          </cell>
          <cell r="AV56">
            <v>46064600</v>
          </cell>
          <cell r="AW56" t="str">
            <v>昭和５０</v>
          </cell>
          <cell r="AX56">
            <v>27485</v>
          </cell>
          <cell r="AY56">
            <v>27485</v>
          </cell>
          <cell r="BA56" t="str">
            <v>2</v>
          </cell>
          <cell r="BB56">
            <v>12</v>
          </cell>
          <cell r="BC56" t="str">
            <v>2</v>
          </cell>
          <cell r="BD56">
            <v>221227485</v>
          </cell>
          <cell r="BE56" t="str">
            <v>Ｂ型</v>
          </cell>
          <cell r="BF56" t="str">
            <v>2</v>
          </cell>
          <cell r="BG56">
            <v>221227485</v>
          </cell>
          <cell r="BH56">
            <v>7.1</v>
          </cell>
          <cell r="BI56" t="str">
            <v>総合病院多根病院多根保育所</v>
          </cell>
        </row>
        <row r="57">
          <cell r="A57" t="str">
            <v>医療法人宝生会ＰＬ病院</v>
          </cell>
          <cell r="B57" t="str">
            <v>医療法人</v>
          </cell>
          <cell r="C57" t="str">
            <v>S50</v>
          </cell>
          <cell r="D57">
            <v>10</v>
          </cell>
          <cell r="E57">
            <v>1</v>
          </cell>
          <cell r="F57">
            <v>1750000</v>
          </cell>
          <cell r="G57">
            <v>2805000</v>
          </cell>
          <cell r="H57">
            <v>13952000</v>
          </cell>
          <cell r="I57">
            <v>0</v>
          </cell>
          <cell r="J57">
            <v>18507000</v>
          </cell>
          <cell r="K57">
            <v>16968000</v>
          </cell>
          <cell r="L57">
            <v>1539000</v>
          </cell>
          <cell r="M57">
            <v>18507000</v>
          </cell>
          <cell r="N57">
            <v>0</v>
          </cell>
          <cell r="O57">
            <v>4</v>
          </cell>
          <cell r="P57">
            <v>1</v>
          </cell>
          <cell r="Q57">
            <v>4.0999999999999996</v>
          </cell>
          <cell r="R57" t="str">
            <v>直</v>
          </cell>
          <cell r="S57">
            <v>13</v>
          </cell>
          <cell r="T57">
            <v>24</v>
          </cell>
          <cell r="V57">
            <v>6100</v>
          </cell>
          <cell r="W57">
            <v>1</v>
          </cell>
          <cell r="X57">
            <v>4</v>
          </cell>
          <cell r="Y57">
            <v>4</v>
          </cell>
          <cell r="Z57">
            <v>9</v>
          </cell>
          <cell r="AA57">
            <v>18</v>
          </cell>
          <cell r="AB57">
            <v>5791232820</v>
          </cell>
          <cell r="AC57">
            <v>183004631</v>
          </cell>
          <cell r="AD57">
            <v>0</v>
          </cell>
          <cell r="AE57">
            <v>5974237451</v>
          </cell>
          <cell r="AF57">
            <v>5636115150</v>
          </cell>
          <cell r="AG57">
            <v>207994661</v>
          </cell>
          <cell r="AH57">
            <v>2549182</v>
          </cell>
          <cell r="AI57">
            <v>5846658993</v>
          </cell>
          <cell r="AJ57">
            <v>127578458</v>
          </cell>
          <cell r="AK57" t="str">
            <v>○</v>
          </cell>
          <cell r="AM57" t="str">
            <v>×</v>
          </cell>
          <cell r="AN57" t="str">
            <v>○</v>
          </cell>
          <cell r="AO57" t="str">
            <v/>
          </cell>
          <cell r="AP57" t="str">
            <v>12</v>
          </cell>
          <cell r="AQ57" t="str">
            <v>12</v>
          </cell>
          <cell r="AR57" t="str">
            <v>Ｂ型</v>
          </cell>
          <cell r="AS57">
            <v>4</v>
          </cell>
          <cell r="AT57">
            <v>8.6</v>
          </cell>
          <cell r="AU57">
            <v>34150200</v>
          </cell>
          <cell r="AV57">
            <v>16757000</v>
          </cell>
          <cell r="AW57" t="str">
            <v>昭和５０</v>
          </cell>
          <cell r="AX57">
            <v>27668</v>
          </cell>
          <cell r="AY57">
            <v>27668</v>
          </cell>
          <cell r="BA57" t="str">
            <v>2</v>
          </cell>
          <cell r="BB57">
            <v>13</v>
          </cell>
          <cell r="BC57" t="str">
            <v>2</v>
          </cell>
          <cell r="BD57">
            <v>221227668</v>
          </cell>
          <cell r="BE57" t="str">
            <v>Ｂ型</v>
          </cell>
          <cell r="BF57" t="str">
            <v>2</v>
          </cell>
          <cell r="BG57">
            <v>221227668</v>
          </cell>
          <cell r="BH57">
            <v>7.6</v>
          </cell>
          <cell r="BI57" t="str">
            <v>ＰＬ病院内保育所</v>
          </cell>
        </row>
        <row r="58">
          <cell r="A58" t="str">
            <v>医療法人大道会大道病院、ボバース記念病院</v>
          </cell>
          <cell r="B58" t="str">
            <v>医療法人</v>
          </cell>
          <cell r="C58" t="str">
            <v>S51</v>
          </cell>
          <cell r="D58">
            <v>2</v>
          </cell>
          <cell r="E58">
            <v>1</v>
          </cell>
          <cell r="F58">
            <v>2667000</v>
          </cell>
          <cell r="G58">
            <v>6373000</v>
          </cell>
          <cell r="H58">
            <v>15108000</v>
          </cell>
          <cell r="I58">
            <v>858000</v>
          </cell>
          <cell r="J58">
            <v>25006000</v>
          </cell>
          <cell r="K58">
            <v>17140000</v>
          </cell>
          <cell r="L58">
            <v>7866000</v>
          </cell>
          <cell r="M58">
            <v>25006000</v>
          </cell>
          <cell r="N58">
            <v>0</v>
          </cell>
          <cell r="O58">
            <v>3</v>
          </cell>
          <cell r="P58">
            <v>3</v>
          </cell>
          <cell r="Q58">
            <v>4.7</v>
          </cell>
          <cell r="R58" t="str">
            <v>直</v>
          </cell>
          <cell r="S58">
            <v>24</v>
          </cell>
          <cell r="T58">
            <v>365</v>
          </cell>
          <cell r="U58" t="str">
            <v>○</v>
          </cell>
          <cell r="V58">
            <v>19060</v>
          </cell>
          <cell r="W58">
            <v>0</v>
          </cell>
          <cell r="X58">
            <v>7</v>
          </cell>
          <cell r="Y58">
            <v>2</v>
          </cell>
          <cell r="Z58">
            <v>2</v>
          </cell>
          <cell r="AA58">
            <v>11</v>
          </cell>
          <cell r="AB58">
            <v>6825919000</v>
          </cell>
          <cell r="AC58">
            <v>184927000</v>
          </cell>
          <cell r="AD58">
            <v>0</v>
          </cell>
          <cell r="AE58">
            <v>7010846000</v>
          </cell>
          <cell r="AF58">
            <v>6332088</v>
          </cell>
          <cell r="AG58">
            <v>83748000</v>
          </cell>
          <cell r="AH58">
            <v>12855000</v>
          </cell>
          <cell r="AI58">
            <v>102935088</v>
          </cell>
          <cell r="AJ58">
            <v>6907910912</v>
          </cell>
          <cell r="AK58" t="str">
            <v>○</v>
          </cell>
          <cell r="AN58" t="str">
            <v>○</v>
          </cell>
          <cell r="AO58" t="str">
            <v/>
          </cell>
          <cell r="AP58" t="str">
            <v>12</v>
          </cell>
          <cell r="AQ58" t="str">
            <v>12</v>
          </cell>
          <cell r="AR58" t="str">
            <v>Ｂ型</v>
          </cell>
          <cell r="AS58">
            <v>4</v>
          </cell>
          <cell r="AT58">
            <v>5.2</v>
          </cell>
          <cell r="AU58">
            <v>27584400</v>
          </cell>
          <cell r="AV58">
            <v>21481000</v>
          </cell>
          <cell r="AW58" t="str">
            <v>昭和５１</v>
          </cell>
          <cell r="AX58">
            <v>27791</v>
          </cell>
          <cell r="AY58">
            <v>27485</v>
          </cell>
          <cell r="BA58" t="str">
            <v>2</v>
          </cell>
          <cell r="BB58">
            <v>14</v>
          </cell>
          <cell r="BC58" t="str">
            <v>2</v>
          </cell>
          <cell r="BD58">
            <v>221227791</v>
          </cell>
          <cell r="BE58" t="str">
            <v>Ｂ型</v>
          </cell>
          <cell r="BF58" t="str">
            <v>2</v>
          </cell>
          <cell r="BG58">
            <v>221227791</v>
          </cell>
          <cell r="BH58">
            <v>321.5</v>
          </cell>
          <cell r="BI58" t="str">
            <v>医療法人大道会ポッポ保育所</v>
          </cell>
        </row>
        <row r="59">
          <cell r="A59" t="str">
            <v>医療法人徳洲会野崎病院</v>
          </cell>
          <cell r="B59" t="str">
            <v>医療法人</v>
          </cell>
          <cell r="C59" t="str">
            <v>S52</v>
          </cell>
          <cell r="D59">
            <v>3</v>
          </cell>
          <cell r="E59">
            <v>1</v>
          </cell>
          <cell r="F59">
            <v>1816300</v>
          </cell>
          <cell r="G59">
            <v>6373000</v>
          </cell>
          <cell r="H59">
            <v>27449700</v>
          </cell>
          <cell r="I59">
            <v>0</v>
          </cell>
          <cell r="J59">
            <v>35639000</v>
          </cell>
          <cell r="K59">
            <v>32100000</v>
          </cell>
          <cell r="L59">
            <v>3539000</v>
          </cell>
          <cell r="M59">
            <v>35639000</v>
          </cell>
          <cell r="N59">
            <v>0</v>
          </cell>
          <cell r="O59">
            <v>9</v>
          </cell>
          <cell r="P59">
            <v>0</v>
          </cell>
          <cell r="Q59">
            <v>9</v>
          </cell>
          <cell r="R59" t="str">
            <v>直</v>
          </cell>
          <cell r="S59">
            <v>24</v>
          </cell>
          <cell r="T59">
            <v>365</v>
          </cell>
          <cell r="V59">
            <v>10000</v>
          </cell>
          <cell r="W59">
            <v>0</v>
          </cell>
          <cell r="X59">
            <v>10</v>
          </cell>
          <cell r="Y59">
            <v>4</v>
          </cell>
          <cell r="Z59">
            <v>7</v>
          </cell>
          <cell r="AA59">
            <v>21</v>
          </cell>
          <cell r="AB59">
            <v>204624240</v>
          </cell>
          <cell r="AC59">
            <v>10202286</v>
          </cell>
          <cell r="AD59">
            <v>143749</v>
          </cell>
          <cell r="AE59">
            <v>214970275</v>
          </cell>
          <cell r="AF59">
            <v>163082380</v>
          </cell>
          <cell r="AG59">
            <v>976970</v>
          </cell>
          <cell r="AH59">
            <v>0</v>
          </cell>
          <cell r="AI59">
            <v>164059350</v>
          </cell>
          <cell r="AJ59">
            <v>50910925</v>
          </cell>
          <cell r="AK59" t="str">
            <v>○</v>
          </cell>
          <cell r="AN59" t="str">
            <v>○</v>
          </cell>
          <cell r="AO59" t="str">
            <v/>
          </cell>
          <cell r="AP59" t="str">
            <v>12</v>
          </cell>
          <cell r="AQ59" t="str">
            <v>12</v>
          </cell>
          <cell r="AR59" t="str">
            <v>Ｂ型</v>
          </cell>
          <cell r="AS59">
            <v>4</v>
          </cell>
          <cell r="AT59">
            <v>10</v>
          </cell>
          <cell r="AU59">
            <v>41459000</v>
          </cell>
          <cell r="AV59">
            <v>33822700</v>
          </cell>
          <cell r="AW59" t="str">
            <v>昭和５２</v>
          </cell>
          <cell r="AX59">
            <v>28185</v>
          </cell>
          <cell r="AY59">
            <v>27851</v>
          </cell>
          <cell r="BA59" t="str">
            <v>2</v>
          </cell>
          <cell r="BB59">
            <v>15</v>
          </cell>
          <cell r="BC59" t="str">
            <v>2</v>
          </cell>
          <cell r="BD59">
            <v>221228185</v>
          </cell>
          <cell r="BE59" t="str">
            <v>Ｂ型</v>
          </cell>
          <cell r="BF59" t="str">
            <v>2</v>
          </cell>
          <cell r="BG59">
            <v>221228185</v>
          </cell>
          <cell r="BH59">
            <v>1.5</v>
          </cell>
          <cell r="BI59" t="str">
            <v>野崎病院保育所</v>
          </cell>
        </row>
        <row r="60">
          <cell r="A60" t="str">
            <v>医療法人弘雅会寺方生野病院</v>
          </cell>
          <cell r="B60" t="str">
            <v>医療法人</v>
          </cell>
          <cell r="C60" t="str">
            <v>S52</v>
          </cell>
          <cell r="D60">
            <v>4</v>
          </cell>
          <cell r="E60">
            <v>1</v>
          </cell>
          <cell r="F60">
            <v>2000000</v>
          </cell>
          <cell r="G60">
            <v>3756000</v>
          </cell>
          <cell r="H60">
            <v>13914000</v>
          </cell>
          <cell r="I60">
            <v>0</v>
          </cell>
          <cell r="J60">
            <v>19670000</v>
          </cell>
          <cell r="K60">
            <v>19500000</v>
          </cell>
          <cell r="L60">
            <v>170000</v>
          </cell>
          <cell r="M60">
            <v>19670000</v>
          </cell>
          <cell r="N60">
            <v>0</v>
          </cell>
          <cell r="O60">
            <v>5</v>
          </cell>
          <cell r="P60">
            <v>0</v>
          </cell>
          <cell r="Q60">
            <v>5</v>
          </cell>
          <cell r="R60" t="str">
            <v>直</v>
          </cell>
          <cell r="S60">
            <v>10</v>
          </cell>
          <cell r="T60">
            <v>96</v>
          </cell>
          <cell r="V60">
            <v>10000</v>
          </cell>
          <cell r="W60">
            <v>2</v>
          </cell>
          <cell r="X60">
            <v>4</v>
          </cell>
          <cell r="Y60">
            <v>1</v>
          </cell>
          <cell r="Z60">
            <v>5</v>
          </cell>
          <cell r="AA60">
            <v>12</v>
          </cell>
          <cell r="AB60">
            <v>2259073209</v>
          </cell>
          <cell r="AC60">
            <v>20284124</v>
          </cell>
          <cell r="AD60">
            <v>1033471975</v>
          </cell>
          <cell r="AE60">
            <v>3312829308</v>
          </cell>
          <cell r="AF60">
            <v>2812433441</v>
          </cell>
          <cell r="AG60">
            <v>94117500</v>
          </cell>
          <cell r="AH60">
            <v>691113685</v>
          </cell>
          <cell r="AI60">
            <v>3597664626</v>
          </cell>
          <cell r="AJ60">
            <v>-284835318</v>
          </cell>
          <cell r="AK60" t="str">
            <v>○</v>
          </cell>
          <cell r="AN60" t="str">
            <v>○</v>
          </cell>
          <cell r="AO60" t="str">
            <v/>
          </cell>
          <cell r="AP60" t="str">
            <v>12</v>
          </cell>
          <cell r="AQ60" t="str">
            <v>12</v>
          </cell>
          <cell r="AR60" t="str">
            <v>Ｂ型</v>
          </cell>
          <cell r="AS60">
            <v>4</v>
          </cell>
          <cell r="AT60">
            <v>5.7</v>
          </cell>
          <cell r="AU60">
            <v>21784400</v>
          </cell>
          <cell r="AV60">
            <v>17670000</v>
          </cell>
          <cell r="AX60">
            <v>28216</v>
          </cell>
          <cell r="AY60">
            <v>28216</v>
          </cell>
          <cell r="AZ60" t="str">
            <v>医療法人福徳医学会福徳医学会病院より変更</v>
          </cell>
          <cell r="BA60" t="str">
            <v>2</v>
          </cell>
          <cell r="BB60">
            <v>16</v>
          </cell>
          <cell r="BC60" t="str">
            <v>2</v>
          </cell>
          <cell r="BD60">
            <v>221228216</v>
          </cell>
          <cell r="BE60" t="str">
            <v>Ｂ型</v>
          </cell>
          <cell r="BF60" t="str">
            <v>2</v>
          </cell>
          <cell r="BG60">
            <v>221228216</v>
          </cell>
          <cell r="BH60">
            <v>-16.100000000000001</v>
          </cell>
          <cell r="BI60" t="str">
            <v>寺方生野病院保育室</v>
          </cell>
        </row>
        <row r="61">
          <cell r="A61" t="str">
            <v>医療法人蒼龍会井上病院</v>
          </cell>
          <cell r="B61" t="str">
            <v>医療法人</v>
          </cell>
          <cell r="C61" t="str">
            <v>S52</v>
          </cell>
          <cell r="D61">
            <v>6</v>
          </cell>
          <cell r="E61">
            <v>2</v>
          </cell>
          <cell r="F61">
            <v>2400000</v>
          </cell>
          <cell r="G61">
            <v>2805000</v>
          </cell>
          <cell r="H61">
            <v>22013000</v>
          </cell>
          <cell r="I61">
            <v>0</v>
          </cell>
          <cell r="J61">
            <v>27218000</v>
          </cell>
          <cell r="K61">
            <v>15748000</v>
          </cell>
          <cell r="L61">
            <v>11470000</v>
          </cell>
          <cell r="M61">
            <v>27218000</v>
          </cell>
          <cell r="N61">
            <v>0</v>
          </cell>
          <cell r="O61">
            <v>4</v>
          </cell>
          <cell r="P61">
            <v>0</v>
          </cell>
          <cell r="Q61">
            <v>4</v>
          </cell>
          <cell r="R61" t="str">
            <v>○</v>
          </cell>
          <cell r="S61">
            <v>10.5</v>
          </cell>
          <cell r="T61">
            <v>0</v>
          </cell>
          <cell r="V61">
            <v>15960</v>
          </cell>
          <cell r="W61">
            <v>1</v>
          </cell>
          <cell r="X61">
            <v>11</v>
          </cell>
          <cell r="Y61">
            <v>0</v>
          </cell>
          <cell r="Z61">
            <v>0</v>
          </cell>
          <cell r="AA61">
            <v>12</v>
          </cell>
          <cell r="AB61">
            <v>6552146000</v>
          </cell>
          <cell r="AC61">
            <v>68576000</v>
          </cell>
          <cell r="AD61">
            <v>111288000</v>
          </cell>
          <cell r="AE61">
            <v>6732010000</v>
          </cell>
          <cell r="AF61">
            <v>6214121000</v>
          </cell>
          <cell r="AG61">
            <v>131761000</v>
          </cell>
          <cell r="AH61">
            <v>143098000</v>
          </cell>
          <cell r="AI61">
            <v>6488980000</v>
          </cell>
          <cell r="AJ61">
            <v>243030000</v>
          </cell>
          <cell r="AK61" t="str">
            <v>○</v>
          </cell>
          <cell r="AN61" t="str">
            <v>○</v>
          </cell>
          <cell r="AO61" t="str">
            <v/>
          </cell>
          <cell r="AP61" t="str">
            <v>12</v>
          </cell>
          <cell r="AQ61" t="str">
            <v>12</v>
          </cell>
          <cell r="AR61" t="str">
            <v>Ｂ型</v>
          </cell>
          <cell r="AS61">
            <v>4</v>
          </cell>
          <cell r="AT61">
            <v>5.7</v>
          </cell>
          <cell r="AU61">
            <v>33084400</v>
          </cell>
          <cell r="AV61">
            <v>24818000</v>
          </cell>
          <cell r="AW61" t="str">
            <v>昭和５２</v>
          </cell>
          <cell r="AX61">
            <v>28278</v>
          </cell>
          <cell r="AY61">
            <v>28278</v>
          </cell>
          <cell r="BA61" t="str">
            <v>2</v>
          </cell>
          <cell r="BB61">
            <v>17</v>
          </cell>
          <cell r="BC61" t="str">
            <v>2</v>
          </cell>
          <cell r="BD61">
            <v>221228278</v>
          </cell>
          <cell r="BE61" t="str">
            <v>Ｂ型</v>
          </cell>
          <cell r="BF61" t="str">
            <v>2</v>
          </cell>
          <cell r="BG61">
            <v>221228278</v>
          </cell>
          <cell r="BH61">
            <v>9.6999999999999993</v>
          </cell>
          <cell r="BI61" t="str">
            <v>井上病院託児室</v>
          </cell>
        </row>
        <row r="62">
          <cell r="A62" t="str">
            <v>医療法人愛仁会高槻病院</v>
          </cell>
          <cell r="B62" t="str">
            <v>医療法人</v>
          </cell>
          <cell r="C62" t="str">
            <v>S52</v>
          </cell>
          <cell r="D62">
            <v>10</v>
          </cell>
          <cell r="E62">
            <v>1</v>
          </cell>
          <cell r="F62">
            <v>4500000</v>
          </cell>
          <cell r="G62">
            <v>6373000</v>
          </cell>
          <cell r="H62">
            <v>34047000</v>
          </cell>
          <cell r="I62">
            <v>0</v>
          </cell>
          <cell r="J62">
            <v>44920000</v>
          </cell>
          <cell r="K62">
            <v>35173000</v>
          </cell>
          <cell r="L62">
            <v>9747000</v>
          </cell>
          <cell r="M62">
            <v>44920000</v>
          </cell>
          <cell r="N62">
            <v>0</v>
          </cell>
          <cell r="O62">
            <v>9</v>
          </cell>
          <cell r="P62">
            <v>0</v>
          </cell>
          <cell r="Q62">
            <v>9</v>
          </cell>
          <cell r="R62" t="str">
            <v>直</v>
          </cell>
          <cell r="S62">
            <v>24</v>
          </cell>
          <cell r="T62">
            <v>365</v>
          </cell>
          <cell r="V62">
            <v>16936</v>
          </cell>
          <cell r="W62">
            <v>5</v>
          </cell>
          <cell r="X62">
            <v>12</v>
          </cell>
          <cell r="Y62">
            <v>7</v>
          </cell>
          <cell r="Z62">
            <v>5</v>
          </cell>
          <cell r="AA62">
            <v>29</v>
          </cell>
          <cell r="AB62">
            <v>15812303000</v>
          </cell>
          <cell r="AC62">
            <v>808535000</v>
          </cell>
          <cell r="AD62">
            <v>387974000</v>
          </cell>
          <cell r="AE62">
            <v>17008812000</v>
          </cell>
          <cell r="AF62">
            <v>14731214000</v>
          </cell>
          <cell r="AG62">
            <v>1167539000</v>
          </cell>
          <cell r="AH62">
            <v>444804000</v>
          </cell>
          <cell r="AI62">
            <v>16343557000</v>
          </cell>
          <cell r="AJ62">
            <v>665255000</v>
          </cell>
          <cell r="AK62" t="str">
            <v>○</v>
          </cell>
          <cell r="AM62" t="str">
            <v>×</v>
          </cell>
          <cell r="AN62" t="str">
            <v>○</v>
          </cell>
          <cell r="AO62" t="str">
            <v/>
          </cell>
          <cell r="AP62" t="str">
            <v>12</v>
          </cell>
          <cell r="AQ62" t="str">
            <v>12</v>
          </cell>
          <cell r="AR62" t="str">
            <v>Ｂ型</v>
          </cell>
          <cell r="AS62">
            <v>4</v>
          </cell>
          <cell r="AT62">
            <v>13.8</v>
          </cell>
          <cell r="AU62">
            <v>62076600</v>
          </cell>
          <cell r="AV62">
            <v>40420000</v>
          </cell>
          <cell r="AW62" t="str">
            <v>昭和５２</v>
          </cell>
          <cell r="AX62">
            <v>28399</v>
          </cell>
          <cell r="AY62">
            <v>28399</v>
          </cell>
          <cell r="BA62" t="str">
            <v>2</v>
          </cell>
          <cell r="BB62">
            <v>18</v>
          </cell>
          <cell r="BC62" t="str">
            <v>2</v>
          </cell>
          <cell r="BD62">
            <v>221228399</v>
          </cell>
          <cell r="BE62" t="str">
            <v>Ｂ型</v>
          </cell>
          <cell r="BF62" t="str">
            <v>2</v>
          </cell>
          <cell r="BG62">
            <v>221228399</v>
          </cell>
          <cell r="BH62">
            <v>16.399999999999999</v>
          </cell>
          <cell r="BI62" t="str">
            <v>高槻病院保育所</v>
          </cell>
        </row>
        <row r="63">
          <cell r="A63" t="str">
            <v>医療法人清恵会清恵会病院</v>
          </cell>
          <cell r="B63" t="str">
            <v>医療法人</v>
          </cell>
          <cell r="C63" t="str">
            <v>S53</v>
          </cell>
          <cell r="D63">
            <v>7</v>
          </cell>
          <cell r="E63">
            <v>1</v>
          </cell>
          <cell r="F63">
            <v>1700000</v>
          </cell>
          <cell r="G63">
            <v>6373000</v>
          </cell>
          <cell r="H63">
            <v>18763508</v>
          </cell>
          <cell r="I63">
            <v>0</v>
          </cell>
          <cell r="J63">
            <v>26836508</v>
          </cell>
          <cell r="K63">
            <v>19929429</v>
          </cell>
          <cell r="L63">
            <v>6907079</v>
          </cell>
          <cell r="M63">
            <v>26836508</v>
          </cell>
          <cell r="N63">
            <v>0</v>
          </cell>
          <cell r="O63">
            <v>5</v>
          </cell>
          <cell r="Q63">
            <v>5.5</v>
          </cell>
          <cell r="R63" t="str">
            <v>直</v>
          </cell>
          <cell r="S63">
            <v>24</v>
          </cell>
          <cell r="T63">
            <v>365</v>
          </cell>
          <cell r="V63">
            <v>7000</v>
          </cell>
          <cell r="W63">
            <v>0</v>
          </cell>
          <cell r="X63">
            <v>6</v>
          </cell>
          <cell r="Y63">
            <v>9</v>
          </cell>
          <cell r="Z63">
            <v>0</v>
          </cell>
          <cell r="AA63">
            <v>15</v>
          </cell>
          <cell r="AB63">
            <v>8662069548</v>
          </cell>
          <cell r="AC63">
            <v>183216199</v>
          </cell>
          <cell r="AD63">
            <v>0</v>
          </cell>
          <cell r="AE63">
            <v>8845285747</v>
          </cell>
          <cell r="AF63">
            <v>8239817686</v>
          </cell>
          <cell r="AG63">
            <v>257493400</v>
          </cell>
          <cell r="AH63">
            <v>11932262</v>
          </cell>
          <cell r="AI63">
            <v>8509243348</v>
          </cell>
          <cell r="AJ63">
            <v>336042399</v>
          </cell>
          <cell r="AK63" t="str">
            <v>○</v>
          </cell>
          <cell r="AM63" t="str">
            <v>×</v>
          </cell>
          <cell r="AN63" t="str">
            <v>○</v>
          </cell>
          <cell r="AO63" t="str">
            <v/>
          </cell>
          <cell r="AP63" t="str">
            <v>12</v>
          </cell>
          <cell r="AQ63" t="str">
            <v>12</v>
          </cell>
          <cell r="AR63" t="str">
            <v>Ｂ型</v>
          </cell>
          <cell r="AS63">
            <v>4</v>
          </cell>
          <cell r="AT63">
            <v>7.1</v>
          </cell>
          <cell r="AU63">
            <v>33830279</v>
          </cell>
          <cell r="AV63">
            <v>25136508</v>
          </cell>
          <cell r="AW63" t="str">
            <v>昭和５３</v>
          </cell>
          <cell r="AX63">
            <v>28672</v>
          </cell>
          <cell r="AY63">
            <v>28672</v>
          </cell>
          <cell r="BA63" t="str">
            <v>2</v>
          </cell>
          <cell r="BB63">
            <v>19</v>
          </cell>
          <cell r="BC63" t="str">
            <v>2</v>
          </cell>
          <cell r="BD63">
            <v>221228672</v>
          </cell>
          <cell r="BE63" t="str">
            <v>Ｂ型</v>
          </cell>
          <cell r="BF63" t="str">
            <v>2</v>
          </cell>
          <cell r="BG63">
            <v>221228672</v>
          </cell>
          <cell r="BH63">
            <v>13.3</v>
          </cell>
          <cell r="BI63" t="str">
            <v>清恵会病院ちゅうりっぷ保育園</v>
          </cell>
        </row>
        <row r="64">
          <cell r="A64" t="str">
            <v>医療法人同友会共和病院</v>
          </cell>
          <cell r="B64" t="str">
            <v>医療法人</v>
          </cell>
          <cell r="C64" t="str">
            <v>S53</v>
          </cell>
          <cell r="D64">
            <v>10</v>
          </cell>
          <cell r="E64">
            <v>26</v>
          </cell>
          <cell r="F64">
            <v>1080000</v>
          </cell>
          <cell r="G64">
            <v>2805000</v>
          </cell>
          <cell r="H64">
            <v>6635000</v>
          </cell>
          <cell r="I64">
            <v>0</v>
          </cell>
          <cell r="J64">
            <v>10520000</v>
          </cell>
          <cell r="K64">
            <v>9500000</v>
          </cell>
          <cell r="L64">
            <v>1020000</v>
          </cell>
          <cell r="M64">
            <v>10520000</v>
          </cell>
          <cell r="N64">
            <v>0</v>
          </cell>
          <cell r="O64">
            <v>3</v>
          </cell>
          <cell r="P64">
            <v>2</v>
          </cell>
          <cell r="Q64">
            <v>4.2</v>
          </cell>
          <cell r="R64" t="str">
            <v>○</v>
          </cell>
          <cell r="S64">
            <v>10.5</v>
          </cell>
          <cell r="T64">
            <v>0</v>
          </cell>
          <cell r="V64">
            <v>15000</v>
          </cell>
          <cell r="W64">
            <v>2</v>
          </cell>
          <cell r="X64">
            <v>4</v>
          </cell>
          <cell r="Y64">
            <v>0</v>
          </cell>
          <cell r="Z64">
            <v>0</v>
          </cell>
          <cell r="AA64">
            <v>6</v>
          </cell>
          <cell r="AB64">
            <v>2452470000</v>
          </cell>
          <cell r="AC64">
            <v>90476000</v>
          </cell>
          <cell r="AD64">
            <v>0</v>
          </cell>
          <cell r="AE64">
            <v>2542946000</v>
          </cell>
          <cell r="AF64">
            <v>2199383000</v>
          </cell>
          <cell r="AG64">
            <v>145074000</v>
          </cell>
          <cell r="AH64">
            <v>197421000</v>
          </cell>
          <cell r="AI64">
            <v>2541878000</v>
          </cell>
          <cell r="AJ64">
            <v>1068000</v>
          </cell>
          <cell r="AK64" t="str">
            <v>○</v>
          </cell>
          <cell r="AM64" t="str">
            <v>×</v>
          </cell>
          <cell r="AN64" t="str">
            <v>○</v>
          </cell>
          <cell r="AO64" t="str">
            <v/>
          </cell>
          <cell r="AP64" t="str">
            <v>12</v>
          </cell>
          <cell r="AQ64" t="str">
            <v>12</v>
          </cell>
          <cell r="AR64" t="str">
            <v>Ｂ型</v>
          </cell>
          <cell r="AS64">
            <v>4</v>
          </cell>
          <cell r="AT64">
            <v>4</v>
          </cell>
          <cell r="AU64">
            <v>16188000</v>
          </cell>
          <cell r="AV64">
            <v>9440000</v>
          </cell>
          <cell r="AW64" t="str">
            <v>昭和５３</v>
          </cell>
          <cell r="AX64">
            <v>28789</v>
          </cell>
          <cell r="AY64">
            <v>28789</v>
          </cell>
          <cell r="BA64" t="str">
            <v>2</v>
          </cell>
          <cell r="BB64">
            <v>20</v>
          </cell>
          <cell r="BC64" t="str">
            <v>2</v>
          </cell>
          <cell r="BD64">
            <v>221228789</v>
          </cell>
          <cell r="BE64" t="str">
            <v>Ａ型</v>
          </cell>
          <cell r="BF64" t="str">
            <v>1</v>
          </cell>
          <cell r="BG64">
            <v>211228789</v>
          </cell>
          <cell r="BH64">
            <v>0.1</v>
          </cell>
          <cell r="BI64" t="str">
            <v>共和病院附属保育室</v>
          </cell>
        </row>
        <row r="65">
          <cell r="A65" t="str">
            <v>医療法人春秋会城山病院</v>
          </cell>
          <cell r="B65" t="str">
            <v>医療法人</v>
          </cell>
          <cell r="C65" t="str">
            <v>S53</v>
          </cell>
          <cell r="D65">
            <v>12</v>
          </cell>
          <cell r="E65">
            <v>1</v>
          </cell>
          <cell r="F65">
            <v>7000000</v>
          </cell>
          <cell r="G65">
            <v>5184000</v>
          </cell>
          <cell r="H65">
            <v>23416000</v>
          </cell>
          <cell r="I65">
            <v>0</v>
          </cell>
          <cell r="J65">
            <v>35600000</v>
          </cell>
          <cell r="K65">
            <v>35000000</v>
          </cell>
          <cell r="L65">
            <v>600000</v>
          </cell>
          <cell r="M65">
            <v>35600000</v>
          </cell>
          <cell r="N65">
            <v>0</v>
          </cell>
          <cell r="O65">
            <v>8</v>
          </cell>
          <cell r="P65">
            <v>1</v>
          </cell>
          <cell r="Q65">
            <v>8.9</v>
          </cell>
          <cell r="R65" t="str">
            <v>直</v>
          </cell>
          <cell r="S65">
            <v>24</v>
          </cell>
          <cell r="T65">
            <v>269</v>
          </cell>
          <cell r="V65">
            <v>13000</v>
          </cell>
          <cell r="W65">
            <v>10</v>
          </cell>
          <cell r="X65">
            <v>16</v>
          </cell>
          <cell r="Y65">
            <v>5</v>
          </cell>
          <cell r="Z65">
            <v>17</v>
          </cell>
          <cell r="AA65">
            <v>48</v>
          </cell>
          <cell r="AB65">
            <v>4839747000</v>
          </cell>
          <cell r="AC65">
            <v>34453000</v>
          </cell>
          <cell r="AD65">
            <v>0</v>
          </cell>
          <cell r="AE65">
            <v>4874200000</v>
          </cell>
          <cell r="AF65">
            <v>4524822000</v>
          </cell>
          <cell r="AG65">
            <v>283826000</v>
          </cell>
          <cell r="AH65">
            <v>0</v>
          </cell>
          <cell r="AI65">
            <v>4808648000</v>
          </cell>
          <cell r="AJ65">
            <v>65552000</v>
          </cell>
          <cell r="AK65" t="str">
            <v>○</v>
          </cell>
          <cell r="AM65" t="str">
            <v>×</v>
          </cell>
          <cell r="AN65" t="str">
            <v>○</v>
          </cell>
          <cell r="AO65" t="str">
            <v/>
          </cell>
          <cell r="AP65" t="str">
            <v>12</v>
          </cell>
          <cell r="AQ65" t="str">
            <v>12</v>
          </cell>
          <cell r="AR65" t="str">
            <v>Ｂ型</v>
          </cell>
          <cell r="AS65">
            <v>4</v>
          </cell>
          <cell r="AT65">
            <v>22.9</v>
          </cell>
          <cell r="AU65">
            <v>87436800</v>
          </cell>
          <cell r="AV65">
            <v>28600000</v>
          </cell>
          <cell r="AW65" t="str">
            <v>昭和５３</v>
          </cell>
          <cell r="AX65">
            <v>28825</v>
          </cell>
          <cell r="AY65">
            <v>28825</v>
          </cell>
          <cell r="BA65" t="str">
            <v>2</v>
          </cell>
          <cell r="BB65">
            <v>21</v>
          </cell>
          <cell r="BC65" t="str">
            <v>2</v>
          </cell>
          <cell r="BD65">
            <v>221228825</v>
          </cell>
          <cell r="BE65" t="str">
            <v>Ｂ型</v>
          </cell>
          <cell r="BF65" t="str">
            <v>2</v>
          </cell>
          <cell r="BG65">
            <v>221228825</v>
          </cell>
          <cell r="BH65">
            <v>2.2000000000000002</v>
          </cell>
          <cell r="BI65" t="str">
            <v>城山病院こばと園</v>
          </cell>
        </row>
        <row r="66">
          <cell r="A66" t="str">
            <v>医療法人三世会森本病院</v>
          </cell>
          <cell r="B66" t="str">
            <v>医療法人</v>
          </cell>
          <cell r="C66" t="str">
            <v>S54</v>
          </cell>
          <cell r="D66">
            <v>1</v>
          </cell>
          <cell r="E66">
            <v>29</v>
          </cell>
          <cell r="F66">
            <v>1660000</v>
          </cell>
          <cell r="G66">
            <v>6373000</v>
          </cell>
          <cell r="H66">
            <v>16764000</v>
          </cell>
          <cell r="I66">
            <v>0</v>
          </cell>
          <cell r="J66">
            <v>24797000</v>
          </cell>
          <cell r="K66">
            <v>20350000</v>
          </cell>
          <cell r="L66">
            <v>4447000</v>
          </cell>
          <cell r="M66">
            <v>24797000</v>
          </cell>
          <cell r="N66">
            <v>0</v>
          </cell>
          <cell r="O66">
            <v>7</v>
          </cell>
          <cell r="P66">
            <v>0</v>
          </cell>
          <cell r="Q66">
            <v>7</v>
          </cell>
          <cell r="R66" t="str">
            <v>直</v>
          </cell>
          <cell r="S66">
            <v>24</v>
          </cell>
          <cell r="T66">
            <v>365</v>
          </cell>
          <cell r="V66">
            <v>10000</v>
          </cell>
          <cell r="W66">
            <v>2</v>
          </cell>
          <cell r="X66">
            <v>4</v>
          </cell>
          <cell r="Y66">
            <v>4</v>
          </cell>
          <cell r="Z66">
            <v>3</v>
          </cell>
          <cell r="AA66">
            <v>13</v>
          </cell>
          <cell r="AB66">
            <v>655704000</v>
          </cell>
          <cell r="AC66">
            <v>10987000</v>
          </cell>
          <cell r="AD66">
            <v>0</v>
          </cell>
          <cell r="AE66">
            <v>666691000</v>
          </cell>
          <cell r="AF66">
            <v>562698000</v>
          </cell>
          <cell r="AG66">
            <v>2879000</v>
          </cell>
          <cell r="AH66">
            <v>5352000</v>
          </cell>
          <cell r="AI66">
            <v>570929000</v>
          </cell>
          <cell r="AJ66">
            <v>95762000</v>
          </cell>
          <cell r="AK66" t="str">
            <v>○</v>
          </cell>
          <cell r="AM66" t="str">
            <v>×</v>
          </cell>
          <cell r="AN66" t="str">
            <v>○</v>
          </cell>
          <cell r="AO66" t="str">
            <v/>
          </cell>
          <cell r="AP66" t="str">
            <v>12</v>
          </cell>
          <cell r="AQ66" t="str">
            <v>12</v>
          </cell>
          <cell r="AR66" t="str">
            <v>Ｂ型</v>
          </cell>
          <cell r="AS66">
            <v>4</v>
          </cell>
          <cell r="AT66">
            <v>6.2</v>
          </cell>
          <cell r="AU66">
            <v>27957400</v>
          </cell>
          <cell r="AV66">
            <v>23137000</v>
          </cell>
          <cell r="AW66" t="str">
            <v>昭和５４</v>
          </cell>
          <cell r="AX66">
            <v>28884</v>
          </cell>
          <cell r="AY66">
            <v>28581</v>
          </cell>
          <cell r="BA66" t="str">
            <v>2</v>
          </cell>
          <cell r="BB66">
            <v>22</v>
          </cell>
          <cell r="BC66" t="str">
            <v>2</v>
          </cell>
          <cell r="BD66">
            <v>221228884</v>
          </cell>
          <cell r="BE66" t="str">
            <v>Ｂ型</v>
          </cell>
          <cell r="BF66" t="str">
            <v>2</v>
          </cell>
          <cell r="BG66">
            <v>221228884</v>
          </cell>
          <cell r="BH66">
            <v>4.0999999999999996</v>
          </cell>
          <cell r="BI66" t="str">
            <v>森本病院保育所</v>
          </cell>
        </row>
        <row r="67">
          <cell r="A67" t="str">
            <v>医療法人（社団）有恵会有澤総合病院</v>
          </cell>
          <cell r="B67" t="str">
            <v>医療法人</v>
          </cell>
          <cell r="C67" t="str">
            <v>S54</v>
          </cell>
          <cell r="D67">
            <v>2</v>
          </cell>
          <cell r="E67">
            <v>1</v>
          </cell>
          <cell r="F67">
            <v>1200000</v>
          </cell>
          <cell r="G67">
            <v>3756000</v>
          </cell>
          <cell r="H67">
            <v>10579000</v>
          </cell>
          <cell r="I67">
            <v>0</v>
          </cell>
          <cell r="J67">
            <v>15535000</v>
          </cell>
          <cell r="K67">
            <v>14900000</v>
          </cell>
          <cell r="L67">
            <v>635000</v>
          </cell>
          <cell r="M67">
            <v>15535000</v>
          </cell>
          <cell r="N67">
            <v>0</v>
          </cell>
          <cell r="O67">
            <v>4</v>
          </cell>
          <cell r="P67">
            <v>0</v>
          </cell>
          <cell r="Q67">
            <v>4</v>
          </cell>
          <cell r="R67" t="str">
            <v>直</v>
          </cell>
          <cell r="S67">
            <v>10</v>
          </cell>
          <cell r="T67">
            <v>96</v>
          </cell>
          <cell r="V67">
            <v>20000</v>
          </cell>
          <cell r="W67">
            <v>1</v>
          </cell>
          <cell r="X67">
            <v>3</v>
          </cell>
          <cell r="Y67">
            <v>8</v>
          </cell>
          <cell r="Z67">
            <v>11</v>
          </cell>
          <cell r="AA67">
            <v>23</v>
          </cell>
          <cell r="AB67">
            <v>2990645000</v>
          </cell>
          <cell r="AC67">
            <v>54990000</v>
          </cell>
          <cell r="AD67">
            <v>0</v>
          </cell>
          <cell r="AE67">
            <v>3045635000</v>
          </cell>
          <cell r="AF67">
            <v>2843354000</v>
          </cell>
          <cell r="AG67">
            <v>16048000</v>
          </cell>
          <cell r="AH67">
            <v>0</v>
          </cell>
          <cell r="AI67">
            <v>2859402000</v>
          </cell>
          <cell r="AJ67">
            <v>186233000</v>
          </cell>
          <cell r="AK67" t="str">
            <v>○</v>
          </cell>
          <cell r="AN67" t="str">
            <v>○</v>
          </cell>
          <cell r="AO67" t="str">
            <v/>
          </cell>
          <cell r="AP67" t="str">
            <v>12</v>
          </cell>
          <cell r="AQ67" t="str">
            <v>12</v>
          </cell>
          <cell r="AR67" t="str">
            <v>Ｂ型</v>
          </cell>
          <cell r="AS67">
            <v>4</v>
          </cell>
          <cell r="AT67">
            <v>11</v>
          </cell>
          <cell r="AU67">
            <v>42347000</v>
          </cell>
          <cell r="AV67">
            <v>14335000</v>
          </cell>
          <cell r="AW67" t="str">
            <v>昭和５４</v>
          </cell>
          <cell r="AX67">
            <v>28887</v>
          </cell>
          <cell r="AY67">
            <v>28581</v>
          </cell>
          <cell r="BA67" t="str">
            <v>2</v>
          </cell>
          <cell r="BB67">
            <v>23</v>
          </cell>
          <cell r="BC67" t="str">
            <v>2</v>
          </cell>
          <cell r="BD67">
            <v>221228887</v>
          </cell>
          <cell r="BE67" t="str">
            <v>Ｂ型</v>
          </cell>
          <cell r="BF67" t="str">
            <v>2</v>
          </cell>
          <cell r="BG67">
            <v>221228887</v>
          </cell>
          <cell r="BH67">
            <v>12.9</v>
          </cell>
          <cell r="BI67" t="str">
            <v>有澤総合病院有恵会保育所</v>
          </cell>
        </row>
        <row r="68">
          <cell r="A68" t="str">
            <v>医療法人永広会島田病院</v>
          </cell>
          <cell r="B68" t="str">
            <v>医療法人</v>
          </cell>
          <cell r="C68" t="str">
            <v>S54</v>
          </cell>
          <cell r="D68">
            <v>4</v>
          </cell>
          <cell r="E68">
            <v>1</v>
          </cell>
          <cell r="F68">
            <v>3600000</v>
          </cell>
          <cell r="G68">
            <v>4232000</v>
          </cell>
          <cell r="H68">
            <v>19825000</v>
          </cell>
          <cell r="I68">
            <v>0</v>
          </cell>
          <cell r="J68">
            <v>27657000</v>
          </cell>
          <cell r="K68">
            <v>19040000</v>
          </cell>
          <cell r="L68">
            <v>8617000</v>
          </cell>
          <cell r="M68">
            <v>27657000</v>
          </cell>
          <cell r="N68">
            <v>0</v>
          </cell>
          <cell r="O68">
            <v>6</v>
          </cell>
          <cell r="P68">
            <v>1</v>
          </cell>
          <cell r="Q68">
            <v>7</v>
          </cell>
          <cell r="R68" t="str">
            <v>直</v>
          </cell>
          <cell r="S68">
            <v>10.5</v>
          </cell>
          <cell r="T68">
            <v>48</v>
          </cell>
          <cell r="V68">
            <v>12065</v>
          </cell>
          <cell r="W68">
            <v>3</v>
          </cell>
          <cell r="X68">
            <v>9</v>
          </cell>
          <cell r="Y68">
            <v>4</v>
          </cell>
          <cell r="Z68">
            <v>4</v>
          </cell>
          <cell r="AA68">
            <v>20</v>
          </cell>
          <cell r="AB68">
            <v>1737566868</v>
          </cell>
          <cell r="AC68">
            <v>39282375</v>
          </cell>
          <cell r="AD68">
            <v>0</v>
          </cell>
          <cell r="AE68">
            <v>1776849243</v>
          </cell>
          <cell r="AF68">
            <v>1662069272</v>
          </cell>
          <cell r="AG68">
            <v>31286840</v>
          </cell>
          <cell r="AH68">
            <v>0</v>
          </cell>
          <cell r="AI68">
            <v>1693356112</v>
          </cell>
          <cell r="AJ68">
            <v>83493131</v>
          </cell>
          <cell r="AK68" t="str">
            <v>○</v>
          </cell>
          <cell r="AM68" t="str">
            <v>？</v>
          </cell>
          <cell r="AN68" t="str">
            <v>○</v>
          </cell>
          <cell r="AO68" t="str">
            <v/>
          </cell>
          <cell r="AP68" t="str">
            <v>12</v>
          </cell>
          <cell r="AQ68" t="str">
            <v>12</v>
          </cell>
          <cell r="AR68" t="str">
            <v>Ｂ型</v>
          </cell>
          <cell r="AS68">
            <v>4</v>
          </cell>
          <cell r="AT68">
            <v>9.5</v>
          </cell>
          <cell r="AU68">
            <v>44641000</v>
          </cell>
          <cell r="AV68">
            <v>24057000</v>
          </cell>
          <cell r="AW68" t="str">
            <v>昭和５４</v>
          </cell>
          <cell r="AX68">
            <v>28946</v>
          </cell>
          <cell r="AY68">
            <v>28946</v>
          </cell>
          <cell r="BA68" t="str">
            <v>2</v>
          </cell>
          <cell r="BB68">
            <v>24</v>
          </cell>
          <cell r="BC68" t="str">
            <v>2</v>
          </cell>
          <cell r="BD68">
            <v>221228946</v>
          </cell>
          <cell r="BE68" t="str">
            <v>Ｂ型</v>
          </cell>
          <cell r="BF68" t="str">
            <v>2</v>
          </cell>
          <cell r="BG68">
            <v>221228946</v>
          </cell>
          <cell r="BH68">
            <v>3.4</v>
          </cell>
          <cell r="BI68" t="str">
            <v>島田病院保育所チビッコハウス</v>
          </cell>
        </row>
        <row r="69">
          <cell r="A69" t="str">
            <v>医療法人徳洲会八尾徳洲会病院</v>
          </cell>
          <cell r="B69" t="str">
            <v>医療法人</v>
          </cell>
          <cell r="C69" t="str">
            <v>S54</v>
          </cell>
          <cell r="D69">
            <v>10</v>
          </cell>
          <cell r="E69">
            <v>10</v>
          </cell>
          <cell r="F69">
            <v>2000000</v>
          </cell>
          <cell r="G69">
            <v>6373000</v>
          </cell>
          <cell r="H69">
            <v>40557349</v>
          </cell>
          <cell r="I69">
            <v>0</v>
          </cell>
          <cell r="J69">
            <v>48930349</v>
          </cell>
          <cell r="K69">
            <v>42480000</v>
          </cell>
          <cell r="L69">
            <v>6450349</v>
          </cell>
          <cell r="M69">
            <v>48930349</v>
          </cell>
          <cell r="N69">
            <v>0</v>
          </cell>
          <cell r="O69">
            <v>9</v>
          </cell>
          <cell r="P69">
            <v>3</v>
          </cell>
          <cell r="Q69">
            <v>10.6</v>
          </cell>
          <cell r="R69" t="str">
            <v>直</v>
          </cell>
          <cell r="S69">
            <v>24</v>
          </cell>
          <cell r="T69">
            <v>365</v>
          </cell>
          <cell r="V69">
            <v>8000</v>
          </cell>
          <cell r="W69">
            <v>2</v>
          </cell>
          <cell r="X69">
            <v>14</v>
          </cell>
          <cell r="Y69">
            <v>3</v>
          </cell>
          <cell r="Z69">
            <v>4</v>
          </cell>
          <cell r="AA69">
            <v>23</v>
          </cell>
          <cell r="AB69">
            <v>6930372000</v>
          </cell>
          <cell r="AC69">
            <v>49873000</v>
          </cell>
          <cell r="AD69">
            <v>7922000</v>
          </cell>
          <cell r="AE69">
            <v>6988167000</v>
          </cell>
          <cell r="AF69">
            <v>6280978000</v>
          </cell>
          <cell r="AG69">
            <v>67836000</v>
          </cell>
          <cell r="AH69">
            <v>0</v>
          </cell>
          <cell r="AI69">
            <v>6348814000</v>
          </cell>
          <cell r="AJ69">
            <v>639353000</v>
          </cell>
          <cell r="AK69" t="str">
            <v>○</v>
          </cell>
          <cell r="AM69" t="str">
            <v>×</v>
          </cell>
          <cell r="AN69" t="str">
            <v>○</v>
          </cell>
          <cell r="AO69" t="str">
            <v/>
          </cell>
          <cell r="AP69" t="str">
            <v>12</v>
          </cell>
          <cell r="AQ69" t="str">
            <v>12</v>
          </cell>
          <cell r="AR69" t="str">
            <v>Ｂ型</v>
          </cell>
          <cell r="AS69">
            <v>4</v>
          </cell>
          <cell r="AT69">
            <v>11</v>
          </cell>
          <cell r="AU69">
            <v>48162349</v>
          </cell>
          <cell r="AV69">
            <v>46162349</v>
          </cell>
          <cell r="AW69" t="str">
            <v>昭和５４</v>
          </cell>
          <cell r="AX69">
            <v>29138</v>
          </cell>
          <cell r="AY69">
            <v>29138</v>
          </cell>
          <cell r="BA69" t="str">
            <v>2</v>
          </cell>
          <cell r="BB69">
            <v>25</v>
          </cell>
          <cell r="BC69" t="str">
            <v>2</v>
          </cell>
          <cell r="BD69">
            <v>221229138</v>
          </cell>
          <cell r="BE69" t="str">
            <v>Ｂ型</v>
          </cell>
          <cell r="BF69" t="str">
            <v>2</v>
          </cell>
          <cell r="BG69">
            <v>221229138</v>
          </cell>
          <cell r="BH69">
            <v>13.8</v>
          </cell>
          <cell r="BI69" t="str">
            <v>八尾徳州会病院保育所</v>
          </cell>
        </row>
        <row r="70">
          <cell r="A70" t="str">
            <v>医療法人白卯会白井病院</v>
          </cell>
          <cell r="B70" t="str">
            <v>医療法人</v>
          </cell>
          <cell r="C70" t="str">
            <v>S55</v>
          </cell>
          <cell r="D70">
            <v>12</v>
          </cell>
          <cell r="E70">
            <v>1</v>
          </cell>
          <cell r="F70">
            <v>1300000</v>
          </cell>
          <cell r="G70">
            <v>3994000</v>
          </cell>
          <cell r="H70">
            <v>14416542</v>
          </cell>
          <cell r="I70">
            <v>0</v>
          </cell>
          <cell r="J70">
            <v>19710542</v>
          </cell>
          <cell r="K70">
            <v>15265200</v>
          </cell>
          <cell r="L70">
            <v>4445342</v>
          </cell>
          <cell r="M70">
            <v>19710542</v>
          </cell>
          <cell r="N70">
            <v>0</v>
          </cell>
          <cell r="O70">
            <v>4</v>
          </cell>
          <cell r="P70">
            <v>1</v>
          </cell>
          <cell r="Q70">
            <v>4.7</v>
          </cell>
          <cell r="R70" t="str">
            <v>○</v>
          </cell>
          <cell r="S70">
            <v>10</v>
          </cell>
          <cell r="T70">
            <v>192</v>
          </cell>
          <cell r="V70">
            <v>9000</v>
          </cell>
          <cell r="W70">
            <v>3</v>
          </cell>
          <cell r="X70">
            <v>12</v>
          </cell>
          <cell r="Y70">
            <v>9</v>
          </cell>
          <cell r="Z70">
            <v>11</v>
          </cell>
          <cell r="AA70">
            <v>35</v>
          </cell>
          <cell r="AB70">
            <v>2277841000</v>
          </cell>
          <cell r="AC70">
            <v>191043000</v>
          </cell>
          <cell r="AD70">
            <v>0</v>
          </cell>
          <cell r="AE70">
            <v>2468884000</v>
          </cell>
          <cell r="AF70">
            <v>2240856000</v>
          </cell>
          <cell r="AG70">
            <v>20422000</v>
          </cell>
          <cell r="AH70">
            <v>0</v>
          </cell>
          <cell r="AI70">
            <v>2261278000</v>
          </cell>
          <cell r="AJ70">
            <v>207606000</v>
          </cell>
          <cell r="AK70" t="str">
            <v>○</v>
          </cell>
          <cell r="AN70" t="str">
            <v>○</v>
          </cell>
          <cell r="AO70" t="str">
            <v/>
          </cell>
          <cell r="AP70" t="str">
            <v>12</v>
          </cell>
          <cell r="AQ70" t="str">
            <v>12</v>
          </cell>
          <cell r="AR70" t="str">
            <v>Ｂ型</v>
          </cell>
          <cell r="AS70">
            <v>4</v>
          </cell>
          <cell r="AT70">
            <v>16.7</v>
          </cell>
          <cell r="AU70">
            <v>67771742</v>
          </cell>
          <cell r="AV70">
            <v>18410542</v>
          </cell>
          <cell r="AW70" t="str">
            <v>昭和５５</v>
          </cell>
          <cell r="AX70">
            <v>29556</v>
          </cell>
          <cell r="AY70">
            <v>29556</v>
          </cell>
          <cell r="BA70" t="str">
            <v>2</v>
          </cell>
          <cell r="BB70">
            <v>26</v>
          </cell>
          <cell r="BC70" t="str">
            <v>2</v>
          </cell>
          <cell r="BD70">
            <v>221229556</v>
          </cell>
          <cell r="BE70" t="str">
            <v>Ｂ型</v>
          </cell>
          <cell r="BF70" t="str">
            <v>2</v>
          </cell>
          <cell r="BG70">
            <v>221229556</v>
          </cell>
          <cell r="BH70">
            <v>11.2</v>
          </cell>
          <cell r="BI70" t="str">
            <v>白井病院院内保育所</v>
          </cell>
        </row>
        <row r="71">
          <cell r="A71" t="str">
            <v>医療法人垣谷会明治橋病院</v>
          </cell>
          <cell r="B71" t="str">
            <v>医療法人</v>
          </cell>
          <cell r="C71" t="str">
            <v>S55</v>
          </cell>
          <cell r="D71">
            <v>4</v>
          </cell>
          <cell r="E71">
            <v>1</v>
          </cell>
          <cell r="F71">
            <v>2060000</v>
          </cell>
          <cell r="G71">
            <v>4232000</v>
          </cell>
          <cell r="H71">
            <v>13253000</v>
          </cell>
          <cell r="I71">
            <v>65000</v>
          </cell>
          <cell r="J71">
            <v>19610000</v>
          </cell>
          <cell r="K71">
            <v>17420000</v>
          </cell>
          <cell r="L71">
            <v>2190000</v>
          </cell>
          <cell r="M71">
            <v>19610000</v>
          </cell>
          <cell r="N71">
            <v>0</v>
          </cell>
          <cell r="O71">
            <v>6</v>
          </cell>
          <cell r="P71">
            <v>0</v>
          </cell>
          <cell r="Q71">
            <v>6</v>
          </cell>
          <cell r="R71" t="str">
            <v>直</v>
          </cell>
          <cell r="S71">
            <v>10.75</v>
          </cell>
          <cell r="T71">
            <v>144</v>
          </cell>
          <cell r="V71">
            <v>12000</v>
          </cell>
          <cell r="W71">
            <v>2</v>
          </cell>
          <cell r="X71">
            <v>10</v>
          </cell>
          <cell r="Y71">
            <v>3</v>
          </cell>
          <cell r="Z71">
            <v>10</v>
          </cell>
          <cell r="AA71">
            <v>25</v>
          </cell>
          <cell r="AB71">
            <v>3579743000</v>
          </cell>
          <cell r="AC71">
            <v>13436000</v>
          </cell>
          <cell r="AD71">
            <v>3500000</v>
          </cell>
          <cell r="AE71">
            <v>3596679000</v>
          </cell>
          <cell r="AF71">
            <v>3310279000</v>
          </cell>
          <cell r="AG71">
            <v>51501000</v>
          </cell>
          <cell r="AH71">
            <v>1500000</v>
          </cell>
          <cell r="AI71">
            <v>3363280000</v>
          </cell>
          <cell r="AJ71">
            <v>233399000</v>
          </cell>
          <cell r="AK71" t="str">
            <v>○</v>
          </cell>
          <cell r="AM71" t="str">
            <v>×</v>
          </cell>
          <cell r="AN71" t="str">
            <v>○</v>
          </cell>
          <cell r="AO71" t="str">
            <v/>
          </cell>
          <cell r="AP71" t="str">
            <v>12</v>
          </cell>
          <cell r="AQ71" t="str">
            <v>12</v>
          </cell>
          <cell r="AR71" t="str">
            <v>Ｂ型</v>
          </cell>
          <cell r="AS71">
            <v>4</v>
          </cell>
          <cell r="AT71">
            <v>11.9</v>
          </cell>
          <cell r="AU71">
            <v>47314800</v>
          </cell>
          <cell r="AV71">
            <v>17485000</v>
          </cell>
          <cell r="AW71" t="str">
            <v>昭和５５</v>
          </cell>
          <cell r="AX71">
            <v>29312</v>
          </cell>
          <cell r="AY71">
            <v>29312</v>
          </cell>
          <cell r="BA71" t="str">
            <v>2</v>
          </cell>
          <cell r="BB71">
            <v>27</v>
          </cell>
          <cell r="BC71" t="str">
            <v>2</v>
          </cell>
          <cell r="BD71">
            <v>221229312</v>
          </cell>
          <cell r="BE71" t="str">
            <v>Ｂ型</v>
          </cell>
          <cell r="BF71" t="str">
            <v>2</v>
          </cell>
          <cell r="BG71">
            <v>221229312</v>
          </cell>
          <cell r="BH71">
            <v>13.3</v>
          </cell>
          <cell r="BI71" t="str">
            <v>明治橋病院ひまわり保育所</v>
          </cell>
        </row>
        <row r="72">
          <cell r="A72" t="str">
            <v>医療法人康生会みと中央病院</v>
          </cell>
          <cell r="B72" t="str">
            <v>医療法人</v>
          </cell>
          <cell r="C72" t="str">
            <v>S55</v>
          </cell>
          <cell r="D72">
            <v>4</v>
          </cell>
          <cell r="E72">
            <v>7</v>
          </cell>
          <cell r="F72">
            <v>1700500</v>
          </cell>
          <cell r="G72">
            <v>6373000</v>
          </cell>
          <cell r="H72">
            <v>6900688</v>
          </cell>
          <cell r="I72">
            <v>0</v>
          </cell>
          <cell r="J72">
            <v>14974188</v>
          </cell>
          <cell r="K72">
            <v>12665188</v>
          </cell>
          <cell r="L72">
            <v>2309000</v>
          </cell>
          <cell r="M72">
            <v>14974188</v>
          </cell>
          <cell r="N72">
            <v>0</v>
          </cell>
          <cell r="O72">
            <v>4</v>
          </cell>
          <cell r="P72">
            <v>0</v>
          </cell>
          <cell r="Q72">
            <v>4</v>
          </cell>
          <cell r="R72" t="str">
            <v>直</v>
          </cell>
          <cell r="S72">
            <v>24</v>
          </cell>
          <cell r="T72">
            <v>365</v>
          </cell>
          <cell r="V72">
            <v>17500</v>
          </cell>
          <cell r="W72">
            <v>1</v>
          </cell>
          <cell r="X72">
            <v>2</v>
          </cell>
          <cell r="Y72">
            <v>0</v>
          </cell>
          <cell r="Z72">
            <v>5</v>
          </cell>
          <cell r="AA72">
            <v>8</v>
          </cell>
          <cell r="AB72">
            <v>3308594000</v>
          </cell>
          <cell r="AC72">
            <v>67986000</v>
          </cell>
          <cell r="AD72">
            <v>58047000</v>
          </cell>
          <cell r="AE72">
            <v>3434627000</v>
          </cell>
          <cell r="AF72">
            <v>3137848000</v>
          </cell>
          <cell r="AG72">
            <v>130122000</v>
          </cell>
          <cell r="AH72">
            <v>86000000</v>
          </cell>
          <cell r="AI72">
            <v>3353970000</v>
          </cell>
          <cell r="AJ72">
            <v>80657000</v>
          </cell>
          <cell r="AK72" t="str">
            <v>○</v>
          </cell>
          <cell r="AM72" t="str">
            <v>×</v>
          </cell>
          <cell r="AN72" t="str">
            <v>○</v>
          </cell>
          <cell r="AO72" t="str">
            <v/>
          </cell>
          <cell r="AP72" t="str">
            <v>12</v>
          </cell>
          <cell r="AQ72" t="str">
            <v>12</v>
          </cell>
          <cell r="AR72" t="str">
            <v>Ｂ型</v>
          </cell>
          <cell r="AS72">
            <v>4</v>
          </cell>
          <cell r="AT72">
            <v>4</v>
          </cell>
          <cell r="AU72">
            <v>17477000</v>
          </cell>
          <cell r="AV72">
            <v>13273688</v>
          </cell>
          <cell r="AW72" t="str">
            <v>昭和５５</v>
          </cell>
          <cell r="AX72">
            <v>29318</v>
          </cell>
          <cell r="AY72">
            <v>29318</v>
          </cell>
          <cell r="BA72" t="str">
            <v>2</v>
          </cell>
          <cell r="BB72">
            <v>28</v>
          </cell>
          <cell r="BC72" t="str">
            <v>2</v>
          </cell>
          <cell r="BD72">
            <v>221229318</v>
          </cell>
          <cell r="BE72" t="str">
            <v>Ａ型</v>
          </cell>
          <cell r="BF72" t="str">
            <v>1</v>
          </cell>
          <cell r="BG72">
            <v>211229318</v>
          </cell>
          <cell r="BH72">
            <v>6</v>
          </cell>
          <cell r="BI72" t="str">
            <v>みと中央病院保育所</v>
          </cell>
        </row>
        <row r="73">
          <cell r="A73" t="str">
            <v>医療法人弘生会老寿サナトリウム</v>
          </cell>
          <cell r="B73" t="str">
            <v>医療法人</v>
          </cell>
          <cell r="C73" t="str">
            <v>S56</v>
          </cell>
          <cell r="D73">
            <v>1</v>
          </cell>
          <cell r="E73">
            <v>5</v>
          </cell>
          <cell r="F73">
            <v>950000</v>
          </cell>
          <cell r="G73">
            <v>2805000</v>
          </cell>
          <cell r="H73">
            <v>10839816</v>
          </cell>
          <cell r="I73">
            <v>0</v>
          </cell>
          <cell r="J73">
            <v>14594816</v>
          </cell>
          <cell r="K73">
            <v>11844960</v>
          </cell>
          <cell r="L73">
            <v>2749856</v>
          </cell>
          <cell r="M73">
            <v>14594816</v>
          </cell>
          <cell r="N73">
            <v>0</v>
          </cell>
          <cell r="O73">
            <v>4</v>
          </cell>
          <cell r="P73">
            <v>1</v>
          </cell>
          <cell r="Q73">
            <v>5</v>
          </cell>
          <cell r="R73" t="str">
            <v>直</v>
          </cell>
          <cell r="S73">
            <v>10</v>
          </cell>
          <cell r="T73">
            <v>0</v>
          </cell>
          <cell r="V73">
            <v>15000</v>
          </cell>
          <cell r="W73">
            <v>1</v>
          </cell>
          <cell r="X73">
            <v>3</v>
          </cell>
          <cell r="Y73">
            <v>2</v>
          </cell>
          <cell r="Z73">
            <v>5</v>
          </cell>
          <cell r="AA73">
            <v>11</v>
          </cell>
          <cell r="AB73">
            <v>1786416000</v>
          </cell>
          <cell r="AC73">
            <v>42805000</v>
          </cell>
          <cell r="AD73">
            <v>4695000</v>
          </cell>
          <cell r="AE73">
            <v>1833916000</v>
          </cell>
          <cell r="AF73">
            <v>1540186000</v>
          </cell>
          <cell r="AG73">
            <v>159519000</v>
          </cell>
          <cell r="AH73">
            <v>5462000</v>
          </cell>
          <cell r="AI73">
            <v>1705167000</v>
          </cell>
          <cell r="AJ73">
            <v>128749000</v>
          </cell>
          <cell r="AK73" t="str">
            <v>○</v>
          </cell>
          <cell r="AM73" t="str">
            <v>×</v>
          </cell>
          <cell r="AN73" t="str">
            <v>○</v>
          </cell>
          <cell r="AO73" t="str">
            <v/>
          </cell>
          <cell r="AP73" t="str">
            <v>12</v>
          </cell>
          <cell r="AQ73" t="str">
            <v>12</v>
          </cell>
          <cell r="AR73" t="str">
            <v>Ｂ型</v>
          </cell>
          <cell r="AS73">
            <v>4</v>
          </cell>
          <cell r="AT73">
            <v>5.2</v>
          </cell>
          <cell r="AU73">
            <v>22468256</v>
          </cell>
          <cell r="AV73">
            <v>13644816</v>
          </cell>
          <cell r="AW73" t="str">
            <v>昭和５６</v>
          </cell>
          <cell r="AX73">
            <v>29591</v>
          </cell>
          <cell r="AY73">
            <v>29312</v>
          </cell>
          <cell r="BA73" t="str">
            <v>2</v>
          </cell>
          <cell r="BB73">
            <v>29</v>
          </cell>
          <cell r="BC73" t="str">
            <v>2</v>
          </cell>
          <cell r="BD73">
            <v>221229591</v>
          </cell>
          <cell r="BE73" t="str">
            <v>Ｂ型</v>
          </cell>
          <cell r="BF73" t="str">
            <v>2</v>
          </cell>
          <cell r="BG73">
            <v>221229591</v>
          </cell>
          <cell r="BH73">
            <v>9.4</v>
          </cell>
          <cell r="BI73" t="str">
            <v>老寿サナトリウム寿保育所</v>
          </cell>
        </row>
        <row r="74">
          <cell r="A74" t="str">
            <v>医療法人協和会北大阪病院</v>
          </cell>
          <cell r="B74" t="str">
            <v>医療法人</v>
          </cell>
          <cell r="C74" t="str">
            <v>S56</v>
          </cell>
          <cell r="D74">
            <v>5</v>
          </cell>
          <cell r="E74">
            <v>11</v>
          </cell>
          <cell r="F74">
            <v>1630170</v>
          </cell>
          <cell r="G74">
            <v>6373000</v>
          </cell>
          <cell r="H74">
            <v>9033371</v>
          </cell>
          <cell r="I74">
            <v>462715</v>
          </cell>
          <cell r="J74">
            <v>17499256</v>
          </cell>
          <cell r="K74">
            <v>15199698</v>
          </cell>
          <cell r="L74">
            <v>2299558</v>
          </cell>
          <cell r="M74">
            <v>17499256</v>
          </cell>
          <cell r="N74">
            <v>0</v>
          </cell>
          <cell r="O74">
            <v>4</v>
          </cell>
          <cell r="P74">
            <v>0</v>
          </cell>
          <cell r="Q74">
            <v>4</v>
          </cell>
          <cell r="R74" t="str">
            <v>直</v>
          </cell>
          <cell r="S74">
            <v>24</v>
          </cell>
          <cell r="T74">
            <v>365</v>
          </cell>
          <cell r="V74">
            <v>12000</v>
          </cell>
          <cell r="W74">
            <v>1</v>
          </cell>
          <cell r="X74">
            <v>5</v>
          </cell>
          <cell r="Y74">
            <v>3</v>
          </cell>
          <cell r="Z74">
            <v>6</v>
          </cell>
          <cell r="AA74">
            <v>15</v>
          </cell>
          <cell r="AB74">
            <v>4996218421</v>
          </cell>
          <cell r="AC74">
            <v>110805356</v>
          </cell>
          <cell r="AD74">
            <v>61296000</v>
          </cell>
          <cell r="AE74">
            <v>5168319777</v>
          </cell>
          <cell r="AF74">
            <v>4767441040</v>
          </cell>
          <cell r="AG74">
            <v>94022750</v>
          </cell>
          <cell r="AH74">
            <v>4166400</v>
          </cell>
          <cell r="AI74">
            <v>4865630190</v>
          </cell>
          <cell r="AJ74">
            <v>302689587</v>
          </cell>
          <cell r="AK74" t="str">
            <v>○</v>
          </cell>
          <cell r="AM74" t="str">
            <v>×</v>
          </cell>
          <cell r="AN74" t="str">
            <v>○</v>
          </cell>
          <cell r="AO74" t="str">
            <v/>
          </cell>
          <cell r="AP74" t="str">
            <v>12</v>
          </cell>
          <cell r="AQ74" t="str">
            <v>12</v>
          </cell>
          <cell r="AR74" t="str">
            <v>Ｂ型</v>
          </cell>
          <cell r="AS74">
            <v>4</v>
          </cell>
          <cell r="AT74">
            <v>7.1</v>
          </cell>
          <cell r="AU74">
            <v>29222758</v>
          </cell>
          <cell r="AV74">
            <v>15406371</v>
          </cell>
          <cell r="AW74" t="str">
            <v>昭和５６</v>
          </cell>
          <cell r="AX74">
            <v>29717</v>
          </cell>
          <cell r="AY74">
            <v>29717</v>
          </cell>
          <cell r="BA74" t="str">
            <v>2</v>
          </cell>
          <cell r="BB74">
            <v>30</v>
          </cell>
          <cell r="BC74" t="str">
            <v>2</v>
          </cell>
          <cell r="BD74">
            <v>221229717</v>
          </cell>
          <cell r="BE74" t="str">
            <v>Ｂ型</v>
          </cell>
          <cell r="BF74" t="str">
            <v>2</v>
          </cell>
          <cell r="BG74">
            <v>221229717</v>
          </cell>
          <cell r="BH74">
            <v>19.600000000000001</v>
          </cell>
          <cell r="BI74" t="str">
            <v>北大阪病院内保育所</v>
          </cell>
        </row>
        <row r="75">
          <cell r="A75" t="str">
            <v>医療法人新仁会新仁会病院</v>
          </cell>
          <cell r="B75" t="str">
            <v>医療法人</v>
          </cell>
          <cell r="C75" t="str">
            <v>S56</v>
          </cell>
          <cell r="D75">
            <v>6</v>
          </cell>
          <cell r="E75">
            <v>1</v>
          </cell>
          <cell r="F75">
            <v>1400000</v>
          </cell>
          <cell r="G75">
            <v>6373000</v>
          </cell>
          <cell r="H75">
            <v>16695000</v>
          </cell>
          <cell r="I75">
            <v>0</v>
          </cell>
          <cell r="J75">
            <v>24468000</v>
          </cell>
          <cell r="K75">
            <v>20888000</v>
          </cell>
          <cell r="L75">
            <v>3580000</v>
          </cell>
          <cell r="M75">
            <v>24468000</v>
          </cell>
          <cell r="N75">
            <v>0</v>
          </cell>
          <cell r="O75">
            <v>6</v>
          </cell>
          <cell r="P75">
            <v>1</v>
          </cell>
          <cell r="Q75">
            <v>6.4</v>
          </cell>
          <cell r="R75" t="str">
            <v>直</v>
          </cell>
          <cell r="S75">
            <v>24</v>
          </cell>
          <cell r="T75">
            <v>312</v>
          </cell>
          <cell r="V75">
            <v>10000</v>
          </cell>
          <cell r="W75">
            <v>2</v>
          </cell>
          <cell r="X75">
            <v>6</v>
          </cell>
          <cell r="Y75">
            <v>2</v>
          </cell>
          <cell r="Z75">
            <v>4</v>
          </cell>
          <cell r="AA75">
            <v>14</v>
          </cell>
          <cell r="AB75">
            <v>1420768222</v>
          </cell>
          <cell r="AC75">
            <v>20112895</v>
          </cell>
          <cell r="AD75">
            <v>0</v>
          </cell>
          <cell r="AE75">
            <v>1440881117</v>
          </cell>
          <cell r="AF75">
            <v>1218953946</v>
          </cell>
          <cell r="AG75">
            <v>58280371</v>
          </cell>
          <cell r="AH75">
            <v>0</v>
          </cell>
          <cell r="AI75">
            <v>1277234317</v>
          </cell>
          <cell r="AJ75">
            <v>163646800</v>
          </cell>
          <cell r="AK75" t="str">
            <v>○</v>
          </cell>
          <cell r="AN75" t="str">
            <v>○</v>
          </cell>
          <cell r="AO75" t="str">
            <v/>
          </cell>
          <cell r="AP75" t="str">
            <v>12</v>
          </cell>
          <cell r="AQ75" t="str">
            <v>12</v>
          </cell>
          <cell r="AR75" t="str">
            <v>Ｂ型</v>
          </cell>
          <cell r="AS75">
            <v>4</v>
          </cell>
          <cell r="AT75">
            <v>6.7</v>
          </cell>
          <cell r="AU75">
            <v>28986400</v>
          </cell>
          <cell r="AV75">
            <v>23068000</v>
          </cell>
          <cell r="AW75" t="str">
            <v>昭和５６</v>
          </cell>
          <cell r="AX75">
            <v>29738</v>
          </cell>
          <cell r="AY75">
            <v>29738</v>
          </cell>
          <cell r="BA75" t="str">
            <v>2</v>
          </cell>
          <cell r="BB75">
            <v>31</v>
          </cell>
          <cell r="BC75" t="str">
            <v>2</v>
          </cell>
          <cell r="BD75">
            <v>221229738</v>
          </cell>
          <cell r="BE75" t="str">
            <v>Ｂ型</v>
          </cell>
          <cell r="BF75" t="str">
            <v>2</v>
          </cell>
          <cell r="BG75">
            <v>221229738</v>
          </cell>
          <cell r="BH75">
            <v>7</v>
          </cell>
          <cell r="BI75" t="str">
            <v>新仁会病院保育所</v>
          </cell>
        </row>
        <row r="76">
          <cell r="A76" t="str">
            <v>医療法人若弘会若草第一病院</v>
          </cell>
          <cell r="B76" t="str">
            <v>医療法人</v>
          </cell>
          <cell r="C76" t="str">
            <v>S57</v>
          </cell>
          <cell r="D76">
            <v>2</v>
          </cell>
          <cell r="E76">
            <v>3</v>
          </cell>
          <cell r="F76">
            <v>2816000</v>
          </cell>
          <cell r="G76">
            <v>6373000</v>
          </cell>
          <cell r="H76">
            <v>25018000</v>
          </cell>
          <cell r="I76">
            <v>0</v>
          </cell>
          <cell r="J76">
            <v>34207000</v>
          </cell>
          <cell r="K76">
            <v>29957000</v>
          </cell>
          <cell r="L76">
            <v>4250000</v>
          </cell>
          <cell r="M76">
            <v>34207000</v>
          </cell>
          <cell r="N76">
            <v>0</v>
          </cell>
          <cell r="O76">
            <v>9</v>
          </cell>
          <cell r="P76">
            <v>0</v>
          </cell>
          <cell r="Q76">
            <v>9</v>
          </cell>
          <cell r="R76" t="str">
            <v>直</v>
          </cell>
          <cell r="S76">
            <v>24</v>
          </cell>
          <cell r="T76">
            <v>365</v>
          </cell>
          <cell r="V76">
            <v>12500</v>
          </cell>
          <cell r="W76">
            <v>3</v>
          </cell>
          <cell r="X76">
            <v>13</v>
          </cell>
          <cell r="Y76">
            <v>7</v>
          </cell>
          <cell r="Z76">
            <v>10</v>
          </cell>
          <cell r="AA76">
            <v>33</v>
          </cell>
          <cell r="AB76">
            <v>7519167380</v>
          </cell>
          <cell r="AC76">
            <v>212409351</v>
          </cell>
          <cell r="AD76">
            <v>0</v>
          </cell>
          <cell r="AE76">
            <v>7731576731</v>
          </cell>
          <cell r="AF76">
            <v>7069383262</v>
          </cell>
          <cell r="AG76">
            <v>284181401</v>
          </cell>
          <cell r="AH76">
            <v>0</v>
          </cell>
          <cell r="AI76">
            <v>7353564663</v>
          </cell>
          <cell r="AJ76">
            <v>378012068</v>
          </cell>
          <cell r="AK76" t="str">
            <v>○</v>
          </cell>
          <cell r="AM76" t="str">
            <v>×</v>
          </cell>
          <cell r="AN76" t="str">
            <v>○</v>
          </cell>
          <cell r="AO76" t="str">
            <v/>
          </cell>
          <cell r="AP76" t="str">
            <v>12</v>
          </cell>
          <cell r="AQ76" t="str">
            <v>12</v>
          </cell>
          <cell r="AR76" t="str">
            <v>Ｂ型</v>
          </cell>
          <cell r="AS76">
            <v>4</v>
          </cell>
          <cell r="AT76">
            <v>15.7</v>
          </cell>
          <cell r="AU76">
            <v>63784400</v>
          </cell>
          <cell r="AV76">
            <v>31391000</v>
          </cell>
          <cell r="AW76" t="str">
            <v>昭和５７</v>
          </cell>
          <cell r="AX76">
            <v>29985</v>
          </cell>
          <cell r="AY76">
            <v>29677</v>
          </cell>
          <cell r="BA76" t="str">
            <v>2</v>
          </cell>
          <cell r="BB76">
            <v>32</v>
          </cell>
          <cell r="BC76" t="str">
            <v>2</v>
          </cell>
          <cell r="BD76">
            <v>221229985</v>
          </cell>
          <cell r="BE76" t="str">
            <v>Ｂ型</v>
          </cell>
          <cell r="BF76" t="str">
            <v>2</v>
          </cell>
          <cell r="BG76">
            <v>221229985</v>
          </cell>
          <cell r="BH76">
            <v>12</v>
          </cell>
          <cell r="BI76" t="str">
            <v>若草第一病院保育所</v>
          </cell>
        </row>
        <row r="77">
          <cell r="A77" t="str">
            <v>医療法人藤井会石切生喜病院</v>
          </cell>
          <cell r="B77" t="str">
            <v>医療法人</v>
          </cell>
          <cell r="C77" t="str">
            <v>S57</v>
          </cell>
          <cell r="D77">
            <v>7</v>
          </cell>
          <cell r="E77">
            <v>1</v>
          </cell>
          <cell r="F77">
            <v>1750000</v>
          </cell>
          <cell r="G77">
            <v>8008000</v>
          </cell>
          <cell r="H77">
            <v>21850000</v>
          </cell>
          <cell r="I77">
            <v>0</v>
          </cell>
          <cell r="J77">
            <v>31608000</v>
          </cell>
          <cell r="K77">
            <v>27933000</v>
          </cell>
          <cell r="L77">
            <v>3675000</v>
          </cell>
          <cell r="M77">
            <v>31608000</v>
          </cell>
          <cell r="N77">
            <v>0</v>
          </cell>
          <cell r="O77">
            <v>7</v>
          </cell>
          <cell r="P77">
            <v>0</v>
          </cell>
          <cell r="Q77">
            <v>7</v>
          </cell>
          <cell r="R77" t="str">
            <v>直</v>
          </cell>
          <cell r="S77">
            <v>12</v>
          </cell>
          <cell r="T77">
            <v>156</v>
          </cell>
          <cell r="V77">
            <v>10000</v>
          </cell>
          <cell r="W77">
            <v>2</v>
          </cell>
          <cell r="X77">
            <v>12</v>
          </cell>
          <cell r="Y77">
            <v>3</v>
          </cell>
          <cell r="Z77">
            <v>3</v>
          </cell>
          <cell r="AA77">
            <v>20</v>
          </cell>
          <cell r="AB77">
            <v>7783595636</v>
          </cell>
          <cell r="AC77">
            <v>118361688</v>
          </cell>
          <cell r="AD77">
            <v>0</v>
          </cell>
          <cell r="AE77">
            <v>7901957324</v>
          </cell>
          <cell r="AF77">
            <v>7442032081</v>
          </cell>
          <cell r="AG77">
            <v>240639210</v>
          </cell>
          <cell r="AI77">
            <v>7682671291</v>
          </cell>
          <cell r="AJ77">
            <v>219286033</v>
          </cell>
          <cell r="AK77" t="str">
            <v>○</v>
          </cell>
          <cell r="AN77" t="str">
            <v>○</v>
          </cell>
          <cell r="AO77" t="str">
            <v/>
          </cell>
          <cell r="AP77" t="str">
            <v>12</v>
          </cell>
          <cell r="AQ77" t="str">
            <v>12</v>
          </cell>
          <cell r="AR77" t="str">
            <v>Ｂ型</v>
          </cell>
          <cell r="AS77">
            <v>4</v>
          </cell>
          <cell r="AT77">
            <v>9.5</v>
          </cell>
          <cell r="AU77">
            <v>39699000</v>
          </cell>
          <cell r="AV77">
            <v>29858000</v>
          </cell>
          <cell r="AW77" t="str">
            <v>昭和５７</v>
          </cell>
          <cell r="AX77">
            <v>30133</v>
          </cell>
          <cell r="AY77">
            <v>30133</v>
          </cell>
          <cell r="BA77" t="str">
            <v>2</v>
          </cell>
          <cell r="BB77">
            <v>33</v>
          </cell>
          <cell r="BC77" t="str">
            <v>2</v>
          </cell>
          <cell r="BD77">
            <v>221230133</v>
          </cell>
          <cell r="BE77" t="str">
            <v>Ｂ型</v>
          </cell>
          <cell r="BF77" t="str">
            <v>2</v>
          </cell>
          <cell r="BG77">
            <v>221230133</v>
          </cell>
          <cell r="BH77">
            <v>7.3</v>
          </cell>
          <cell r="BI77" t="str">
            <v>石切生喜病院保育所</v>
          </cell>
        </row>
        <row r="78">
          <cell r="A78" t="str">
            <v>医療法人恵生会恵生会病院</v>
          </cell>
          <cell r="B78" t="str">
            <v>医療法人</v>
          </cell>
          <cell r="C78" t="str">
            <v>S58</v>
          </cell>
          <cell r="D78">
            <v>8</v>
          </cell>
          <cell r="E78">
            <v>1</v>
          </cell>
          <cell r="F78">
            <v>2752000</v>
          </cell>
          <cell r="G78">
            <v>6373000</v>
          </cell>
          <cell r="H78">
            <v>21466000</v>
          </cell>
          <cell r="I78">
            <v>0</v>
          </cell>
          <cell r="J78">
            <v>30591000</v>
          </cell>
          <cell r="K78">
            <v>28151000</v>
          </cell>
          <cell r="L78">
            <v>2440000</v>
          </cell>
          <cell r="M78">
            <v>30591000</v>
          </cell>
          <cell r="N78">
            <v>0</v>
          </cell>
          <cell r="O78">
            <v>8</v>
          </cell>
          <cell r="P78">
            <v>0</v>
          </cell>
          <cell r="Q78">
            <v>8</v>
          </cell>
          <cell r="R78" t="str">
            <v>直</v>
          </cell>
          <cell r="S78">
            <v>24</v>
          </cell>
          <cell r="T78">
            <v>365</v>
          </cell>
          <cell r="V78">
            <v>7000</v>
          </cell>
          <cell r="W78">
            <v>5</v>
          </cell>
          <cell r="X78">
            <v>8</v>
          </cell>
          <cell r="Y78">
            <v>6</v>
          </cell>
          <cell r="Z78">
            <v>12</v>
          </cell>
          <cell r="AA78">
            <v>31</v>
          </cell>
          <cell r="AB78">
            <v>4060000000</v>
          </cell>
          <cell r="AC78">
            <v>30000000</v>
          </cell>
          <cell r="AD78">
            <v>0</v>
          </cell>
          <cell r="AE78">
            <v>4090000000</v>
          </cell>
          <cell r="AF78">
            <v>3900000000</v>
          </cell>
          <cell r="AG78">
            <v>160000000</v>
          </cell>
          <cell r="AH78">
            <v>0</v>
          </cell>
          <cell r="AI78">
            <v>4060000000</v>
          </cell>
          <cell r="AJ78">
            <v>30000000</v>
          </cell>
          <cell r="AK78" t="str">
            <v>○</v>
          </cell>
          <cell r="AN78" t="str">
            <v>○</v>
          </cell>
          <cell r="AO78" t="str">
            <v/>
          </cell>
          <cell r="AP78" t="str">
            <v>12</v>
          </cell>
          <cell r="AQ78" t="str">
            <v>12</v>
          </cell>
          <cell r="AR78" t="str">
            <v>Ｂ型</v>
          </cell>
          <cell r="AS78">
            <v>4</v>
          </cell>
          <cell r="AT78">
            <v>14.8</v>
          </cell>
          <cell r="AU78">
            <v>58561600</v>
          </cell>
          <cell r="AV78">
            <v>27839000</v>
          </cell>
          <cell r="AW78" t="str">
            <v>昭和５８</v>
          </cell>
          <cell r="AX78">
            <v>30529</v>
          </cell>
          <cell r="AY78">
            <v>30529</v>
          </cell>
          <cell r="BA78" t="str">
            <v>2</v>
          </cell>
          <cell r="BB78">
            <v>34</v>
          </cell>
          <cell r="BC78" t="str">
            <v>2</v>
          </cell>
          <cell r="BD78">
            <v>221230529</v>
          </cell>
          <cell r="BE78" t="str">
            <v>Ｂ型</v>
          </cell>
          <cell r="BF78" t="str">
            <v>2</v>
          </cell>
          <cell r="BG78">
            <v>221230529</v>
          </cell>
          <cell r="BH78">
            <v>1</v>
          </cell>
          <cell r="BI78" t="str">
            <v>恵生会病院内保育所</v>
          </cell>
        </row>
        <row r="79">
          <cell r="A79" t="str">
            <v>医療法人相愛会相原第二病院</v>
          </cell>
          <cell r="B79" t="str">
            <v>医療法人</v>
          </cell>
          <cell r="C79" t="str">
            <v>S58</v>
          </cell>
          <cell r="D79">
            <v>9</v>
          </cell>
          <cell r="E79">
            <v>1</v>
          </cell>
          <cell r="F79">
            <v>1950000</v>
          </cell>
          <cell r="G79">
            <v>5715000</v>
          </cell>
          <cell r="H79">
            <v>17000000</v>
          </cell>
          <cell r="I79">
            <v>0</v>
          </cell>
          <cell r="J79">
            <v>24665000</v>
          </cell>
          <cell r="K79">
            <v>21000000</v>
          </cell>
          <cell r="L79">
            <v>3665000</v>
          </cell>
          <cell r="M79">
            <v>24665000</v>
          </cell>
          <cell r="N79">
            <v>0</v>
          </cell>
          <cell r="O79">
            <v>6</v>
          </cell>
          <cell r="P79">
            <v>0</v>
          </cell>
          <cell r="Q79">
            <v>6</v>
          </cell>
          <cell r="R79" t="str">
            <v>直</v>
          </cell>
          <cell r="S79">
            <v>24</v>
          </cell>
          <cell r="T79">
            <v>324</v>
          </cell>
          <cell r="V79">
            <v>10000</v>
          </cell>
          <cell r="W79">
            <v>0</v>
          </cell>
          <cell r="X79">
            <v>12</v>
          </cell>
          <cell r="Y79">
            <v>8</v>
          </cell>
          <cell r="Z79">
            <v>4</v>
          </cell>
          <cell r="AA79">
            <v>24</v>
          </cell>
          <cell r="AB79">
            <v>3051203000</v>
          </cell>
          <cell r="AC79">
            <v>53327000</v>
          </cell>
          <cell r="AD79">
            <v>0</v>
          </cell>
          <cell r="AE79">
            <v>3104530000</v>
          </cell>
          <cell r="AF79">
            <v>3027416000</v>
          </cell>
          <cell r="AG79">
            <v>23136000</v>
          </cell>
          <cell r="AH79">
            <v>0</v>
          </cell>
          <cell r="AI79">
            <v>3050552000</v>
          </cell>
          <cell r="AJ79">
            <v>53978000</v>
          </cell>
          <cell r="AK79" t="str">
            <v>○</v>
          </cell>
          <cell r="AN79" t="str">
            <v>○</v>
          </cell>
          <cell r="AO79" t="str">
            <v/>
          </cell>
          <cell r="AP79" t="str">
            <v>12</v>
          </cell>
          <cell r="AQ79" t="str">
            <v>12</v>
          </cell>
          <cell r="AR79" t="str">
            <v>Ｂ型</v>
          </cell>
          <cell r="AS79">
            <v>4</v>
          </cell>
          <cell r="AT79">
            <v>11.4</v>
          </cell>
          <cell r="AU79">
            <v>46893800</v>
          </cell>
          <cell r="AV79">
            <v>22715000</v>
          </cell>
          <cell r="AW79" t="str">
            <v>昭和５８</v>
          </cell>
          <cell r="AX79">
            <v>30560</v>
          </cell>
          <cell r="AY79">
            <v>30560</v>
          </cell>
          <cell r="BA79" t="str">
            <v>2</v>
          </cell>
          <cell r="BB79">
            <v>35</v>
          </cell>
          <cell r="BC79" t="str">
            <v>2</v>
          </cell>
          <cell r="BD79">
            <v>221230560</v>
          </cell>
          <cell r="BE79" t="str">
            <v>Ｂ型</v>
          </cell>
          <cell r="BF79" t="str">
            <v>2</v>
          </cell>
          <cell r="BG79">
            <v>221230560</v>
          </cell>
          <cell r="BH79">
            <v>2.2999999999999998</v>
          </cell>
          <cell r="BI79" t="str">
            <v>相原第二病院相愛園</v>
          </cell>
        </row>
        <row r="80">
          <cell r="A80" t="str">
            <v>医療法人庸愛会富田町病院、うえだ下田部病院</v>
          </cell>
          <cell r="B80" t="str">
            <v>医療法人</v>
          </cell>
          <cell r="C80" t="str">
            <v>S59</v>
          </cell>
          <cell r="D80">
            <v>12</v>
          </cell>
          <cell r="E80">
            <v>21</v>
          </cell>
          <cell r="F80">
            <v>4800000</v>
          </cell>
          <cell r="G80">
            <v>4232000</v>
          </cell>
          <cell r="H80">
            <v>32327180</v>
          </cell>
          <cell r="I80">
            <v>0</v>
          </cell>
          <cell r="J80">
            <v>41359180</v>
          </cell>
          <cell r="K80">
            <v>34967380</v>
          </cell>
          <cell r="L80">
            <v>6391800</v>
          </cell>
          <cell r="M80">
            <v>41359180</v>
          </cell>
          <cell r="N80">
            <v>0</v>
          </cell>
          <cell r="O80">
            <v>7</v>
          </cell>
          <cell r="P80">
            <v>7</v>
          </cell>
          <cell r="Q80">
            <v>9.1999999999999993</v>
          </cell>
          <cell r="R80" t="str">
            <v>直</v>
          </cell>
          <cell r="S80">
            <v>10</v>
          </cell>
          <cell r="T80">
            <v>148</v>
          </cell>
          <cell r="U80" t="str">
            <v>○</v>
          </cell>
          <cell r="V80">
            <v>14319</v>
          </cell>
          <cell r="W80">
            <v>3</v>
          </cell>
          <cell r="X80">
            <v>8</v>
          </cell>
          <cell r="Y80">
            <v>3</v>
          </cell>
          <cell r="Z80">
            <v>6</v>
          </cell>
          <cell r="AA80">
            <v>20</v>
          </cell>
          <cell r="AB80">
            <v>1162000000</v>
          </cell>
          <cell r="AC80">
            <v>30800000</v>
          </cell>
          <cell r="AD80">
            <v>0</v>
          </cell>
          <cell r="AE80">
            <v>1192800000</v>
          </cell>
          <cell r="AF80">
            <v>1154000000</v>
          </cell>
          <cell r="AG80">
            <v>34300000</v>
          </cell>
          <cell r="AH80">
            <v>0</v>
          </cell>
          <cell r="AI80">
            <v>1188300000</v>
          </cell>
          <cell r="AJ80">
            <v>4500000</v>
          </cell>
          <cell r="AK80" t="str">
            <v>○</v>
          </cell>
          <cell r="AM80" t="str">
            <v>×</v>
          </cell>
          <cell r="AN80" t="str">
            <v>○</v>
          </cell>
          <cell r="AO80" t="str">
            <v/>
          </cell>
          <cell r="AP80" t="str">
            <v>12</v>
          </cell>
          <cell r="AQ80" t="str">
            <v>12</v>
          </cell>
          <cell r="AR80" t="str">
            <v>Ｂ型</v>
          </cell>
          <cell r="AS80">
            <v>4</v>
          </cell>
          <cell r="AT80">
            <v>9.5</v>
          </cell>
          <cell r="AU80">
            <v>42415800</v>
          </cell>
          <cell r="AV80">
            <v>36559180</v>
          </cell>
          <cell r="AW80" t="str">
            <v>昭和５９</v>
          </cell>
          <cell r="AX80">
            <v>31037</v>
          </cell>
          <cell r="AY80">
            <v>31037</v>
          </cell>
          <cell r="BA80" t="str">
            <v>2</v>
          </cell>
          <cell r="BB80">
            <v>36</v>
          </cell>
          <cell r="BC80" t="str">
            <v>2</v>
          </cell>
          <cell r="BD80">
            <v>221231037</v>
          </cell>
          <cell r="BE80" t="str">
            <v>Ｂ型</v>
          </cell>
          <cell r="BF80" t="str">
            <v>2</v>
          </cell>
          <cell r="BG80">
            <v>221231037</v>
          </cell>
          <cell r="BH80">
            <v>0.1</v>
          </cell>
          <cell r="BI80" t="str">
            <v>富田町病院あゆみ保育園</v>
          </cell>
        </row>
        <row r="81">
          <cell r="A81" t="str">
            <v>医療法人山弘会上山病院</v>
          </cell>
          <cell r="B81" t="str">
            <v>医療法人</v>
          </cell>
          <cell r="C81" t="str">
            <v>S60</v>
          </cell>
          <cell r="D81">
            <v>2</v>
          </cell>
          <cell r="E81">
            <v>1</v>
          </cell>
          <cell r="F81">
            <v>780000</v>
          </cell>
          <cell r="H81">
            <v>21162000</v>
          </cell>
          <cell r="J81">
            <v>21942000</v>
          </cell>
          <cell r="K81">
            <v>16800000</v>
          </cell>
          <cell r="L81">
            <v>5142000</v>
          </cell>
          <cell r="M81">
            <v>21942000</v>
          </cell>
          <cell r="N81">
            <v>0</v>
          </cell>
          <cell r="O81">
            <v>4</v>
          </cell>
          <cell r="P81">
            <v>0</v>
          </cell>
          <cell r="Q81">
            <v>4</v>
          </cell>
          <cell r="R81" t="str">
            <v>直</v>
          </cell>
          <cell r="S81">
            <v>24</v>
          </cell>
          <cell r="T81">
            <v>365</v>
          </cell>
          <cell r="V81">
            <v>10000</v>
          </cell>
          <cell r="W81">
            <v>3</v>
          </cell>
          <cell r="X81">
            <v>3</v>
          </cell>
          <cell r="Y81">
            <v>6</v>
          </cell>
          <cell r="Z81">
            <v>9</v>
          </cell>
          <cell r="AA81">
            <v>21</v>
          </cell>
          <cell r="AB81">
            <v>2902494000</v>
          </cell>
          <cell r="AC81">
            <v>7139000</v>
          </cell>
          <cell r="AD81">
            <v>21756000</v>
          </cell>
          <cell r="AE81">
            <v>2931389000</v>
          </cell>
          <cell r="AF81">
            <v>868437000</v>
          </cell>
          <cell r="AG81">
            <v>1841728000</v>
          </cell>
          <cell r="AH81">
            <v>24128000</v>
          </cell>
          <cell r="AI81">
            <v>2734293000</v>
          </cell>
          <cell r="AJ81">
            <v>197096000</v>
          </cell>
          <cell r="AK81" t="str">
            <v>×</v>
          </cell>
          <cell r="AL81" t="str">
            <v>×</v>
          </cell>
          <cell r="AM81" t="str">
            <v>×</v>
          </cell>
          <cell r="AN81" t="str">
            <v>○</v>
          </cell>
          <cell r="AO81" t="str">
            <v/>
          </cell>
          <cell r="AP81" t="str">
            <v>12</v>
          </cell>
          <cell r="AQ81" t="str">
            <v>12</v>
          </cell>
          <cell r="AR81" t="str">
            <v>Ｂ型</v>
          </cell>
          <cell r="AS81">
            <v>4</v>
          </cell>
          <cell r="AT81">
            <v>10</v>
          </cell>
          <cell r="AU81">
            <v>43062000</v>
          </cell>
          <cell r="AV81">
            <v>21162000</v>
          </cell>
          <cell r="AX81">
            <v>31079</v>
          </cell>
          <cell r="AY81">
            <v>30773</v>
          </cell>
          <cell r="BA81" t="str">
            <v>2</v>
          </cell>
          <cell r="BB81">
            <v>37</v>
          </cell>
          <cell r="BC81" t="str">
            <v>2</v>
          </cell>
          <cell r="BD81">
            <v>221231079</v>
          </cell>
          <cell r="BE81" t="str">
            <v>Ｂ型</v>
          </cell>
          <cell r="BF81" t="str">
            <v>2</v>
          </cell>
          <cell r="BG81">
            <v>221231079</v>
          </cell>
          <cell r="BH81">
            <v>9.3000000000000007</v>
          </cell>
          <cell r="BI81" t="str">
            <v>上山病院内保育所</v>
          </cell>
        </row>
        <row r="82">
          <cell r="A82" t="str">
            <v>医療法人頌徳会日野病院</v>
          </cell>
          <cell r="B82" t="str">
            <v>医療法人</v>
          </cell>
          <cell r="C82" t="str">
            <v>S61</v>
          </cell>
          <cell r="D82">
            <v>4</v>
          </cell>
          <cell r="E82">
            <v>1</v>
          </cell>
          <cell r="F82">
            <v>2320000</v>
          </cell>
          <cell r="G82">
            <v>4589000</v>
          </cell>
          <cell r="H82">
            <v>9192307</v>
          </cell>
          <cell r="I82">
            <v>0</v>
          </cell>
          <cell r="J82">
            <v>16101307</v>
          </cell>
          <cell r="K82">
            <v>14788335</v>
          </cell>
          <cell r="L82">
            <v>1312972</v>
          </cell>
          <cell r="M82">
            <v>16101307</v>
          </cell>
          <cell r="N82">
            <v>0</v>
          </cell>
          <cell r="O82">
            <v>3</v>
          </cell>
          <cell r="P82">
            <v>2</v>
          </cell>
          <cell r="Q82">
            <v>4.2</v>
          </cell>
          <cell r="R82" t="str">
            <v>直</v>
          </cell>
          <cell r="S82">
            <v>10</v>
          </cell>
          <cell r="T82">
            <v>180</v>
          </cell>
          <cell r="V82">
            <v>21250</v>
          </cell>
          <cell r="W82">
            <v>4</v>
          </cell>
          <cell r="X82">
            <v>6</v>
          </cell>
          <cell r="Y82">
            <v>1</v>
          </cell>
          <cell r="Z82">
            <v>1</v>
          </cell>
          <cell r="AA82">
            <v>12</v>
          </cell>
          <cell r="AB82">
            <v>897128000</v>
          </cell>
          <cell r="AC82">
            <v>12238000</v>
          </cell>
          <cell r="AD82">
            <v>0</v>
          </cell>
          <cell r="AE82">
            <v>909366000</v>
          </cell>
          <cell r="AF82">
            <v>867338000</v>
          </cell>
          <cell r="AG82">
            <v>10278000</v>
          </cell>
          <cell r="AH82">
            <v>1824000</v>
          </cell>
          <cell r="AI82">
            <v>879440000</v>
          </cell>
          <cell r="AJ82">
            <v>29926000</v>
          </cell>
          <cell r="AK82" t="str">
            <v>○</v>
          </cell>
          <cell r="AM82" t="str">
            <v>×</v>
          </cell>
          <cell r="AN82" t="str">
            <v>○</v>
          </cell>
          <cell r="AO82" t="str">
            <v/>
          </cell>
          <cell r="AP82" t="str">
            <v>12</v>
          </cell>
          <cell r="AQ82" t="str">
            <v>12</v>
          </cell>
          <cell r="AR82" t="str">
            <v>Ｂ型</v>
          </cell>
          <cell r="AS82">
            <v>4</v>
          </cell>
          <cell r="AT82">
            <v>5.7</v>
          </cell>
          <cell r="AU82">
            <v>22927372</v>
          </cell>
          <cell r="AV82">
            <v>13781307</v>
          </cell>
          <cell r="AW82" t="str">
            <v>昭和６１</v>
          </cell>
          <cell r="AX82">
            <v>31503</v>
          </cell>
          <cell r="AY82">
            <v>31503</v>
          </cell>
          <cell r="BA82" t="str">
            <v>2</v>
          </cell>
          <cell r="BB82">
            <v>38</v>
          </cell>
          <cell r="BC82" t="str">
            <v>2</v>
          </cell>
          <cell r="BD82">
            <v>221231503</v>
          </cell>
          <cell r="BE82" t="str">
            <v>Ｂ型</v>
          </cell>
          <cell r="BF82" t="str">
            <v>2</v>
          </cell>
          <cell r="BG82">
            <v>221231503</v>
          </cell>
          <cell r="BH82">
            <v>2.1</v>
          </cell>
          <cell r="BI82" t="str">
            <v>日野病院内保育所</v>
          </cell>
        </row>
        <row r="83">
          <cell r="A83" t="str">
            <v>医療法人（社団）有恵会香里ヶ丘有恵会病院</v>
          </cell>
          <cell r="B83" t="str">
            <v>医療法人</v>
          </cell>
          <cell r="C83" t="str">
            <v>S61</v>
          </cell>
          <cell r="D83">
            <v>11</v>
          </cell>
          <cell r="E83">
            <v>1</v>
          </cell>
          <cell r="F83">
            <v>1000000</v>
          </cell>
          <cell r="G83">
            <v>3756000</v>
          </cell>
          <cell r="H83">
            <v>12369000</v>
          </cell>
          <cell r="I83">
            <v>0</v>
          </cell>
          <cell r="J83">
            <v>17125000</v>
          </cell>
          <cell r="K83">
            <v>16200000</v>
          </cell>
          <cell r="L83">
            <v>925000</v>
          </cell>
          <cell r="M83">
            <v>17125000</v>
          </cell>
          <cell r="N83">
            <v>0</v>
          </cell>
          <cell r="O83">
            <v>5</v>
          </cell>
          <cell r="P83">
            <v>0</v>
          </cell>
          <cell r="Q83">
            <v>5</v>
          </cell>
          <cell r="R83" t="str">
            <v>直</v>
          </cell>
          <cell r="S83">
            <v>10</v>
          </cell>
          <cell r="T83">
            <v>72</v>
          </cell>
          <cell r="V83">
            <v>10000</v>
          </cell>
          <cell r="W83">
            <v>2</v>
          </cell>
          <cell r="X83">
            <v>12</v>
          </cell>
          <cell r="Y83">
            <v>4</v>
          </cell>
          <cell r="Z83">
            <v>9</v>
          </cell>
          <cell r="AA83">
            <v>27</v>
          </cell>
          <cell r="AB83">
            <v>2412889239</v>
          </cell>
          <cell r="AC83">
            <v>41383686</v>
          </cell>
          <cell r="AD83">
            <v>7825754</v>
          </cell>
          <cell r="AE83">
            <v>2462098679</v>
          </cell>
          <cell r="AF83">
            <v>2353807085</v>
          </cell>
          <cell r="AG83">
            <v>12712038</v>
          </cell>
          <cell r="AH83">
            <v>0</v>
          </cell>
          <cell r="AI83">
            <v>2366519123</v>
          </cell>
          <cell r="AJ83">
            <v>95579556</v>
          </cell>
          <cell r="AK83" t="str">
            <v>○</v>
          </cell>
          <cell r="AN83" t="str">
            <v>○</v>
          </cell>
          <cell r="AO83" t="str">
            <v/>
          </cell>
          <cell r="AP83" t="str">
            <v>12</v>
          </cell>
          <cell r="AQ83" t="str">
            <v>12</v>
          </cell>
          <cell r="AR83" t="str">
            <v>Ｂ型</v>
          </cell>
          <cell r="AS83">
            <v>4</v>
          </cell>
          <cell r="AT83">
            <v>12.9</v>
          </cell>
          <cell r="AU83">
            <v>49841800</v>
          </cell>
          <cell r="AV83">
            <v>16125000</v>
          </cell>
          <cell r="AW83" t="str">
            <v>昭和６１</v>
          </cell>
          <cell r="AX83">
            <v>31717</v>
          </cell>
          <cell r="AY83">
            <v>31717</v>
          </cell>
          <cell r="BA83" t="str">
            <v>2</v>
          </cell>
          <cell r="BB83">
            <v>39</v>
          </cell>
          <cell r="BC83" t="str">
            <v>2</v>
          </cell>
          <cell r="BD83">
            <v>221231717</v>
          </cell>
          <cell r="BE83" t="str">
            <v>Ｂ型</v>
          </cell>
          <cell r="BF83" t="str">
            <v>2</v>
          </cell>
          <cell r="BG83">
            <v>221231717</v>
          </cell>
          <cell r="BH83">
            <v>5.9</v>
          </cell>
          <cell r="BI83" t="str">
            <v>香里ヶ丘有恵会病院香里ケ丘有恵会保育所</v>
          </cell>
        </row>
        <row r="84">
          <cell r="A84" t="str">
            <v>医療法人一祐会藤本病院</v>
          </cell>
          <cell r="B84" t="str">
            <v>医療法人</v>
          </cell>
          <cell r="C84" t="str">
            <v>S62</v>
          </cell>
          <cell r="D84">
            <v>12</v>
          </cell>
          <cell r="E84">
            <v>1</v>
          </cell>
          <cell r="F84">
            <v>3000000</v>
          </cell>
          <cell r="G84">
            <v>3994000</v>
          </cell>
          <cell r="H84">
            <v>10028000</v>
          </cell>
          <cell r="J84">
            <v>17022000</v>
          </cell>
          <cell r="K84">
            <v>13577000</v>
          </cell>
          <cell r="L84">
            <v>3445000</v>
          </cell>
          <cell r="M84">
            <v>17022000</v>
          </cell>
          <cell r="N84">
            <v>0</v>
          </cell>
          <cell r="O84">
            <v>4</v>
          </cell>
          <cell r="P84">
            <v>1</v>
          </cell>
          <cell r="Q84">
            <v>4.5</v>
          </cell>
          <cell r="R84" t="str">
            <v>直</v>
          </cell>
          <cell r="S84">
            <v>10</v>
          </cell>
          <cell r="T84">
            <v>0</v>
          </cell>
          <cell r="V84">
            <v>15000</v>
          </cell>
          <cell r="W84">
            <v>3</v>
          </cell>
          <cell r="X84">
            <v>13</v>
          </cell>
          <cell r="Y84">
            <v>0</v>
          </cell>
          <cell r="Z84">
            <v>1</v>
          </cell>
          <cell r="AA84">
            <v>17</v>
          </cell>
          <cell r="AB84">
            <v>2140689436</v>
          </cell>
          <cell r="AC84">
            <v>39192209</v>
          </cell>
          <cell r="AD84">
            <v>18331912</v>
          </cell>
          <cell r="AE84">
            <v>2198213557</v>
          </cell>
          <cell r="AF84">
            <v>1915737884</v>
          </cell>
          <cell r="AG84">
            <v>91575849</v>
          </cell>
          <cell r="AH84">
            <v>20000</v>
          </cell>
          <cell r="AI84">
            <v>2007333733</v>
          </cell>
          <cell r="AJ84">
            <v>190879824</v>
          </cell>
          <cell r="AK84" t="str">
            <v>○</v>
          </cell>
          <cell r="AN84" t="str">
            <v>○</v>
          </cell>
          <cell r="AO84" t="str">
            <v/>
          </cell>
          <cell r="AP84" t="str">
            <v>12</v>
          </cell>
          <cell r="AQ84" t="str">
            <v>12</v>
          </cell>
          <cell r="AR84" t="str">
            <v>Ｂ型</v>
          </cell>
          <cell r="AS84">
            <v>4</v>
          </cell>
          <cell r="AT84">
            <v>8.1</v>
          </cell>
          <cell r="AU84">
            <v>34160200</v>
          </cell>
          <cell r="AV84">
            <v>14022000</v>
          </cell>
          <cell r="AW84" t="str">
            <v>昭和　６</v>
          </cell>
          <cell r="AX84">
            <v>32112</v>
          </cell>
          <cell r="AY84">
            <v>32112</v>
          </cell>
          <cell r="BA84" t="str">
            <v>2</v>
          </cell>
          <cell r="BB84">
            <v>40</v>
          </cell>
          <cell r="BC84" t="str">
            <v>2</v>
          </cell>
          <cell r="BD84">
            <v>221232112</v>
          </cell>
          <cell r="BE84" t="str">
            <v>Ｂ型</v>
          </cell>
          <cell r="BF84" t="str">
            <v>2</v>
          </cell>
          <cell r="BG84">
            <v>221232112</v>
          </cell>
          <cell r="BH84">
            <v>13.6</v>
          </cell>
          <cell r="BI84" t="str">
            <v>藤本病院若草保育所</v>
          </cell>
        </row>
        <row r="85">
          <cell r="A85" t="str">
            <v>医療法人厚生医学会厚生会第一病院</v>
          </cell>
          <cell r="B85" t="str">
            <v>医療法人</v>
          </cell>
          <cell r="C85" t="str">
            <v>S63</v>
          </cell>
          <cell r="D85">
            <v>2</v>
          </cell>
          <cell r="E85">
            <v>16</v>
          </cell>
          <cell r="F85">
            <v>980000</v>
          </cell>
          <cell r="G85">
            <v>6373000</v>
          </cell>
          <cell r="H85">
            <v>21712376</v>
          </cell>
          <cell r="I85">
            <v>0</v>
          </cell>
          <cell r="J85">
            <v>29065376</v>
          </cell>
          <cell r="K85">
            <v>23761858</v>
          </cell>
          <cell r="L85">
            <v>5303518</v>
          </cell>
          <cell r="M85">
            <v>29065376</v>
          </cell>
          <cell r="N85">
            <v>0</v>
          </cell>
          <cell r="O85">
            <v>6</v>
          </cell>
          <cell r="P85">
            <v>0</v>
          </cell>
          <cell r="Q85">
            <v>6</v>
          </cell>
          <cell r="R85" t="str">
            <v>直</v>
          </cell>
          <cell r="S85">
            <v>24</v>
          </cell>
          <cell r="T85">
            <v>365</v>
          </cell>
          <cell r="V85">
            <v>8750</v>
          </cell>
          <cell r="W85">
            <v>3</v>
          </cell>
          <cell r="X85">
            <v>8</v>
          </cell>
          <cell r="Y85">
            <v>3</v>
          </cell>
          <cell r="Z85">
            <v>8</v>
          </cell>
          <cell r="AA85">
            <v>22</v>
          </cell>
          <cell r="AB85">
            <v>1131724000</v>
          </cell>
          <cell r="AC85">
            <v>38472000</v>
          </cell>
          <cell r="AD85">
            <v>0</v>
          </cell>
          <cell r="AE85">
            <v>1170196000</v>
          </cell>
          <cell r="AF85">
            <v>990946000</v>
          </cell>
          <cell r="AG85">
            <v>24573000</v>
          </cell>
          <cell r="AH85">
            <v>50100000</v>
          </cell>
          <cell r="AI85">
            <v>1065619000</v>
          </cell>
          <cell r="AJ85">
            <v>104577000</v>
          </cell>
          <cell r="AK85" t="str">
            <v>○</v>
          </cell>
          <cell r="AM85" t="str">
            <v>×</v>
          </cell>
          <cell r="AN85" t="str">
            <v>○</v>
          </cell>
          <cell r="AO85" t="str">
            <v/>
          </cell>
          <cell r="AP85" t="str">
            <v>12</v>
          </cell>
          <cell r="AQ85" t="str">
            <v>12</v>
          </cell>
          <cell r="AR85" t="str">
            <v>Ｂ型</v>
          </cell>
          <cell r="AS85">
            <v>4</v>
          </cell>
          <cell r="AT85">
            <v>10.5</v>
          </cell>
          <cell r="AU85">
            <v>45119518</v>
          </cell>
          <cell r="AV85">
            <v>28085376</v>
          </cell>
          <cell r="AW85" t="str">
            <v>昭和６３</v>
          </cell>
          <cell r="AX85">
            <v>32189</v>
          </cell>
          <cell r="AY85">
            <v>31868</v>
          </cell>
          <cell r="BA85" t="str">
            <v>2</v>
          </cell>
          <cell r="BB85">
            <v>41</v>
          </cell>
          <cell r="BC85" t="str">
            <v>2</v>
          </cell>
          <cell r="BD85">
            <v>221232189</v>
          </cell>
          <cell r="BE85" t="str">
            <v>Ｂ型</v>
          </cell>
          <cell r="BF85" t="str">
            <v>2</v>
          </cell>
          <cell r="BG85">
            <v>221232189</v>
          </cell>
          <cell r="BH85">
            <v>3.7</v>
          </cell>
          <cell r="BI85" t="str">
            <v>厚生会第一病院セシリア保育園</v>
          </cell>
        </row>
        <row r="86">
          <cell r="A86" t="str">
            <v>医療法人協和会協和会病院</v>
          </cell>
          <cell r="B86" t="str">
            <v>医療法人</v>
          </cell>
          <cell r="C86" t="str">
            <v>S63</v>
          </cell>
          <cell r="D86">
            <v>3</v>
          </cell>
          <cell r="E86">
            <v>1</v>
          </cell>
          <cell r="F86">
            <v>904443</v>
          </cell>
          <cell r="G86">
            <v>6373000</v>
          </cell>
          <cell r="H86">
            <v>12828948</v>
          </cell>
          <cell r="I86">
            <v>0</v>
          </cell>
          <cell r="J86">
            <v>20106391</v>
          </cell>
          <cell r="K86">
            <v>16476930</v>
          </cell>
          <cell r="L86">
            <v>3629461</v>
          </cell>
          <cell r="M86">
            <v>20106391</v>
          </cell>
          <cell r="N86">
            <v>0</v>
          </cell>
          <cell r="O86">
            <v>5</v>
          </cell>
          <cell r="P86">
            <v>0</v>
          </cell>
          <cell r="Q86">
            <v>5</v>
          </cell>
          <cell r="R86" t="str">
            <v>○</v>
          </cell>
          <cell r="S86">
            <v>24</v>
          </cell>
          <cell r="T86">
            <v>365</v>
          </cell>
          <cell r="V86">
            <v>12500</v>
          </cell>
          <cell r="W86">
            <v>0</v>
          </cell>
          <cell r="X86">
            <v>4</v>
          </cell>
          <cell r="Y86">
            <v>3</v>
          </cell>
          <cell r="Z86">
            <v>2</v>
          </cell>
          <cell r="AA86">
            <v>9</v>
          </cell>
          <cell r="AB86">
            <v>3102433000</v>
          </cell>
          <cell r="AC86">
            <v>5380000</v>
          </cell>
          <cell r="AD86">
            <v>0</v>
          </cell>
          <cell r="AE86">
            <v>3107813000</v>
          </cell>
          <cell r="AF86">
            <v>2709535000</v>
          </cell>
          <cell r="AG86">
            <v>52019000</v>
          </cell>
          <cell r="AH86">
            <v>110624000</v>
          </cell>
          <cell r="AI86">
            <v>2872178000</v>
          </cell>
          <cell r="AJ86">
            <v>235635000</v>
          </cell>
          <cell r="AK86" t="str">
            <v>○</v>
          </cell>
          <cell r="AN86" t="str">
            <v>○</v>
          </cell>
          <cell r="AO86" t="str">
            <v/>
          </cell>
          <cell r="AP86" t="str">
            <v>12</v>
          </cell>
          <cell r="AQ86" t="str">
            <v>12</v>
          </cell>
          <cell r="AR86" t="str">
            <v>Ｂ型</v>
          </cell>
          <cell r="AS86">
            <v>4</v>
          </cell>
          <cell r="AT86">
            <v>4.3</v>
          </cell>
          <cell r="AU86">
            <v>19935061</v>
          </cell>
          <cell r="AV86">
            <v>19030618</v>
          </cell>
          <cell r="AW86" t="str">
            <v>昭和６３</v>
          </cell>
          <cell r="AX86">
            <v>32203</v>
          </cell>
          <cell r="AY86">
            <v>31868</v>
          </cell>
          <cell r="BA86" t="str">
            <v>2</v>
          </cell>
          <cell r="BB86">
            <v>42</v>
          </cell>
          <cell r="BC86" t="str">
            <v>2</v>
          </cell>
          <cell r="BD86">
            <v>221232203</v>
          </cell>
          <cell r="BE86" t="str">
            <v>Ａ型</v>
          </cell>
          <cell r="BF86" t="str">
            <v>1</v>
          </cell>
          <cell r="BG86">
            <v>211232203</v>
          </cell>
          <cell r="BH86">
            <v>12.3</v>
          </cell>
          <cell r="BI86" t="str">
            <v>協和会病院保育所</v>
          </cell>
        </row>
        <row r="87">
          <cell r="A87" t="str">
            <v>医療法人若弘会若草第二竜間病院</v>
          </cell>
          <cell r="B87" t="str">
            <v>医療法人</v>
          </cell>
          <cell r="C87" t="str">
            <v>S63</v>
          </cell>
          <cell r="D87">
            <v>6</v>
          </cell>
          <cell r="E87">
            <v>1</v>
          </cell>
          <cell r="F87">
            <v>1290000</v>
          </cell>
          <cell r="G87">
            <v>6373000</v>
          </cell>
          <cell r="H87">
            <v>10260000</v>
          </cell>
          <cell r="I87">
            <v>0</v>
          </cell>
          <cell r="J87">
            <v>17923000</v>
          </cell>
          <cell r="K87">
            <v>14968000</v>
          </cell>
          <cell r="L87">
            <v>2955000</v>
          </cell>
          <cell r="M87">
            <v>17923000</v>
          </cell>
          <cell r="N87">
            <v>0</v>
          </cell>
          <cell r="O87">
            <v>5</v>
          </cell>
          <cell r="P87">
            <v>0</v>
          </cell>
          <cell r="Q87">
            <v>5</v>
          </cell>
          <cell r="R87" t="str">
            <v>直</v>
          </cell>
          <cell r="S87">
            <v>24</v>
          </cell>
          <cell r="T87">
            <v>365</v>
          </cell>
          <cell r="V87">
            <v>12500</v>
          </cell>
          <cell r="W87">
            <v>1</v>
          </cell>
          <cell r="X87">
            <v>8</v>
          </cell>
          <cell r="Y87">
            <v>3</v>
          </cell>
          <cell r="Z87">
            <v>10</v>
          </cell>
          <cell r="AA87">
            <v>22</v>
          </cell>
          <cell r="AB87">
            <v>7519167380</v>
          </cell>
          <cell r="AC87">
            <v>212409351</v>
          </cell>
          <cell r="AD87">
            <v>0</v>
          </cell>
          <cell r="AE87">
            <v>7731576731</v>
          </cell>
          <cell r="AF87">
            <v>7069383262</v>
          </cell>
          <cell r="AG87">
            <v>284181401</v>
          </cell>
          <cell r="AH87">
            <v>0</v>
          </cell>
          <cell r="AI87">
            <v>7353564663</v>
          </cell>
          <cell r="AJ87">
            <v>378012068</v>
          </cell>
          <cell r="AK87" t="str">
            <v>○</v>
          </cell>
          <cell r="AM87" t="str">
            <v>×</v>
          </cell>
          <cell r="AN87" t="str">
            <v>○</v>
          </cell>
          <cell r="AO87" t="str">
            <v/>
          </cell>
          <cell r="AP87" t="str">
            <v>12</v>
          </cell>
          <cell r="AQ87" t="str">
            <v>12</v>
          </cell>
          <cell r="AR87" t="str">
            <v>Ｂ型</v>
          </cell>
          <cell r="AS87">
            <v>4</v>
          </cell>
          <cell r="AT87">
            <v>10.5</v>
          </cell>
          <cell r="AU87">
            <v>42771000</v>
          </cell>
          <cell r="AV87">
            <v>16633000</v>
          </cell>
          <cell r="AW87" t="str">
            <v>昭和６３</v>
          </cell>
          <cell r="AX87">
            <v>32295</v>
          </cell>
          <cell r="AY87">
            <v>32295</v>
          </cell>
          <cell r="BA87" t="str">
            <v>2</v>
          </cell>
          <cell r="BB87">
            <v>43</v>
          </cell>
          <cell r="BC87" t="str">
            <v>2</v>
          </cell>
          <cell r="BD87">
            <v>221232295</v>
          </cell>
          <cell r="BE87" t="str">
            <v>Ｂ型</v>
          </cell>
          <cell r="BF87" t="str">
            <v>2</v>
          </cell>
          <cell r="BG87">
            <v>221232295</v>
          </cell>
          <cell r="BH87">
            <v>22.7</v>
          </cell>
          <cell r="BI87" t="str">
            <v>若草第二竜間病院保育所</v>
          </cell>
        </row>
        <row r="88">
          <cell r="A88" t="str">
            <v>医療法人真美会中野こども病院</v>
          </cell>
          <cell r="B88" t="str">
            <v>医療法人</v>
          </cell>
          <cell r="C88" t="str">
            <v>S63</v>
          </cell>
          <cell r="D88">
            <v>4</v>
          </cell>
          <cell r="E88">
            <v>1</v>
          </cell>
          <cell r="F88">
            <v>6550000</v>
          </cell>
          <cell r="G88">
            <v>3756000</v>
          </cell>
          <cell r="H88">
            <v>10754680</v>
          </cell>
          <cell r="I88">
            <v>500000</v>
          </cell>
          <cell r="J88">
            <v>21560680</v>
          </cell>
          <cell r="K88">
            <v>15828680</v>
          </cell>
          <cell r="L88">
            <v>5732000</v>
          </cell>
          <cell r="M88">
            <v>21560680</v>
          </cell>
          <cell r="N88">
            <v>0</v>
          </cell>
          <cell r="O88">
            <v>4</v>
          </cell>
          <cell r="P88">
            <v>0</v>
          </cell>
          <cell r="Q88">
            <v>4</v>
          </cell>
          <cell r="R88" t="str">
            <v>○</v>
          </cell>
          <cell r="S88">
            <v>10</v>
          </cell>
          <cell r="T88">
            <v>96</v>
          </cell>
          <cell r="V88">
            <v>25000</v>
          </cell>
          <cell r="W88">
            <v>1</v>
          </cell>
          <cell r="X88">
            <v>1</v>
          </cell>
          <cell r="Y88">
            <v>3</v>
          </cell>
          <cell r="Z88">
            <v>1</v>
          </cell>
          <cell r="AA88">
            <v>6</v>
          </cell>
          <cell r="AB88">
            <v>1103832000</v>
          </cell>
          <cell r="AC88">
            <v>17533000</v>
          </cell>
          <cell r="AD88">
            <v>0</v>
          </cell>
          <cell r="AE88">
            <v>1121365000</v>
          </cell>
          <cell r="AF88">
            <v>1034216000</v>
          </cell>
          <cell r="AG88">
            <v>71262000</v>
          </cell>
          <cell r="AH88">
            <v>0</v>
          </cell>
          <cell r="AI88">
            <v>1105478000</v>
          </cell>
          <cell r="AJ88">
            <v>15887000</v>
          </cell>
          <cell r="AK88" t="str">
            <v>○</v>
          </cell>
          <cell r="AM88" t="str">
            <v>×</v>
          </cell>
          <cell r="AN88" t="str">
            <v>○</v>
          </cell>
          <cell r="AO88" t="str">
            <v/>
          </cell>
          <cell r="AP88" t="str">
            <v>12</v>
          </cell>
          <cell r="AQ88" t="str">
            <v>12</v>
          </cell>
          <cell r="AR88" t="str">
            <v>Ｂ型</v>
          </cell>
          <cell r="AS88">
            <v>4</v>
          </cell>
          <cell r="AT88">
            <v>4</v>
          </cell>
          <cell r="AU88">
            <v>20900000</v>
          </cell>
          <cell r="AV88">
            <v>13850000</v>
          </cell>
          <cell r="AW88" t="str">
            <v>昭和６３</v>
          </cell>
          <cell r="AX88">
            <v>32234</v>
          </cell>
          <cell r="AY88">
            <v>32234</v>
          </cell>
          <cell r="BA88" t="str">
            <v>2</v>
          </cell>
          <cell r="BB88">
            <v>44</v>
          </cell>
          <cell r="BC88" t="str">
            <v>2</v>
          </cell>
          <cell r="BD88">
            <v>221232234</v>
          </cell>
          <cell r="BE88" t="str">
            <v>Ａ型</v>
          </cell>
          <cell r="BF88" t="str">
            <v>1</v>
          </cell>
          <cell r="BG88">
            <v>211232234</v>
          </cell>
          <cell r="BH88">
            <v>1.1000000000000001</v>
          </cell>
          <cell r="BI88" t="str">
            <v>中野こども病院アリス保育園</v>
          </cell>
        </row>
        <row r="89">
          <cell r="A89" t="str">
            <v>医療法人医誠会摂津医誠会病院</v>
          </cell>
          <cell r="B89" t="str">
            <v>医療法人</v>
          </cell>
          <cell r="C89" t="str">
            <v>S63</v>
          </cell>
          <cell r="D89">
            <v>11</v>
          </cell>
          <cell r="E89">
            <v>1</v>
          </cell>
          <cell r="F89">
            <v>660000</v>
          </cell>
          <cell r="G89">
            <v>3875000</v>
          </cell>
          <cell r="H89">
            <v>21050000</v>
          </cell>
          <cell r="I89">
            <v>0</v>
          </cell>
          <cell r="J89">
            <v>25585000</v>
          </cell>
          <cell r="K89">
            <v>10500000</v>
          </cell>
          <cell r="L89">
            <v>15085000</v>
          </cell>
          <cell r="M89">
            <v>25585000</v>
          </cell>
          <cell r="N89">
            <v>0</v>
          </cell>
          <cell r="O89">
            <v>4</v>
          </cell>
          <cell r="P89">
            <v>0</v>
          </cell>
          <cell r="Q89">
            <v>4</v>
          </cell>
          <cell r="R89" t="str">
            <v>○</v>
          </cell>
          <cell r="S89">
            <v>10</v>
          </cell>
          <cell r="T89">
            <v>96</v>
          </cell>
          <cell r="V89">
            <v>6600</v>
          </cell>
          <cell r="W89">
            <v>0</v>
          </cell>
          <cell r="X89">
            <v>8</v>
          </cell>
          <cell r="Y89">
            <v>0</v>
          </cell>
          <cell r="Z89">
            <v>6</v>
          </cell>
          <cell r="AA89">
            <v>14</v>
          </cell>
          <cell r="AB89">
            <v>2710158000</v>
          </cell>
          <cell r="AC89">
            <v>55959000</v>
          </cell>
          <cell r="AD89">
            <v>0</v>
          </cell>
          <cell r="AE89">
            <v>2766117000</v>
          </cell>
          <cell r="AF89">
            <v>2413047000</v>
          </cell>
          <cell r="AG89">
            <v>149089000</v>
          </cell>
          <cell r="AH89">
            <v>0</v>
          </cell>
          <cell r="AI89">
            <v>2562136000</v>
          </cell>
          <cell r="AJ89">
            <v>203981000</v>
          </cell>
          <cell r="AK89" t="str">
            <v>○</v>
          </cell>
          <cell r="AM89" t="str">
            <v>×</v>
          </cell>
          <cell r="AN89" t="str">
            <v>○</v>
          </cell>
          <cell r="AO89" t="str">
            <v/>
          </cell>
          <cell r="AP89" t="str">
            <v>12</v>
          </cell>
          <cell r="AQ89" t="str">
            <v>12</v>
          </cell>
          <cell r="AR89" t="str">
            <v>Ｂ型</v>
          </cell>
          <cell r="AS89">
            <v>4</v>
          </cell>
          <cell r="AT89">
            <v>6.7</v>
          </cell>
          <cell r="AU89">
            <v>40491400</v>
          </cell>
          <cell r="AV89">
            <v>24925000</v>
          </cell>
          <cell r="AW89" t="str">
            <v>昭和６３</v>
          </cell>
          <cell r="AX89">
            <v>32448</v>
          </cell>
          <cell r="AY89">
            <v>32448</v>
          </cell>
          <cell r="BA89" t="str">
            <v>2</v>
          </cell>
          <cell r="BB89">
            <v>45</v>
          </cell>
          <cell r="BC89" t="str">
            <v>2</v>
          </cell>
          <cell r="BD89">
            <v>221232448</v>
          </cell>
          <cell r="BE89" t="str">
            <v>Ｂ型</v>
          </cell>
          <cell r="BF89" t="str">
            <v>2</v>
          </cell>
          <cell r="BG89">
            <v>221232448</v>
          </cell>
          <cell r="BH89">
            <v>8.1</v>
          </cell>
          <cell r="BI89" t="str">
            <v>摂津医誠会病院保育所</v>
          </cell>
        </row>
        <row r="90">
          <cell r="A90" t="str">
            <v>医療法人讃和会友愛会病院</v>
          </cell>
          <cell r="B90" t="str">
            <v>医療法人</v>
          </cell>
          <cell r="C90" t="str">
            <v>H2</v>
          </cell>
          <cell r="D90">
            <v>1</v>
          </cell>
          <cell r="E90">
            <v>21</v>
          </cell>
          <cell r="F90">
            <v>1800000</v>
          </cell>
          <cell r="G90">
            <v>2805000</v>
          </cell>
          <cell r="H90">
            <v>16385000</v>
          </cell>
          <cell r="I90">
            <v>0</v>
          </cell>
          <cell r="J90">
            <v>20990000</v>
          </cell>
          <cell r="K90">
            <v>17540000</v>
          </cell>
          <cell r="L90">
            <v>3450000</v>
          </cell>
          <cell r="M90">
            <v>20990000</v>
          </cell>
          <cell r="N90">
            <v>0</v>
          </cell>
          <cell r="O90">
            <v>4</v>
          </cell>
          <cell r="Q90">
            <v>4.5999999999999996</v>
          </cell>
          <cell r="R90" t="str">
            <v>直</v>
          </cell>
          <cell r="S90">
            <v>10</v>
          </cell>
          <cell r="T90">
            <v>0</v>
          </cell>
          <cell r="V90">
            <v>6385</v>
          </cell>
          <cell r="W90">
            <v>1</v>
          </cell>
          <cell r="X90">
            <v>10</v>
          </cell>
          <cell r="Y90">
            <v>6</v>
          </cell>
          <cell r="Z90">
            <v>9</v>
          </cell>
          <cell r="AA90">
            <v>26</v>
          </cell>
          <cell r="AB90">
            <v>2095658063</v>
          </cell>
          <cell r="AC90">
            <v>27532551</v>
          </cell>
          <cell r="AD90">
            <v>0</v>
          </cell>
          <cell r="AE90">
            <v>2123190614</v>
          </cell>
          <cell r="AF90">
            <v>1875447091</v>
          </cell>
          <cell r="AG90">
            <v>44699602</v>
          </cell>
          <cell r="AH90">
            <v>0</v>
          </cell>
          <cell r="AI90">
            <v>1920146693</v>
          </cell>
          <cell r="AJ90">
            <v>203043921</v>
          </cell>
          <cell r="AK90" t="str">
            <v>○</v>
          </cell>
          <cell r="AN90" t="str">
            <v>○</v>
          </cell>
          <cell r="AO90" t="str">
            <v/>
          </cell>
          <cell r="AP90" t="str">
            <v>12</v>
          </cell>
          <cell r="AQ90" t="str">
            <v>12</v>
          </cell>
          <cell r="AR90" t="str">
            <v>Ｂ型</v>
          </cell>
          <cell r="AS90">
            <v>4</v>
          </cell>
          <cell r="AT90">
            <v>12.4</v>
          </cell>
          <cell r="AU90">
            <v>50470800</v>
          </cell>
          <cell r="AV90">
            <v>19190000</v>
          </cell>
          <cell r="AW90" t="str">
            <v>平成　２</v>
          </cell>
          <cell r="AX90">
            <v>32894</v>
          </cell>
          <cell r="AY90">
            <v>32599</v>
          </cell>
          <cell r="BA90" t="str">
            <v>2</v>
          </cell>
          <cell r="BB90">
            <v>46</v>
          </cell>
          <cell r="BC90" t="str">
            <v>2</v>
          </cell>
          <cell r="BD90">
            <v>221232894</v>
          </cell>
          <cell r="BE90" t="str">
            <v>Ｂ型</v>
          </cell>
          <cell r="BF90" t="str">
            <v>2</v>
          </cell>
          <cell r="BG90">
            <v>221232894</v>
          </cell>
          <cell r="BH90">
            <v>10.5</v>
          </cell>
          <cell r="BI90" t="str">
            <v>友愛会病院わかば保育所</v>
          </cell>
        </row>
        <row r="91">
          <cell r="A91" t="str">
            <v>医療法人医真会八尾総合病院</v>
          </cell>
          <cell r="B91" t="str">
            <v>医療法人</v>
          </cell>
          <cell r="C91" t="str">
            <v>H2</v>
          </cell>
          <cell r="D91">
            <v>5</v>
          </cell>
          <cell r="E91">
            <v>1</v>
          </cell>
          <cell r="F91">
            <v>1798800</v>
          </cell>
          <cell r="G91">
            <v>6373000</v>
          </cell>
          <cell r="H91">
            <v>24440200</v>
          </cell>
          <cell r="I91">
            <v>925000</v>
          </cell>
          <cell r="J91">
            <v>33537000</v>
          </cell>
          <cell r="K91">
            <v>28150000</v>
          </cell>
          <cell r="L91">
            <v>5387000</v>
          </cell>
          <cell r="M91">
            <v>33537000</v>
          </cell>
          <cell r="N91">
            <v>0</v>
          </cell>
          <cell r="O91">
            <v>8</v>
          </cell>
          <cell r="P91">
            <v>1</v>
          </cell>
          <cell r="Q91">
            <v>8.3000000000000007</v>
          </cell>
          <cell r="R91" t="str">
            <v>直</v>
          </cell>
          <cell r="S91">
            <v>24</v>
          </cell>
          <cell r="T91">
            <v>365</v>
          </cell>
          <cell r="V91">
            <v>10000</v>
          </cell>
          <cell r="W91">
            <v>10</v>
          </cell>
          <cell r="X91">
            <v>13</v>
          </cell>
          <cell r="Y91">
            <v>3</v>
          </cell>
          <cell r="Z91">
            <v>6</v>
          </cell>
          <cell r="AA91">
            <v>32</v>
          </cell>
          <cell r="AB91">
            <v>5902048000</v>
          </cell>
          <cell r="AC91">
            <v>49563000</v>
          </cell>
          <cell r="AD91">
            <v>14680000</v>
          </cell>
          <cell r="AE91">
            <v>5966291000</v>
          </cell>
          <cell r="AF91">
            <v>5800891000</v>
          </cell>
          <cell r="AG91">
            <v>18761000</v>
          </cell>
          <cell r="AH91">
            <v>140000</v>
          </cell>
          <cell r="AI91">
            <v>5819792000</v>
          </cell>
          <cell r="AJ91">
            <v>146499000</v>
          </cell>
          <cell r="AK91" t="str">
            <v>○</v>
          </cell>
          <cell r="AL91" t="str">
            <v>×</v>
          </cell>
          <cell r="AM91" t="str">
            <v>×</v>
          </cell>
          <cell r="AN91" t="str">
            <v>○</v>
          </cell>
          <cell r="AO91" t="str">
            <v/>
          </cell>
          <cell r="AP91" t="str">
            <v>12</v>
          </cell>
          <cell r="AQ91" t="str">
            <v>12</v>
          </cell>
          <cell r="AR91" t="str">
            <v>Ｂ型</v>
          </cell>
          <cell r="AS91">
            <v>4</v>
          </cell>
          <cell r="AT91">
            <v>15.2</v>
          </cell>
          <cell r="AU91">
            <v>63025400</v>
          </cell>
          <cell r="AV91">
            <v>30813200</v>
          </cell>
          <cell r="AX91">
            <v>32994</v>
          </cell>
          <cell r="AY91">
            <v>32994</v>
          </cell>
          <cell r="BA91" t="str">
            <v>2</v>
          </cell>
          <cell r="BB91">
            <v>47</v>
          </cell>
          <cell r="BC91" t="str">
            <v>2</v>
          </cell>
          <cell r="BD91">
            <v>221232994</v>
          </cell>
          <cell r="BE91" t="str">
            <v>Ｂ型</v>
          </cell>
          <cell r="BF91" t="str">
            <v>2</v>
          </cell>
          <cell r="BG91">
            <v>221232994</v>
          </cell>
          <cell r="BH91">
            <v>4.7</v>
          </cell>
          <cell r="BI91" t="str">
            <v>医真会八尾総合病院森の子保育所</v>
          </cell>
        </row>
        <row r="92">
          <cell r="A92" t="str">
            <v>医療法人ダイワ会大和病院</v>
          </cell>
          <cell r="B92" t="str">
            <v>医療法人</v>
          </cell>
          <cell r="C92" t="str">
            <v>H2</v>
          </cell>
          <cell r="D92">
            <v>9</v>
          </cell>
          <cell r="E92">
            <v>21</v>
          </cell>
          <cell r="F92">
            <v>850000</v>
          </cell>
          <cell r="G92">
            <v>4971000</v>
          </cell>
          <cell r="H92">
            <v>13943400</v>
          </cell>
          <cell r="I92">
            <v>0</v>
          </cell>
          <cell r="J92">
            <v>19764400</v>
          </cell>
          <cell r="K92">
            <v>17065000</v>
          </cell>
          <cell r="L92">
            <v>2699400</v>
          </cell>
          <cell r="M92">
            <v>19764400</v>
          </cell>
          <cell r="N92">
            <v>0</v>
          </cell>
          <cell r="O92">
            <v>4</v>
          </cell>
          <cell r="P92">
            <v>1</v>
          </cell>
          <cell r="Q92">
            <v>4</v>
          </cell>
          <cell r="R92" t="str">
            <v>直</v>
          </cell>
          <cell r="S92">
            <v>24</v>
          </cell>
          <cell r="T92">
            <v>365</v>
          </cell>
          <cell r="V92">
            <v>15000</v>
          </cell>
          <cell r="W92">
            <v>4</v>
          </cell>
          <cell r="X92">
            <v>2</v>
          </cell>
          <cell r="Y92">
            <v>1</v>
          </cell>
          <cell r="Z92">
            <v>1</v>
          </cell>
          <cell r="AA92">
            <v>8</v>
          </cell>
          <cell r="AB92">
            <v>1820111000</v>
          </cell>
          <cell r="AC92">
            <v>33820000</v>
          </cell>
          <cell r="AD92">
            <v>30100000</v>
          </cell>
          <cell r="AE92">
            <v>1884031000</v>
          </cell>
          <cell r="AF92">
            <v>1767543000</v>
          </cell>
          <cell r="AG92">
            <v>40994000</v>
          </cell>
          <cell r="AH92">
            <v>55200000</v>
          </cell>
          <cell r="AI92">
            <v>1863737000</v>
          </cell>
          <cell r="AJ92">
            <v>20294000</v>
          </cell>
          <cell r="AK92" t="str">
            <v>○</v>
          </cell>
          <cell r="AM92" t="str">
            <v>×</v>
          </cell>
          <cell r="AN92" t="str">
            <v>○</v>
          </cell>
          <cell r="AO92" t="str">
            <v/>
          </cell>
          <cell r="AP92" t="str">
            <v>12</v>
          </cell>
          <cell r="AQ92" t="str">
            <v>12</v>
          </cell>
          <cell r="AR92" t="str">
            <v>Ｂ型</v>
          </cell>
          <cell r="AS92">
            <v>4</v>
          </cell>
          <cell r="AT92">
            <v>4</v>
          </cell>
          <cell r="AU92">
            <v>17867400</v>
          </cell>
          <cell r="AV92">
            <v>17017400</v>
          </cell>
          <cell r="AW92" t="str">
            <v>平成　２</v>
          </cell>
          <cell r="AX92">
            <v>33137</v>
          </cell>
          <cell r="AY92">
            <v>33137</v>
          </cell>
          <cell r="BA92" t="str">
            <v>2</v>
          </cell>
          <cell r="BB92">
            <v>48</v>
          </cell>
          <cell r="BC92" t="str">
            <v>2</v>
          </cell>
          <cell r="BD92">
            <v>221233137</v>
          </cell>
          <cell r="BE92" t="str">
            <v>Ａ型</v>
          </cell>
          <cell r="BF92" t="str">
            <v>1</v>
          </cell>
          <cell r="BG92">
            <v>211233137</v>
          </cell>
          <cell r="BH92">
            <v>1.1000000000000001</v>
          </cell>
          <cell r="BI92" t="str">
            <v>大和病院保育所</v>
          </cell>
        </row>
        <row r="93">
          <cell r="A93" t="str">
            <v>医療法人松仁会松井記念病院</v>
          </cell>
          <cell r="B93" t="str">
            <v>医療法人</v>
          </cell>
          <cell r="C93" t="str">
            <v>H3</v>
          </cell>
          <cell r="D93">
            <v>12</v>
          </cell>
          <cell r="E93">
            <v>14</v>
          </cell>
          <cell r="F93">
            <v>1728000</v>
          </cell>
          <cell r="G93">
            <v>4708000</v>
          </cell>
          <cell r="H93">
            <v>10183000</v>
          </cell>
          <cell r="I93">
            <v>0</v>
          </cell>
          <cell r="J93">
            <v>16619000</v>
          </cell>
          <cell r="K93">
            <v>10049000</v>
          </cell>
          <cell r="L93">
            <v>6570000</v>
          </cell>
          <cell r="M93">
            <v>16619000</v>
          </cell>
          <cell r="N93">
            <v>0</v>
          </cell>
          <cell r="O93">
            <v>3</v>
          </cell>
          <cell r="P93">
            <v>3</v>
          </cell>
          <cell r="Q93">
            <v>4.5</v>
          </cell>
          <cell r="R93" t="str">
            <v>○</v>
          </cell>
          <cell r="S93">
            <v>24</v>
          </cell>
          <cell r="T93">
            <v>365</v>
          </cell>
          <cell r="V93">
            <v>6300</v>
          </cell>
          <cell r="W93">
            <v>1</v>
          </cell>
          <cell r="X93">
            <v>6</v>
          </cell>
          <cell r="Y93">
            <v>4</v>
          </cell>
          <cell r="Z93">
            <v>4</v>
          </cell>
          <cell r="AA93">
            <v>15</v>
          </cell>
          <cell r="AB93">
            <v>1405392000</v>
          </cell>
          <cell r="AC93">
            <v>13335000</v>
          </cell>
          <cell r="AD93">
            <v>0</v>
          </cell>
          <cell r="AE93">
            <v>1418727000</v>
          </cell>
          <cell r="AF93">
            <v>1359041000</v>
          </cell>
          <cell r="AG93">
            <v>23976000</v>
          </cell>
          <cell r="AH93">
            <v>0</v>
          </cell>
          <cell r="AI93">
            <v>1383017000</v>
          </cell>
          <cell r="AJ93">
            <v>35710000</v>
          </cell>
          <cell r="AK93" t="str">
            <v>○</v>
          </cell>
          <cell r="AN93" t="str">
            <v>○</v>
          </cell>
          <cell r="AO93" t="str">
            <v/>
          </cell>
          <cell r="AP93" t="str">
            <v>12</v>
          </cell>
          <cell r="AQ93" t="str">
            <v>12</v>
          </cell>
          <cell r="AR93" t="str">
            <v>Ｂ型</v>
          </cell>
          <cell r="AS93">
            <v>4</v>
          </cell>
          <cell r="AT93">
            <v>7.1</v>
          </cell>
          <cell r="AU93">
            <v>33493200</v>
          </cell>
          <cell r="AV93">
            <v>14891000</v>
          </cell>
          <cell r="AW93" t="str">
            <v>平成　３</v>
          </cell>
          <cell r="AX93">
            <v>33586</v>
          </cell>
          <cell r="AY93">
            <v>33586</v>
          </cell>
          <cell r="BA93" t="str">
            <v>2</v>
          </cell>
          <cell r="BB93">
            <v>49</v>
          </cell>
          <cell r="BC93" t="str">
            <v>2</v>
          </cell>
          <cell r="BD93">
            <v>221233586</v>
          </cell>
          <cell r="BE93" t="str">
            <v>Ｂ型</v>
          </cell>
          <cell r="BF93" t="str">
            <v>2</v>
          </cell>
          <cell r="BG93">
            <v>221233586</v>
          </cell>
          <cell r="BH93">
            <v>2.2999999999999998</v>
          </cell>
          <cell r="BI93" t="str">
            <v>松井記念病院内保育所</v>
          </cell>
        </row>
        <row r="94">
          <cell r="A94" t="str">
            <v>医療法人ペガサス馬場記念病院</v>
          </cell>
          <cell r="B94" t="str">
            <v>医療法人</v>
          </cell>
          <cell r="C94" t="str">
            <v>H5</v>
          </cell>
          <cell r="D94">
            <v>9</v>
          </cell>
          <cell r="E94">
            <v>1</v>
          </cell>
          <cell r="F94">
            <v>3240000</v>
          </cell>
          <cell r="G94">
            <v>4488000</v>
          </cell>
          <cell r="H94">
            <v>26361284</v>
          </cell>
          <cell r="I94">
            <v>0</v>
          </cell>
          <cell r="J94">
            <v>34089284</v>
          </cell>
          <cell r="K94">
            <v>18000000</v>
          </cell>
          <cell r="L94">
            <v>16089284</v>
          </cell>
          <cell r="M94">
            <v>34089284</v>
          </cell>
          <cell r="N94">
            <v>0</v>
          </cell>
          <cell r="O94">
            <v>6</v>
          </cell>
          <cell r="P94">
            <v>0</v>
          </cell>
          <cell r="Q94">
            <v>6</v>
          </cell>
          <cell r="R94" t="str">
            <v>直</v>
          </cell>
          <cell r="S94">
            <v>10</v>
          </cell>
          <cell r="T94">
            <v>96</v>
          </cell>
          <cell r="V94">
            <v>9000</v>
          </cell>
          <cell r="W94">
            <v>3</v>
          </cell>
          <cell r="X94">
            <v>11</v>
          </cell>
          <cell r="Y94">
            <v>6</v>
          </cell>
          <cell r="Z94">
            <v>5</v>
          </cell>
          <cell r="AA94">
            <v>25</v>
          </cell>
          <cell r="AB94">
            <v>5095318144</v>
          </cell>
          <cell r="AC94">
            <v>93360126</v>
          </cell>
          <cell r="AD94">
            <v>0</v>
          </cell>
          <cell r="AE94">
            <v>5188678270</v>
          </cell>
          <cell r="AF94">
            <v>4939054968</v>
          </cell>
          <cell r="AG94">
            <v>196342058</v>
          </cell>
          <cell r="AH94">
            <v>0</v>
          </cell>
          <cell r="AI94">
            <v>5135397026</v>
          </cell>
          <cell r="AJ94">
            <v>53281244</v>
          </cell>
          <cell r="AK94" t="str">
            <v>×</v>
          </cell>
          <cell r="AL94" t="str">
            <v>×</v>
          </cell>
          <cell r="AM94" t="str">
            <v>×</v>
          </cell>
          <cell r="AN94" t="str">
            <v>○</v>
          </cell>
          <cell r="AO94" t="str">
            <v/>
          </cell>
          <cell r="AP94" t="str">
            <v>12</v>
          </cell>
          <cell r="AQ94" t="str">
            <v>12</v>
          </cell>
          <cell r="AR94" t="str">
            <v>Ｂ型</v>
          </cell>
          <cell r="AS94">
            <v>4</v>
          </cell>
          <cell r="AT94">
            <v>11.9</v>
          </cell>
          <cell r="AU94">
            <v>61214084</v>
          </cell>
          <cell r="AV94">
            <v>30849284</v>
          </cell>
          <cell r="AX94">
            <v>34213</v>
          </cell>
          <cell r="AY94">
            <v>34213</v>
          </cell>
          <cell r="BA94" t="str">
            <v>2</v>
          </cell>
          <cell r="BB94">
            <v>50</v>
          </cell>
          <cell r="BC94" t="str">
            <v>2</v>
          </cell>
          <cell r="BD94">
            <v>221234213</v>
          </cell>
          <cell r="BE94" t="str">
            <v>Ｂ型</v>
          </cell>
          <cell r="BF94" t="str">
            <v>2</v>
          </cell>
          <cell r="BG94">
            <v>221234213</v>
          </cell>
          <cell r="BH94">
            <v>1.7</v>
          </cell>
          <cell r="BI94" t="str">
            <v>馬場記念病院内保育所</v>
          </cell>
        </row>
        <row r="95">
          <cell r="A95" t="str">
            <v>医療法人琴仁会光生病院</v>
          </cell>
          <cell r="B95" t="str">
            <v>医療法人</v>
          </cell>
          <cell r="C95" t="str">
            <v>H6</v>
          </cell>
          <cell r="D95">
            <v>1</v>
          </cell>
          <cell r="E95">
            <v>4</v>
          </cell>
          <cell r="F95">
            <v>1000000</v>
          </cell>
          <cell r="G95">
            <v>5184000</v>
          </cell>
          <cell r="H95">
            <v>9923000</v>
          </cell>
          <cell r="I95">
            <v>0</v>
          </cell>
          <cell r="J95">
            <v>16107000</v>
          </cell>
          <cell r="K95">
            <v>12280000</v>
          </cell>
          <cell r="L95">
            <v>3827000</v>
          </cell>
          <cell r="M95">
            <v>16107000</v>
          </cell>
          <cell r="N95">
            <v>0</v>
          </cell>
          <cell r="O95">
            <v>4</v>
          </cell>
          <cell r="P95">
            <v>0</v>
          </cell>
          <cell r="Q95">
            <v>4</v>
          </cell>
          <cell r="R95" t="str">
            <v>○</v>
          </cell>
          <cell r="S95">
            <v>10</v>
          </cell>
          <cell r="T95">
            <v>240</v>
          </cell>
          <cell r="V95">
            <v>10000</v>
          </cell>
          <cell r="W95">
            <v>1</v>
          </cell>
          <cell r="X95">
            <v>6</v>
          </cell>
          <cell r="Y95">
            <v>2</v>
          </cell>
          <cell r="Z95">
            <v>5</v>
          </cell>
          <cell r="AA95">
            <v>14</v>
          </cell>
          <cell r="AB95">
            <v>1401019000</v>
          </cell>
          <cell r="AC95">
            <v>13980000</v>
          </cell>
          <cell r="AD95">
            <v>0</v>
          </cell>
          <cell r="AE95">
            <v>1414999000</v>
          </cell>
          <cell r="AF95">
            <v>1281347000</v>
          </cell>
          <cell r="AG95">
            <v>70780000</v>
          </cell>
          <cell r="AH95">
            <v>0</v>
          </cell>
          <cell r="AI95">
            <v>1352127000</v>
          </cell>
          <cell r="AJ95">
            <v>62872000</v>
          </cell>
          <cell r="AK95" t="str">
            <v>○</v>
          </cell>
          <cell r="AN95" t="str">
            <v>○</v>
          </cell>
          <cell r="AO95" t="str">
            <v/>
          </cell>
          <cell r="AP95" t="str">
            <v>12</v>
          </cell>
          <cell r="AQ95" t="str">
            <v>12</v>
          </cell>
          <cell r="AR95" t="str">
            <v>Ｂ型</v>
          </cell>
          <cell r="AS95">
            <v>4</v>
          </cell>
          <cell r="AT95">
            <v>6.7</v>
          </cell>
          <cell r="AU95">
            <v>29233400</v>
          </cell>
          <cell r="AV95">
            <v>15107000</v>
          </cell>
          <cell r="AW95" t="str">
            <v>平成６年１月</v>
          </cell>
          <cell r="AX95">
            <v>34338</v>
          </cell>
          <cell r="AY95">
            <v>34060</v>
          </cell>
          <cell r="BA95" t="str">
            <v>2</v>
          </cell>
          <cell r="BB95">
            <v>51</v>
          </cell>
          <cell r="BC95" t="str">
            <v>2</v>
          </cell>
          <cell r="BD95">
            <v>221234338</v>
          </cell>
          <cell r="BE95" t="str">
            <v>Ｂ型</v>
          </cell>
          <cell r="BF95" t="str">
            <v>2</v>
          </cell>
          <cell r="BG95">
            <v>221234338</v>
          </cell>
          <cell r="BH95">
            <v>4.0999999999999996</v>
          </cell>
          <cell r="BI95" t="str">
            <v>光生病院内保育所</v>
          </cell>
        </row>
        <row r="96">
          <cell r="A96" t="str">
            <v>財団法人浅香山病院浅香山病院</v>
          </cell>
          <cell r="B96" t="str">
            <v>民法法人</v>
          </cell>
          <cell r="C96" t="str">
            <v>S44</v>
          </cell>
          <cell r="D96">
            <v>12</v>
          </cell>
          <cell r="E96">
            <v>15</v>
          </cell>
          <cell r="F96">
            <v>5616000</v>
          </cell>
          <cell r="G96">
            <v>2805000</v>
          </cell>
          <cell r="H96">
            <v>19445431</v>
          </cell>
          <cell r="I96">
            <v>322000</v>
          </cell>
          <cell r="J96">
            <v>28188431</v>
          </cell>
          <cell r="K96">
            <v>19616831</v>
          </cell>
          <cell r="L96">
            <v>8571600</v>
          </cell>
          <cell r="M96">
            <v>28188431</v>
          </cell>
          <cell r="N96">
            <v>0</v>
          </cell>
          <cell r="O96">
            <v>5</v>
          </cell>
          <cell r="P96">
            <v>0</v>
          </cell>
          <cell r="Q96">
            <v>5</v>
          </cell>
          <cell r="R96" t="str">
            <v>直</v>
          </cell>
          <cell r="S96">
            <v>10</v>
          </cell>
          <cell r="T96">
            <v>0</v>
          </cell>
          <cell r="V96">
            <v>18540</v>
          </cell>
          <cell r="W96">
            <v>0</v>
          </cell>
          <cell r="X96">
            <v>15</v>
          </cell>
          <cell r="Y96">
            <v>6</v>
          </cell>
          <cell r="Z96">
            <v>5</v>
          </cell>
          <cell r="AA96">
            <v>26</v>
          </cell>
          <cell r="AB96">
            <v>7998294714</v>
          </cell>
          <cell r="AC96">
            <v>308217553</v>
          </cell>
          <cell r="AD96">
            <v>0</v>
          </cell>
          <cell r="AE96">
            <v>8306512267</v>
          </cell>
          <cell r="AF96">
            <v>7783977394</v>
          </cell>
          <cell r="AG96">
            <v>20850911</v>
          </cell>
          <cell r="AH96">
            <v>7534204</v>
          </cell>
          <cell r="AI96">
            <v>7812362509</v>
          </cell>
          <cell r="AJ96">
            <v>494149758</v>
          </cell>
          <cell r="AK96" t="str">
            <v>○</v>
          </cell>
          <cell r="AN96" t="str">
            <v>○</v>
          </cell>
          <cell r="AO96" t="str">
            <v/>
          </cell>
          <cell r="AP96" t="str">
            <v>13</v>
          </cell>
          <cell r="AQ96" t="str">
            <v>13</v>
          </cell>
          <cell r="AR96" t="str">
            <v>Ｂ型</v>
          </cell>
          <cell r="AS96">
            <v>4</v>
          </cell>
          <cell r="AT96">
            <v>12.4</v>
          </cell>
          <cell r="AU96">
            <v>55592400</v>
          </cell>
          <cell r="AV96">
            <v>22250431</v>
          </cell>
          <cell r="AW96" t="str">
            <v>昭和４４</v>
          </cell>
          <cell r="AX96">
            <v>25552</v>
          </cell>
          <cell r="AY96">
            <v>25552</v>
          </cell>
          <cell r="BA96" t="str">
            <v>2</v>
          </cell>
          <cell r="BB96">
            <v>52</v>
          </cell>
          <cell r="BC96" t="str">
            <v>2</v>
          </cell>
          <cell r="BD96">
            <v>221325552</v>
          </cell>
          <cell r="BE96" t="str">
            <v>Ｂ型</v>
          </cell>
          <cell r="BF96" t="str">
            <v>2</v>
          </cell>
          <cell r="BG96">
            <v>221325552</v>
          </cell>
          <cell r="BH96">
            <v>22.2</v>
          </cell>
          <cell r="BI96" t="str">
            <v>浅香山病院保育園</v>
          </cell>
        </row>
        <row r="97">
          <cell r="A97" t="str">
            <v>財団法人田附興風会北野病院</v>
          </cell>
          <cell r="B97" t="str">
            <v>民法法人</v>
          </cell>
          <cell r="C97" t="str">
            <v>S49</v>
          </cell>
          <cell r="D97">
            <v>5</v>
          </cell>
          <cell r="E97">
            <v>1</v>
          </cell>
          <cell r="F97">
            <v>1300000</v>
          </cell>
          <cell r="G97">
            <v>2805000</v>
          </cell>
          <cell r="H97">
            <v>23475000</v>
          </cell>
          <cell r="I97">
            <v>0</v>
          </cell>
          <cell r="J97">
            <v>27580000</v>
          </cell>
          <cell r="K97">
            <v>25880000</v>
          </cell>
          <cell r="L97">
            <v>1700000</v>
          </cell>
          <cell r="M97">
            <v>27580000</v>
          </cell>
          <cell r="N97">
            <v>0</v>
          </cell>
          <cell r="O97">
            <v>4</v>
          </cell>
          <cell r="P97">
            <v>4</v>
          </cell>
          <cell r="Q97">
            <v>5.2</v>
          </cell>
          <cell r="R97" t="str">
            <v>直</v>
          </cell>
          <cell r="S97">
            <v>10</v>
          </cell>
          <cell r="T97">
            <v>0</v>
          </cell>
          <cell r="V97">
            <v>7000</v>
          </cell>
          <cell r="W97">
            <v>3</v>
          </cell>
          <cell r="X97">
            <v>15</v>
          </cell>
          <cell r="Y97">
            <v>7</v>
          </cell>
          <cell r="Z97">
            <v>2</v>
          </cell>
          <cell r="AA97">
            <v>27</v>
          </cell>
          <cell r="AB97">
            <v>14362260732</v>
          </cell>
          <cell r="AC97">
            <v>234521808</v>
          </cell>
          <cell r="AD97">
            <v>0</v>
          </cell>
          <cell r="AE97">
            <v>14596782540</v>
          </cell>
          <cell r="AF97">
            <v>14466880242</v>
          </cell>
          <cell r="AG97">
            <v>70002167</v>
          </cell>
          <cell r="AH97">
            <v>0</v>
          </cell>
          <cell r="AI97">
            <v>14536882409</v>
          </cell>
          <cell r="AJ97">
            <v>59900131</v>
          </cell>
          <cell r="AK97" t="str">
            <v>○</v>
          </cell>
          <cell r="AN97" t="str">
            <v>○</v>
          </cell>
          <cell r="AO97" t="str">
            <v/>
          </cell>
          <cell r="AP97" t="str">
            <v>13</v>
          </cell>
          <cell r="AQ97" t="str">
            <v>13</v>
          </cell>
          <cell r="AR97" t="str">
            <v>Ｂ型</v>
          </cell>
          <cell r="AS97">
            <v>4</v>
          </cell>
          <cell r="AT97">
            <v>12.9</v>
          </cell>
          <cell r="AU97">
            <v>50616800</v>
          </cell>
          <cell r="AV97">
            <v>26280000</v>
          </cell>
          <cell r="AW97" t="str">
            <v>昭和４９</v>
          </cell>
          <cell r="AX97">
            <v>27150</v>
          </cell>
          <cell r="AY97">
            <v>27150</v>
          </cell>
          <cell r="BA97" t="str">
            <v>2</v>
          </cell>
          <cell r="BB97">
            <v>53</v>
          </cell>
          <cell r="BC97" t="str">
            <v>2</v>
          </cell>
          <cell r="BD97">
            <v>221327150</v>
          </cell>
          <cell r="BE97" t="str">
            <v>Ｂ型</v>
          </cell>
          <cell r="BF97" t="str">
            <v>2</v>
          </cell>
          <cell r="BG97">
            <v>221327150</v>
          </cell>
          <cell r="BH97">
            <v>2.2000000000000002</v>
          </cell>
          <cell r="BI97" t="str">
            <v>北野病院保育所</v>
          </cell>
        </row>
        <row r="98">
          <cell r="A98" t="str">
            <v>財団法人鳥潟免疫研究所鳥潟病院</v>
          </cell>
          <cell r="B98" t="str">
            <v>民法法人</v>
          </cell>
          <cell r="C98" t="str">
            <v>H3</v>
          </cell>
          <cell r="D98">
            <v>4</v>
          </cell>
          <cell r="E98">
            <v>1</v>
          </cell>
          <cell r="F98">
            <v>1400000</v>
          </cell>
          <cell r="G98">
            <v>6373000</v>
          </cell>
          <cell r="H98">
            <v>14917000</v>
          </cell>
          <cell r="I98">
            <v>0</v>
          </cell>
          <cell r="J98">
            <v>22690000</v>
          </cell>
          <cell r="K98">
            <v>22060000</v>
          </cell>
          <cell r="L98">
            <v>630000</v>
          </cell>
          <cell r="M98">
            <v>22690000</v>
          </cell>
          <cell r="N98">
            <v>0</v>
          </cell>
          <cell r="O98">
            <v>5</v>
          </cell>
          <cell r="P98">
            <v>1</v>
          </cell>
          <cell r="Q98">
            <v>5.6</v>
          </cell>
          <cell r="R98" t="str">
            <v>直</v>
          </cell>
          <cell r="S98">
            <v>24</v>
          </cell>
          <cell r="T98">
            <v>365</v>
          </cell>
          <cell r="V98">
            <v>6500</v>
          </cell>
          <cell r="W98">
            <v>1</v>
          </cell>
          <cell r="X98">
            <v>7</v>
          </cell>
          <cell r="Y98">
            <v>6</v>
          </cell>
          <cell r="Z98">
            <v>12</v>
          </cell>
          <cell r="AA98">
            <v>26</v>
          </cell>
          <cell r="AB98">
            <v>2046904000</v>
          </cell>
          <cell r="AC98">
            <v>90146000</v>
          </cell>
          <cell r="AD98">
            <v>0</v>
          </cell>
          <cell r="AE98">
            <v>2137050000</v>
          </cell>
          <cell r="AF98">
            <v>1959613000</v>
          </cell>
          <cell r="AG98">
            <v>72287000</v>
          </cell>
          <cell r="AH98">
            <v>0</v>
          </cell>
          <cell r="AI98">
            <v>2031900000</v>
          </cell>
          <cell r="AJ98">
            <v>105150000</v>
          </cell>
          <cell r="AK98" t="str">
            <v>○</v>
          </cell>
          <cell r="AM98" t="str">
            <v>×</v>
          </cell>
          <cell r="AN98" t="str">
            <v>○</v>
          </cell>
          <cell r="AO98" t="str">
            <v/>
          </cell>
          <cell r="AP98" t="str">
            <v>13</v>
          </cell>
          <cell r="AQ98" t="str">
            <v>13</v>
          </cell>
          <cell r="AR98" t="str">
            <v>Ｂ型</v>
          </cell>
          <cell r="AS98">
            <v>4</v>
          </cell>
          <cell r="AT98">
            <v>12.4</v>
          </cell>
          <cell r="AU98">
            <v>47650800</v>
          </cell>
          <cell r="AV98">
            <v>21290000</v>
          </cell>
          <cell r="AW98" t="str">
            <v>平成　３</v>
          </cell>
          <cell r="AX98">
            <v>33329</v>
          </cell>
          <cell r="AY98">
            <v>33329</v>
          </cell>
          <cell r="BA98" t="str">
            <v>2</v>
          </cell>
          <cell r="BB98">
            <v>54</v>
          </cell>
          <cell r="BC98" t="str">
            <v>2</v>
          </cell>
          <cell r="BD98">
            <v>221333329</v>
          </cell>
          <cell r="BE98" t="str">
            <v>Ｂ型</v>
          </cell>
          <cell r="BF98" t="str">
            <v>2</v>
          </cell>
          <cell r="BG98">
            <v>221333329</v>
          </cell>
          <cell r="BH98">
            <v>4.9000000000000004</v>
          </cell>
          <cell r="BI98" t="str">
            <v>鳥潟病院院内保育所</v>
          </cell>
        </row>
        <row r="99">
          <cell r="A99" t="str">
            <v>茨木医誠会病院</v>
          </cell>
          <cell r="B99" t="str">
            <v>個人</v>
          </cell>
          <cell r="C99" t="str">
            <v>S62</v>
          </cell>
          <cell r="D99">
            <v>4</v>
          </cell>
          <cell r="E99">
            <v>1</v>
          </cell>
          <cell r="F99">
            <v>641595</v>
          </cell>
          <cell r="G99">
            <v>5660000</v>
          </cell>
          <cell r="H99">
            <v>24283149</v>
          </cell>
          <cell r="I99">
            <v>0</v>
          </cell>
          <cell r="J99">
            <v>30584744</v>
          </cell>
          <cell r="K99">
            <v>19135000</v>
          </cell>
          <cell r="L99">
            <v>11449744</v>
          </cell>
          <cell r="M99">
            <v>30584744</v>
          </cell>
          <cell r="N99">
            <v>0</v>
          </cell>
          <cell r="O99">
            <v>3</v>
          </cell>
          <cell r="P99">
            <v>1</v>
          </cell>
          <cell r="Q99">
            <v>4</v>
          </cell>
          <cell r="R99" t="str">
            <v>○</v>
          </cell>
          <cell r="S99">
            <v>10</v>
          </cell>
          <cell r="T99">
            <v>180</v>
          </cell>
          <cell r="V99">
            <v>6600</v>
          </cell>
          <cell r="W99">
            <v>3</v>
          </cell>
          <cell r="X99">
            <v>2</v>
          </cell>
          <cell r="Y99">
            <v>3</v>
          </cell>
          <cell r="Z99">
            <v>3</v>
          </cell>
          <cell r="AA99">
            <v>11</v>
          </cell>
          <cell r="AB99">
            <v>2565235160</v>
          </cell>
          <cell r="AC99">
            <v>301827356</v>
          </cell>
          <cell r="AD99">
            <v>0</v>
          </cell>
          <cell r="AE99">
            <v>2867062516</v>
          </cell>
          <cell r="AF99">
            <v>1995463568</v>
          </cell>
          <cell r="AG99">
            <v>522628028</v>
          </cell>
          <cell r="AH99">
            <v>334302200</v>
          </cell>
          <cell r="AI99">
            <v>2852393796</v>
          </cell>
          <cell r="AJ99">
            <v>14668720</v>
          </cell>
          <cell r="AK99" t="str">
            <v>○</v>
          </cell>
          <cell r="AN99" t="str">
            <v>○</v>
          </cell>
          <cell r="AO99" t="str">
            <v/>
          </cell>
          <cell r="AP99" t="str">
            <v>16</v>
          </cell>
          <cell r="AQ99" t="str">
            <v>16</v>
          </cell>
          <cell r="AR99" t="str">
            <v>Ｂ型</v>
          </cell>
          <cell r="AS99">
            <v>4</v>
          </cell>
          <cell r="AT99">
            <v>5.2</v>
          </cell>
          <cell r="AU99">
            <v>31168144</v>
          </cell>
          <cell r="AV99">
            <v>29943149</v>
          </cell>
          <cell r="AW99" t="str">
            <v>昭和６２</v>
          </cell>
          <cell r="AX99">
            <v>31868</v>
          </cell>
          <cell r="AY99">
            <v>31868</v>
          </cell>
          <cell r="BA99" t="str">
            <v>2</v>
          </cell>
          <cell r="BB99">
            <v>55</v>
          </cell>
          <cell r="BC99" t="str">
            <v>2</v>
          </cell>
          <cell r="BD99">
            <v>221631868</v>
          </cell>
          <cell r="BE99" t="str">
            <v>Ｂ型</v>
          </cell>
          <cell r="BF99" t="str">
            <v>2</v>
          </cell>
          <cell r="BG99">
            <v>221631868</v>
          </cell>
          <cell r="BH99">
            <v>0.4</v>
          </cell>
          <cell r="BI99" t="str">
            <v>茨木医誠会病院保育所</v>
          </cell>
        </row>
        <row r="100">
          <cell r="A100" t="str">
            <v>聖和病院</v>
          </cell>
          <cell r="B100" t="str">
            <v>医療法人</v>
          </cell>
          <cell r="C100" t="str">
            <v>S62</v>
          </cell>
          <cell r="D100">
            <v>8</v>
          </cell>
          <cell r="E100">
            <v>1</v>
          </cell>
          <cell r="F100">
            <v>1430000</v>
          </cell>
          <cell r="G100">
            <v>6373000</v>
          </cell>
          <cell r="H100">
            <v>13179979</v>
          </cell>
          <cell r="I100">
            <v>0</v>
          </cell>
          <cell r="J100">
            <v>20982979</v>
          </cell>
          <cell r="K100">
            <v>16518009</v>
          </cell>
          <cell r="L100">
            <v>4464970</v>
          </cell>
          <cell r="M100">
            <v>20982979</v>
          </cell>
          <cell r="N100">
            <v>0</v>
          </cell>
          <cell r="O100">
            <v>5</v>
          </cell>
          <cell r="P100">
            <v>0</v>
          </cell>
          <cell r="Q100">
            <v>5</v>
          </cell>
          <cell r="R100" t="str">
            <v>直</v>
          </cell>
          <cell r="S100">
            <v>24</v>
          </cell>
          <cell r="T100">
            <v>365</v>
          </cell>
          <cell r="V100">
            <v>8750</v>
          </cell>
          <cell r="W100">
            <v>2</v>
          </cell>
          <cell r="X100">
            <v>4</v>
          </cell>
          <cell r="Y100">
            <v>5</v>
          </cell>
          <cell r="Z100">
            <v>8</v>
          </cell>
          <cell r="AA100">
            <v>19</v>
          </cell>
          <cell r="AB100">
            <v>1086552000</v>
          </cell>
          <cell r="AC100">
            <v>5109000</v>
          </cell>
          <cell r="AD100">
            <v>0</v>
          </cell>
          <cell r="AE100">
            <v>1091661000</v>
          </cell>
          <cell r="AF100">
            <v>1014633000</v>
          </cell>
          <cell r="AG100">
            <v>25503000</v>
          </cell>
          <cell r="AH100">
            <v>562000</v>
          </cell>
          <cell r="AI100">
            <v>1040698000</v>
          </cell>
          <cell r="AJ100">
            <v>50963000</v>
          </cell>
          <cell r="AK100" t="str">
            <v>○</v>
          </cell>
          <cell r="AM100" t="str">
            <v>×</v>
          </cell>
          <cell r="AN100" t="str">
            <v>○</v>
          </cell>
          <cell r="AO100" t="str">
            <v/>
          </cell>
          <cell r="AP100" t="str">
            <v>12</v>
          </cell>
          <cell r="AQ100" t="str">
            <v>12</v>
          </cell>
          <cell r="AR100" t="str">
            <v>Ｂ型</v>
          </cell>
          <cell r="AS100">
            <v>4</v>
          </cell>
          <cell r="AT100">
            <v>9</v>
          </cell>
          <cell r="AU100">
            <v>38592970</v>
          </cell>
          <cell r="AV100">
            <v>19552979</v>
          </cell>
          <cell r="AW100" t="str">
            <v>昭和６２</v>
          </cell>
          <cell r="AX100">
            <v>31990</v>
          </cell>
          <cell r="AY100">
            <v>31990</v>
          </cell>
          <cell r="BA100" t="str">
            <v>2</v>
          </cell>
          <cell r="BB100">
            <v>56</v>
          </cell>
          <cell r="BC100" t="str">
            <v>2</v>
          </cell>
          <cell r="BD100">
            <v>221231990</v>
          </cell>
          <cell r="BE100" t="str">
            <v>Ｂ型</v>
          </cell>
          <cell r="BF100" t="str">
            <v>2</v>
          </cell>
          <cell r="BG100">
            <v>221231990</v>
          </cell>
          <cell r="BH100">
            <v>2.6</v>
          </cell>
          <cell r="BI100" t="str">
            <v>聖和病院保育所</v>
          </cell>
        </row>
        <row r="101">
          <cell r="A101" t="str">
            <v>友紘会総合病院</v>
          </cell>
          <cell r="B101" t="str">
            <v>個人</v>
          </cell>
          <cell r="C101" t="str">
            <v>S56</v>
          </cell>
          <cell r="D101">
            <v>11</v>
          </cell>
          <cell r="E101">
            <v>1</v>
          </cell>
          <cell r="F101">
            <v>4500000</v>
          </cell>
          <cell r="G101">
            <v>6373000</v>
          </cell>
          <cell r="H101">
            <v>16407000</v>
          </cell>
          <cell r="I101">
            <v>120000</v>
          </cell>
          <cell r="J101">
            <v>27400000</v>
          </cell>
          <cell r="K101">
            <v>25150000</v>
          </cell>
          <cell r="L101">
            <v>2250000</v>
          </cell>
          <cell r="M101">
            <v>27400000</v>
          </cell>
          <cell r="N101">
            <v>0</v>
          </cell>
          <cell r="O101">
            <v>7</v>
          </cell>
          <cell r="P101">
            <v>1</v>
          </cell>
          <cell r="Q101">
            <v>8</v>
          </cell>
          <cell r="R101" t="str">
            <v>直</v>
          </cell>
          <cell r="S101">
            <v>24</v>
          </cell>
          <cell r="T101">
            <v>365</v>
          </cell>
          <cell r="V101">
            <v>12886</v>
          </cell>
          <cell r="W101">
            <v>0</v>
          </cell>
          <cell r="X101">
            <v>12</v>
          </cell>
          <cell r="Y101">
            <v>4</v>
          </cell>
          <cell r="Z101">
            <v>10</v>
          </cell>
          <cell r="AA101">
            <v>26</v>
          </cell>
          <cell r="AB101">
            <v>2912066406</v>
          </cell>
          <cell r="AC101">
            <v>161344783</v>
          </cell>
          <cell r="AD101">
            <v>0</v>
          </cell>
          <cell r="AE101">
            <v>3073411189</v>
          </cell>
          <cell r="AF101">
            <v>2957892224</v>
          </cell>
          <cell r="AG101">
            <v>138243714</v>
          </cell>
          <cell r="AH101">
            <v>0</v>
          </cell>
          <cell r="AI101">
            <v>3096135938</v>
          </cell>
          <cell r="AJ101">
            <v>-22724749</v>
          </cell>
          <cell r="AK101" t="str">
            <v>○</v>
          </cell>
          <cell r="AM101" t="str">
            <v>×</v>
          </cell>
          <cell r="AN101" t="str">
            <v>○</v>
          </cell>
          <cell r="AO101" t="str">
            <v/>
          </cell>
          <cell r="AP101" t="str">
            <v>16</v>
          </cell>
          <cell r="AQ101" t="str">
            <v>16</v>
          </cell>
          <cell r="AR101" t="str">
            <v>Ｂ型</v>
          </cell>
          <cell r="AS101">
            <v>4</v>
          </cell>
          <cell r="AT101">
            <v>12.4</v>
          </cell>
          <cell r="AU101">
            <v>49270800</v>
          </cell>
          <cell r="AV101">
            <v>22780000</v>
          </cell>
          <cell r="AW101" t="str">
            <v>平成　３</v>
          </cell>
          <cell r="AX101">
            <v>29891</v>
          </cell>
          <cell r="AY101">
            <v>29891</v>
          </cell>
          <cell r="BA101" t="str">
            <v>2</v>
          </cell>
          <cell r="BB101">
            <v>57</v>
          </cell>
          <cell r="BC101" t="str">
            <v>2</v>
          </cell>
          <cell r="BD101">
            <v>221629891</v>
          </cell>
          <cell r="BE101" t="str">
            <v>Ｂ型</v>
          </cell>
          <cell r="BF101" t="str">
            <v>2</v>
          </cell>
          <cell r="BG101">
            <v>221629891</v>
          </cell>
          <cell r="BH101">
            <v>-0.9</v>
          </cell>
          <cell r="BI101" t="str">
            <v>友紘会総合病院どんぐり保育園</v>
          </cell>
        </row>
        <row r="102">
          <cell r="A102" t="str">
            <v>医療法人生長会府中病院</v>
          </cell>
          <cell r="B102" t="str">
            <v>医療法人</v>
          </cell>
          <cell r="C102" t="str">
            <v>S47</v>
          </cell>
          <cell r="D102">
            <v>8</v>
          </cell>
          <cell r="E102">
            <v>1</v>
          </cell>
          <cell r="F102">
            <v>7950000</v>
          </cell>
          <cell r="G102">
            <v>7776000</v>
          </cell>
          <cell r="H102">
            <v>33259570</v>
          </cell>
          <cell r="I102">
            <v>0</v>
          </cell>
          <cell r="J102">
            <v>48985570</v>
          </cell>
          <cell r="K102">
            <v>40662439</v>
          </cell>
          <cell r="L102">
            <v>8323131</v>
          </cell>
          <cell r="M102">
            <v>48985570</v>
          </cell>
          <cell r="N102">
            <v>0</v>
          </cell>
          <cell r="O102">
            <v>11</v>
          </cell>
          <cell r="P102">
            <v>0</v>
          </cell>
          <cell r="Q102">
            <v>11</v>
          </cell>
          <cell r="R102" t="str">
            <v>直</v>
          </cell>
          <cell r="S102">
            <v>24</v>
          </cell>
          <cell r="T102">
            <v>365</v>
          </cell>
          <cell r="V102">
            <v>16000</v>
          </cell>
          <cell r="W102">
            <v>8</v>
          </cell>
          <cell r="X102">
            <v>23</v>
          </cell>
          <cell r="Y102">
            <v>11</v>
          </cell>
          <cell r="Z102">
            <v>27</v>
          </cell>
          <cell r="AA102">
            <v>69</v>
          </cell>
          <cell r="AB102">
            <v>7693736000</v>
          </cell>
          <cell r="AC102">
            <v>152451000</v>
          </cell>
          <cell r="AD102">
            <v>53215000</v>
          </cell>
          <cell r="AE102">
            <v>7899402000</v>
          </cell>
          <cell r="AF102">
            <v>7524014000</v>
          </cell>
          <cell r="AG102">
            <v>283113000</v>
          </cell>
          <cell r="AH102">
            <v>173000</v>
          </cell>
          <cell r="AI102">
            <v>7807300000</v>
          </cell>
          <cell r="AJ102">
            <v>92102000</v>
          </cell>
          <cell r="AK102" t="str">
            <v>○</v>
          </cell>
          <cell r="AM102" t="str">
            <v>×</v>
          </cell>
          <cell r="AN102" t="str">
            <v>○</v>
          </cell>
          <cell r="AO102" t="str">
            <v/>
          </cell>
          <cell r="AP102" t="str">
            <v>12</v>
          </cell>
          <cell r="AQ102" t="str">
            <v>12</v>
          </cell>
          <cell r="AR102" t="str">
            <v>Ｂ型特例</v>
          </cell>
          <cell r="AS102">
            <v>10</v>
          </cell>
          <cell r="AT102">
            <v>32.9</v>
          </cell>
          <cell r="AU102">
            <v>133079931</v>
          </cell>
          <cell r="AV102">
            <v>41035570</v>
          </cell>
          <cell r="AW102" t="str">
            <v>昭和４７</v>
          </cell>
          <cell r="AX102">
            <v>26512</v>
          </cell>
          <cell r="AY102">
            <v>26512</v>
          </cell>
          <cell r="BA102" t="str">
            <v>2</v>
          </cell>
          <cell r="BB102">
            <v>1</v>
          </cell>
          <cell r="BC102" t="str">
            <v>3</v>
          </cell>
          <cell r="BD102">
            <v>231226512</v>
          </cell>
          <cell r="BE102" t="str">
            <v>Ｂ型特例</v>
          </cell>
          <cell r="BF102" t="str">
            <v>3</v>
          </cell>
          <cell r="BG102">
            <v>231226512</v>
          </cell>
          <cell r="BH102">
            <v>2.2000000000000002</v>
          </cell>
          <cell r="BI102" t="str">
            <v>府中病院附属保育所</v>
          </cell>
        </row>
        <row r="103">
          <cell r="A103" t="str">
            <v>医療法人徳洲会岸和田徳洲会病院</v>
          </cell>
          <cell r="B103" t="str">
            <v>医療法人</v>
          </cell>
          <cell r="C103" t="str">
            <v>S53</v>
          </cell>
          <cell r="D103">
            <v>4</v>
          </cell>
          <cell r="E103">
            <v>1</v>
          </cell>
          <cell r="F103">
            <v>1267700</v>
          </cell>
          <cell r="G103">
            <v>7776000</v>
          </cell>
          <cell r="H103">
            <v>32642060</v>
          </cell>
          <cell r="I103">
            <v>0</v>
          </cell>
          <cell r="J103">
            <v>41685760</v>
          </cell>
          <cell r="K103">
            <v>36050900</v>
          </cell>
          <cell r="L103">
            <v>5634860</v>
          </cell>
          <cell r="M103">
            <v>41685760</v>
          </cell>
          <cell r="N103">
            <v>0</v>
          </cell>
          <cell r="O103">
            <v>10</v>
          </cell>
          <cell r="P103">
            <v>0</v>
          </cell>
          <cell r="Q103">
            <v>10</v>
          </cell>
          <cell r="R103" t="str">
            <v>直</v>
          </cell>
          <cell r="S103">
            <v>24</v>
          </cell>
          <cell r="T103">
            <v>365</v>
          </cell>
          <cell r="V103">
            <v>6590</v>
          </cell>
          <cell r="W103">
            <v>3</v>
          </cell>
          <cell r="X103">
            <v>12</v>
          </cell>
          <cell r="Y103">
            <v>7</v>
          </cell>
          <cell r="Z103">
            <v>13</v>
          </cell>
          <cell r="AA103">
            <v>35</v>
          </cell>
          <cell r="AB103">
            <v>6520016000</v>
          </cell>
          <cell r="AC103">
            <v>39392000</v>
          </cell>
          <cell r="AD103">
            <v>0</v>
          </cell>
          <cell r="AE103">
            <v>6559408000</v>
          </cell>
          <cell r="AF103">
            <v>5677803000</v>
          </cell>
          <cell r="AG103">
            <v>22316000</v>
          </cell>
          <cell r="AH103">
            <v>0</v>
          </cell>
          <cell r="AI103">
            <v>5700119000</v>
          </cell>
          <cell r="AJ103">
            <v>859289000</v>
          </cell>
          <cell r="AK103" t="str">
            <v>○</v>
          </cell>
          <cell r="AM103" t="str">
            <v>×</v>
          </cell>
          <cell r="AN103" t="str">
            <v>○</v>
          </cell>
          <cell r="AO103" t="str">
            <v/>
          </cell>
          <cell r="AP103" t="str">
            <v>12</v>
          </cell>
          <cell r="AQ103" t="str">
            <v>12</v>
          </cell>
          <cell r="AR103" t="str">
            <v>Ｂ型特例</v>
          </cell>
          <cell r="AS103">
            <v>10</v>
          </cell>
          <cell r="AT103">
            <v>16.7</v>
          </cell>
          <cell r="AU103">
            <v>68961260</v>
          </cell>
          <cell r="AV103">
            <v>40418060</v>
          </cell>
          <cell r="AW103" t="str">
            <v>昭和５３</v>
          </cell>
          <cell r="AX103">
            <v>28581</v>
          </cell>
          <cell r="AY103">
            <v>28581</v>
          </cell>
          <cell r="BA103" t="str">
            <v>2</v>
          </cell>
          <cell r="BB103">
            <v>2</v>
          </cell>
          <cell r="BC103" t="str">
            <v>3</v>
          </cell>
          <cell r="BD103">
            <v>231228581</v>
          </cell>
          <cell r="BE103" t="str">
            <v>Ｂ型特例</v>
          </cell>
          <cell r="BF103" t="str">
            <v>3</v>
          </cell>
          <cell r="BG103">
            <v>231228581</v>
          </cell>
          <cell r="BH103">
            <v>21.2</v>
          </cell>
          <cell r="BI103" t="str">
            <v>岸和田徳州会病院エンゼル保育園</v>
          </cell>
        </row>
        <row r="104">
          <cell r="A104" t="str">
            <v>医療法人三世会河内総合病院</v>
          </cell>
          <cell r="B104" t="str">
            <v>医療法人</v>
          </cell>
          <cell r="C104" t="str">
            <v>S56</v>
          </cell>
          <cell r="D104">
            <v>8</v>
          </cell>
          <cell r="E104">
            <v>1</v>
          </cell>
          <cell r="F104">
            <v>3600000</v>
          </cell>
          <cell r="G104">
            <v>7776000</v>
          </cell>
          <cell r="H104">
            <v>37747200</v>
          </cell>
          <cell r="I104">
            <v>0</v>
          </cell>
          <cell r="J104">
            <v>49123200</v>
          </cell>
          <cell r="K104">
            <v>42000000</v>
          </cell>
          <cell r="L104">
            <v>7123200</v>
          </cell>
          <cell r="M104">
            <v>49123200</v>
          </cell>
          <cell r="N104">
            <v>0</v>
          </cell>
          <cell r="O104">
            <v>12</v>
          </cell>
          <cell r="P104">
            <v>0</v>
          </cell>
          <cell r="Q104">
            <v>12</v>
          </cell>
          <cell r="R104" t="str">
            <v>直</v>
          </cell>
          <cell r="S104">
            <v>24</v>
          </cell>
          <cell r="T104">
            <v>365</v>
          </cell>
          <cell r="V104">
            <v>10000</v>
          </cell>
          <cell r="W104">
            <v>1</v>
          </cell>
          <cell r="X104">
            <v>19</v>
          </cell>
          <cell r="Y104">
            <v>5</v>
          </cell>
          <cell r="Z104">
            <v>6</v>
          </cell>
          <cell r="AA104">
            <v>31</v>
          </cell>
          <cell r="AB104">
            <v>6526328000</v>
          </cell>
          <cell r="AC104">
            <v>98270000</v>
          </cell>
          <cell r="AD104">
            <v>13998000</v>
          </cell>
          <cell r="AE104">
            <v>6638596000</v>
          </cell>
          <cell r="AF104">
            <v>6052749000</v>
          </cell>
          <cell r="AG104">
            <v>266566000</v>
          </cell>
          <cell r="AH104">
            <v>136125000</v>
          </cell>
          <cell r="AI104">
            <v>6455440000</v>
          </cell>
          <cell r="AJ104">
            <v>183156000</v>
          </cell>
          <cell r="AK104" t="str">
            <v>○</v>
          </cell>
          <cell r="AN104" t="str">
            <v>○</v>
          </cell>
          <cell r="AO104" t="str">
            <v/>
          </cell>
          <cell r="AP104" t="str">
            <v>12</v>
          </cell>
          <cell r="AQ104" t="str">
            <v>12</v>
          </cell>
          <cell r="AR104" t="str">
            <v>Ｂ型特例</v>
          </cell>
          <cell r="AS104">
            <v>10</v>
          </cell>
          <cell r="AT104">
            <v>14.8</v>
          </cell>
          <cell r="AU104">
            <v>63244800</v>
          </cell>
          <cell r="AV104">
            <v>45523200</v>
          </cell>
          <cell r="AW104" t="str">
            <v>昭和５６</v>
          </cell>
          <cell r="AX104">
            <v>29799</v>
          </cell>
          <cell r="AY104">
            <v>29799</v>
          </cell>
          <cell r="BA104" t="str">
            <v>2</v>
          </cell>
          <cell r="BB104">
            <v>3</v>
          </cell>
          <cell r="BC104" t="str">
            <v>3</v>
          </cell>
          <cell r="BD104">
            <v>231229799</v>
          </cell>
          <cell r="BE104" t="str">
            <v>Ｂ型特例</v>
          </cell>
          <cell r="BF104" t="str">
            <v>3</v>
          </cell>
          <cell r="BG104">
            <v>231229799</v>
          </cell>
          <cell r="BH104">
            <v>4</v>
          </cell>
          <cell r="BI104" t="str">
            <v>河内総合病院内保育所</v>
          </cell>
        </row>
        <row r="105">
          <cell r="A105" t="str">
            <v>医療法人生長会ベルランド総合病院</v>
          </cell>
          <cell r="B105" t="str">
            <v>医療法人</v>
          </cell>
          <cell r="C105" t="str">
            <v>S57</v>
          </cell>
          <cell r="D105">
            <v>4</v>
          </cell>
          <cell r="E105">
            <v>1</v>
          </cell>
          <cell r="F105">
            <v>12672000</v>
          </cell>
          <cell r="G105">
            <v>7776000</v>
          </cell>
          <cell r="H105">
            <v>41447407</v>
          </cell>
          <cell r="I105">
            <v>0</v>
          </cell>
          <cell r="J105">
            <v>61895407</v>
          </cell>
          <cell r="K105">
            <v>49300000</v>
          </cell>
          <cell r="L105">
            <v>12595407</v>
          </cell>
          <cell r="M105">
            <v>61895407</v>
          </cell>
          <cell r="N105">
            <v>0</v>
          </cell>
          <cell r="O105">
            <v>13</v>
          </cell>
          <cell r="P105">
            <v>0</v>
          </cell>
          <cell r="Q105">
            <v>13</v>
          </cell>
          <cell r="R105" t="str">
            <v>直</v>
          </cell>
          <cell r="S105">
            <v>24</v>
          </cell>
          <cell r="T105">
            <v>365</v>
          </cell>
          <cell r="V105">
            <v>16000</v>
          </cell>
          <cell r="W105">
            <v>14</v>
          </cell>
          <cell r="X105">
            <v>26</v>
          </cell>
          <cell r="Y105">
            <v>8</v>
          </cell>
          <cell r="Z105">
            <v>15</v>
          </cell>
          <cell r="AA105">
            <v>63</v>
          </cell>
          <cell r="AB105">
            <v>9373715000</v>
          </cell>
          <cell r="AC105">
            <v>296858000</v>
          </cell>
          <cell r="AD105">
            <v>3009000</v>
          </cell>
          <cell r="AE105">
            <v>9673582000</v>
          </cell>
          <cell r="AF105">
            <v>8742044000</v>
          </cell>
          <cell r="AG105">
            <v>393924000</v>
          </cell>
          <cell r="AH105">
            <v>68013000</v>
          </cell>
          <cell r="AI105">
            <v>9203981000</v>
          </cell>
          <cell r="AJ105">
            <v>469601000</v>
          </cell>
          <cell r="AK105" t="str">
            <v>○</v>
          </cell>
          <cell r="AM105" t="str">
            <v>×</v>
          </cell>
          <cell r="AN105" t="str">
            <v>○</v>
          </cell>
          <cell r="AO105" t="str">
            <v/>
          </cell>
          <cell r="AP105" t="str">
            <v>12</v>
          </cell>
          <cell r="AQ105" t="str">
            <v>12</v>
          </cell>
          <cell r="AR105" t="str">
            <v>Ｂ型特例</v>
          </cell>
          <cell r="AS105">
            <v>10</v>
          </cell>
          <cell r="AT105">
            <v>30</v>
          </cell>
          <cell r="AU105">
            <v>126355407</v>
          </cell>
          <cell r="AV105">
            <v>49223407</v>
          </cell>
          <cell r="AW105" t="str">
            <v>昭和５７</v>
          </cell>
          <cell r="AX105">
            <v>30042</v>
          </cell>
          <cell r="AY105">
            <v>30042</v>
          </cell>
          <cell r="BA105" t="str">
            <v>2</v>
          </cell>
          <cell r="BB105">
            <v>4</v>
          </cell>
          <cell r="BC105" t="str">
            <v>3</v>
          </cell>
          <cell r="BD105">
            <v>231230042</v>
          </cell>
          <cell r="BE105" t="str">
            <v>Ｂ型特例</v>
          </cell>
          <cell r="BF105" t="str">
            <v>3</v>
          </cell>
          <cell r="BG105">
            <v>231230042</v>
          </cell>
          <cell r="BH105">
            <v>9.5</v>
          </cell>
          <cell r="BI105" t="str">
            <v>ベルランド総合病院ベルランド保育園</v>
          </cell>
        </row>
        <row r="106">
          <cell r="A106" t="str">
            <v>医療法人祐生会みどりヶ丘病院</v>
          </cell>
          <cell r="B106" t="str">
            <v>医療法人</v>
          </cell>
          <cell r="C106" t="str">
            <v>H1</v>
          </cell>
          <cell r="D106">
            <v>9</v>
          </cell>
          <cell r="E106">
            <v>21</v>
          </cell>
          <cell r="F106">
            <v>5930000</v>
          </cell>
          <cell r="G106">
            <v>4708000</v>
          </cell>
          <cell r="H106">
            <v>27597000</v>
          </cell>
          <cell r="I106">
            <v>0</v>
          </cell>
          <cell r="J106">
            <v>38235000</v>
          </cell>
          <cell r="K106">
            <v>34180000</v>
          </cell>
          <cell r="L106">
            <v>4055000</v>
          </cell>
          <cell r="M106">
            <v>38235000</v>
          </cell>
          <cell r="N106">
            <v>0</v>
          </cell>
          <cell r="O106">
            <v>8</v>
          </cell>
          <cell r="P106">
            <v>3</v>
          </cell>
          <cell r="Q106">
            <v>11</v>
          </cell>
          <cell r="R106" t="str">
            <v>直</v>
          </cell>
          <cell r="S106">
            <v>11</v>
          </cell>
          <cell r="T106">
            <v>192</v>
          </cell>
          <cell r="V106">
            <v>25000</v>
          </cell>
          <cell r="W106">
            <v>7</v>
          </cell>
          <cell r="X106">
            <v>13</v>
          </cell>
          <cell r="Y106">
            <v>5</v>
          </cell>
          <cell r="Z106">
            <v>7</v>
          </cell>
          <cell r="AA106">
            <v>32</v>
          </cell>
          <cell r="AB106">
            <v>4261158000</v>
          </cell>
          <cell r="AC106">
            <v>130298000</v>
          </cell>
          <cell r="AD106">
            <v>0</v>
          </cell>
          <cell r="AE106">
            <v>4391456000</v>
          </cell>
          <cell r="AF106">
            <v>3974228000</v>
          </cell>
          <cell r="AG106">
            <v>203494000</v>
          </cell>
          <cell r="AH106">
            <v>0</v>
          </cell>
          <cell r="AI106">
            <v>4177722000</v>
          </cell>
          <cell r="AJ106">
            <v>213734000</v>
          </cell>
          <cell r="AK106" t="str">
            <v>○</v>
          </cell>
          <cell r="AN106" t="str">
            <v>○</v>
          </cell>
          <cell r="AO106" t="str">
            <v/>
          </cell>
          <cell r="AP106" t="str">
            <v>12</v>
          </cell>
          <cell r="AQ106" t="str">
            <v>12</v>
          </cell>
          <cell r="AR106" t="str">
            <v>Ｂ型特例</v>
          </cell>
          <cell r="AS106">
            <v>10</v>
          </cell>
          <cell r="AT106">
            <v>15.2</v>
          </cell>
          <cell r="AU106">
            <v>61693400</v>
          </cell>
          <cell r="AV106">
            <v>32305000</v>
          </cell>
          <cell r="AW106" t="str">
            <v>平成　元</v>
          </cell>
          <cell r="AX106">
            <v>32772</v>
          </cell>
          <cell r="AY106">
            <v>32772</v>
          </cell>
          <cell r="BA106" t="str">
            <v>2</v>
          </cell>
          <cell r="BB106">
            <v>5</v>
          </cell>
          <cell r="BC106" t="str">
            <v>3</v>
          </cell>
          <cell r="BD106">
            <v>231232772</v>
          </cell>
          <cell r="BE106" t="str">
            <v>Ｂ型特例</v>
          </cell>
          <cell r="BF106" t="str">
            <v>3</v>
          </cell>
          <cell r="BG106">
            <v>231232772</v>
          </cell>
          <cell r="BH106">
            <v>6.6</v>
          </cell>
          <cell r="BI106" t="str">
            <v>みどりヶ丘病院ひまわり保育園</v>
          </cell>
        </row>
        <row r="107">
          <cell r="A107" t="str">
            <v>国家公務員等共済組合連合会大手前病院</v>
          </cell>
          <cell r="B107" t="str">
            <v>共済</v>
          </cell>
          <cell r="C107" t="str">
            <v>S49</v>
          </cell>
          <cell r="D107">
            <v>11</v>
          </cell>
          <cell r="E107">
            <v>12</v>
          </cell>
          <cell r="F107">
            <v>1800000</v>
          </cell>
          <cell r="G107">
            <v>0</v>
          </cell>
          <cell r="H107">
            <v>4300000</v>
          </cell>
          <cell r="I107">
            <v>600000</v>
          </cell>
          <cell r="J107">
            <v>6700000</v>
          </cell>
          <cell r="K107">
            <v>7313700</v>
          </cell>
          <cell r="L107">
            <v>424100</v>
          </cell>
          <cell r="M107">
            <v>7737800</v>
          </cell>
          <cell r="N107">
            <v>-1037800</v>
          </cell>
          <cell r="O107">
            <v>2</v>
          </cell>
          <cell r="P107">
            <v>0</v>
          </cell>
          <cell r="Q107">
            <v>2</v>
          </cell>
          <cell r="R107" t="str">
            <v>直</v>
          </cell>
          <cell r="S107">
            <v>9.25</v>
          </cell>
          <cell r="T107">
            <v>0</v>
          </cell>
          <cell r="V107">
            <v>40000</v>
          </cell>
          <cell r="W107">
            <v>0</v>
          </cell>
          <cell r="X107">
            <v>2</v>
          </cell>
          <cell r="Y107">
            <v>0</v>
          </cell>
          <cell r="Z107">
            <v>0</v>
          </cell>
          <cell r="AA107">
            <v>2</v>
          </cell>
          <cell r="AB107">
            <v>6339438451</v>
          </cell>
          <cell r="AC107">
            <v>107515678</v>
          </cell>
          <cell r="AD107">
            <v>331840769</v>
          </cell>
          <cell r="AE107">
            <v>6778794898</v>
          </cell>
          <cell r="AF107">
            <v>6434738397</v>
          </cell>
          <cell r="AG107">
            <v>360731546</v>
          </cell>
          <cell r="AH107">
            <v>104301023</v>
          </cell>
          <cell r="AI107">
            <v>6899770966</v>
          </cell>
          <cell r="AJ107">
            <v>-120976068</v>
          </cell>
          <cell r="AK107" t="str">
            <v>×</v>
          </cell>
          <cell r="AL107" t="str">
            <v>×</v>
          </cell>
          <cell r="AM107" t="str">
            <v>×</v>
          </cell>
          <cell r="AO107" t="str">
            <v>07</v>
          </cell>
          <cell r="AP107" t="str">
            <v/>
          </cell>
          <cell r="AQ107" t="str">
            <v>07</v>
          </cell>
          <cell r="AR107" t="str">
            <v>対象外</v>
          </cell>
          <cell r="AS107" t="str">
            <v>-</v>
          </cell>
          <cell r="AT107" t="str">
            <v>-</v>
          </cell>
          <cell r="AU107" t="str">
            <v>-</v>
          </cell>
          <cell r="AV107" t="str">
            <v>-</v>
          </cell>
          <cell r="AW107" t="str">
            <v>昭和４９</v>
          </cell>
          <cell r="AX107">
            <v>27345</v>
          </cell>
          <cell r="AY107">
            <v>27345</v>
          </cell>
          <cell r="BA107" t="str">
            <v>2</v>
          </cell>
          <cell r="BB107">
            <v>1</v>
          </cell>
          <cell r="BC107" t="str">
            <v>9</v>
          </cell>
          <cell r="BD107">
            <v>290727345</v>
          </cell>
          <cell r="BE107" t="str">
            <v>対象外</v>
          </cell>
          <cell r="BF107" t="str">
            <v>9</v>
          </cell>
          <cell r="BG107">
            <v>290727345</v>
          </cell>
          <cell r="BH107" t="e">
            <v>#VALUE!</v>
          </cell>
        </row>
        <row r="108">
          <cell r="A108" t="str">
            <v>医療法人信愛会新生病院</v>
          </cell>
          <cell r="B108" t="str">
            <v>医療法人</v>
          </cell>
          <cell r="C108" t="str">
            <v>H8</v>
          </cell>
          <cell r="D108">
            <v>3</v>
          </cell>
          <cell r="E108">
            <v>1</v>
          </cell>
          <cell r="J108">
            <v>0</v>
          </cell>
          <cell r="K108">
            <v>0</v>
          </cell>
          <cell r="M108">
            <v>0</v>
          </cell>
          <cell r="N108">
            <v>0</v>
          </cell>
          <cell r="O108">
            <v>5</v>
          </cell>
          <cell r="P108">
            <v>0</v>
          </cell>
          <cell r="Q108">
            <v>5</v>
          </cell>
          <cell r="S108">
            <v>8.75</v>
          </cell>
          <cell r="T108">
            <v>0</v>
          </cell>
          <cell r="V108">
            <v>6777</v>
          </cell>
          <cell r="W108">
            <v>4</v>
          </cell>
          <cell r="X108">
            <v>12</v>
          </cell>
          <cell r="Y108">
            <v>6</v>
          </cell>
          <cell r="Z108">
            <v>3</v>
          </cell>
          <cell r="AA108">
            <v>25</v>
          </cell>
          <cell r="AE108">
            <v>0</v>
          </cell>
          <cell r="AI108">
            <v>0</v>
          </cell>
          <cell r="AJ108">
            <v>0</v>
          </cell>
          <cell r="AK108" t="str">
            <v>×</v>
          </cell>
          <cell r="AO108" t="str">
            <v/>
          </cell>
          <cell r="AP108" t="str">
            <v>12</v>
          </cell>
          <cell r="AQ108" t="str">
            <v>12</v>
          </cell>
          <cell r="AR108" t="str">
            <v>対象外</v>
          </cell>
          <cell r="AS108" t="str">
            <v>-</v>
          </cell>
          <cell r="AT108" t="str">
            <v>-</v>
          </cell>
          <cell r="AU108" t="str">
            <v>-</v>
          </cell>
          <cell r="AV108" t="str">
            <v>-</v>
          </cell>
          <cell r="AX108">
            <v>35125</v>
          </cell>
          <cell r="AY108">
            <v>34790</v>
          </cell>
          <cell r="BA108" t="str">
            <v>2</v>
          </cell>
          <cell r="BB108">
            <v>1</v>
          </cell>
          <cell r="BC108" t="str">
            <v>9</v>
          </cell>
          <cell r="BD108">
            <v>291235125</v>
          </cell>
          <cell r="BE108" t="str">
            <v>対象外</v>
          </cell>
          <cell r="BF108" t="str">
            <v>9</v>
          </cell>
          <cell r="BG108">
            <v>291235125</v>
          </cell>
          <cell r="BH108" t="e">
            <v>#VALUE!</v>
          </cell>
        </row>
        <row r="109">
          <cell r="J109">
            <v>0</v>
          </cell>
          <cell r="M109">
            <v>0</v>
          </cell>
          <cell r="N109">
            <v>0</v>
          </cell>
          <cell r="AA109">
            <v>0</v>
          </cell>
          <cell r="AE109">
            <v>0</v>
          </cell>
          <cell r="AI109">
            <v>0</v>
          </cell>
          <cell r="AJ109">
            <v>0</v>
          </cell>
          <cell r="AO109" t="str">
            <v/>
          </cell>
          <cell r="AP109" t="str">
            <v>UNKNOWN</v>
          </cell>
          <cell r="AQ109" t="str">
            <v>UNKNOWN</v>
          </cell>
          <cell r="AR109" t="str">
            <v>E</v>
          </cell>
          <cell r="AS109" t="str">
            <v>E</v>
          </cell>
          <cell r="AT109" t="str">
            <v>E</v>
          </cell>
          <cell r="AU109" t="str">
            <v>E</v>
          </cell>
          <cell r="AV109" t="str">
            <v>-</v>
          </cell>
          <cell r="AW109" t="str">
            <v>昭和５５</v>
          </cell>
          <cell r="AX109" t="e">
            <v>#VALUE!</v>
          </cell>
          <cell r="AY109" t="e">
            <v>#VALUE!</v>
          </cell>
          <cell r="BA109" t="str">
            <v>ERROR</v>
          </cell>
          <cell r="BB109">
            <v>1</v>
          </cell>
          <cell r="BC109" t="str">
            <v>8</v>
          </cell>
          <cell r="BD109" t="e">
            <v>#VALUE!</v>
          </cell>
          <cell r="BE109" t="str">
            <v>E</v>
          </cell>
          <cell r="BF109" t="str">
            <v>8</v>
          </cell>
          <cell r="BG109" t="e">
            <v>#VALUE!</v>
          </cell>
          <cell r="BH109" t="e">
            <v>#VALUE!</v>
          </cell>
        </row>
        <row r="110">
          <cell r="J110">
            <v>0</v>
          </cell>
          <cell r="M110">
            <v>0</v>
          </cell>
          <cell r="N110">
            <v>0</v>
          </cell>
          <cell r="AA110">
            <v>0</v>
          </cell>
          <cell r="AE110">
            <v>0</v>
          </cell>
          <cell r="AI110">
            <v>0</v>
          </cell>
          <cell r="AJ110">
            <v>0</v>
          </cell>
          <cell r="AO110" t="str">
            <v/>
          </cell>
          <cell r="AP110" t="str">
            <v>UNKNOWN</v>
          </cell>
          <cell r="AQ110" t="str">
            <v>UNKNOWN</v>
          </cell>
          <cell r="AR110" t="str">
            <v>E</v>
          </cell>
          <cell r="AS110" t="str">
            <v>E</v>
          </cell>
          <cell r="AT110" t="str">
            <v>E</v>
          </cell>
          <cell r="AU110" t="str">
            <v>E</v>
          </cell>
          <cell r="AV110" t="str">
            <v>-</v>
          </cell>
          <cell r="AW110" t="str">
            <v>昭和５６</v>
          </cell>
          <cell r="AX110" t="e">
            <v>#VALUE!</v>
          </cell>
          <cell r="AY110" t="e">
            <v>#VALUE!</v>
          </cell>
          <cell r="BA110" t="str">
            <v>ERROR</v>
          </cell>
          <cell r="BB110">
            <v>2</v>
          </cell>
          <cell r="BC110" t="str">
            <v>8</v>
          </cell>
          <cell r="BD110" t="e">
            <v>#VALUE!</v>
          </cell>
          <cell r="BE110" t="str">
            <v>E</v>
          </cell>
          <cell r="BF110" t="str">
            <v>8</v>
          </cell>
          <cell r="BG110" t="e">
            <v>#VALUE!</v>
          </cell>
          <cell r="BH110" t="e">
            <v>#VALUE!</v>
          </cell>
        </row>
        <row r="111">
          <cell r="J111">
            <v>0</v>
          </cell>
          <cell r="M111">
            <v>0</v>
          </cell>
          <cell r="N111">
            <v>0</v>
          </cell>
          <cell r="AA111">
            <v>0</v>
          </cell>
          <cell r="AE111">
            <v>0</v>
          </cell>
          <cell r="AI111">
            <v>0</v>
          </cell>
          <cell r="AJ111">
            <v>0</v>
          </cell>
          <cell r="AO111" t="str">
            <v/>
          </cell>
          <cell r="AP111" t="str">
            <v>UNKNOWN</v>
          </cell>
          <cell r="AQ111" t="str">
            <v>UNKNOWN</v>
          </cell>
          <cell r="AR111" t="str">
            <v>E</v>
          </cell>
          <cell r="AS111" t="str">
            <v>E</v>
          </cell>
          <cell r="AT111" t="str">
            <v>E</v>
          </cell>
          <cell r="AU111" t="str">
            <v>E</v>
          </cell>
          <cell r="AV111" t="str">
            <v>-</v>
          </cell>
          <cell r="AW111" t="str">
            <v>昭和５７</v>
          </cell>
          <cell r="AX111" t="e">
            <v>#VALUE!</v>
          </cell>
          <cell r="AY111" t="e">
            <v>#VALUE!</v>
          </cell>
          <cell r="BA111" t="str">
            <v>ERROR</v>
          </cell>
          <cell r="BB111">
            <v>3</v>
          </cell>
          <cell r="BC111" t="str">
            <v>8</v>
          </cell>
          <cell r="BD111" t="e">
            <v>#VALUE!</v>
          </cell>
          <cell r="BE111" t="str">
            <v>E</v>
          </cell>
          <cell r="BF111" t="str">
            <v>8</v>
          </cell>
          <cell r="BG111" t="e">
            <v>#VALUE!</v>
          </cell>
          <cell r="BH111" t="e">
            <v>#VALUE!</v>
          </cell>
        </row>
        <row r="112">
          <cell r="J112">
            <v>0</v>
          </cell>
          <cell r="M112">
            <v>0</v>
          </cell>
          <cell r="N112">
            <v>0</v>
          </cell>
          <cell r="AA112">
            <v>0</v>
          </cell>
          <cell r="AE112">
            <v>0</v>
          </cell>
          <cell r="AI112">
            <v>0</v>
          </cell>
          <cell r="AJ112">
            <v>0</v>
          </cell>
          <cell r="AO112" t="str">
            <v/>
          </cell>
          <cell r="AP112" t="str">
            <v>UNKNOWN</v>
          </cell>
          <cell r="AQ112" t="str">
            <v>UNKNOWN</v>
          </cell>
          <cell r="AR112" t="str">
            <v>E</v>
          </cell>
          <cell r="AS112" t="str">
            <v>E</v>
          </cell>
          <cell r="AT112" t="str">
            <v>E</v>
          </cell>
          <cell r="AU112" t="str">
            <v>E</v>
          </cell>
          <cell r="AV112" t="str">
            <v>-</v>
          </cell>
          <cell r="AW112" t="str">
            <v>昭和５８</v>
          </cell>
          <cell r="AX112" t="e">
            <v>#VALUE!</v>
          </cell>
          <cell r="AY112" t="e">
            <v>#VALUE!</v>
          </cell>
          <cell r="BA112" t="str">
            <v>ERROR</v>
          </cell>
          <cell r="BB112">
            <v>4</v>
          </cell>
          <cell r="BC112" t="str">
            <v>8</v>
          </cell>
          <cell r="BD112" t="e">
            <v>#VALUE!</v>
          </cell>
          <cell r="BE112" t="str">
            <v>E</v>
          </cell>
          <cell r="BF112" t="str">
            <v>8</v>
          </cell>
          <cell r="BG112" t="e">
            <v>#VALUE!</v>
          </cell>
          <cell r="BH112" t="e">
            <v>#VALUE!</v>
          </cell>
        </row>
        <row r="113">
          <cell r="J113">
            <v>0</v>
          </cell>
          <cell r="M113">
            <v>0</v>
          </cell>
          <cell r="N113">
            <v>0</v>
          </cell>
          <cell r="AA113">
            <v>0</v>
          </cell>
          <cell r="AE113">
            <v>0</v>
          </cell>
          <cell r="AI113">
            <v>0</v>
          </cell>
          <cell r="AJ113">
            <v>0</v>
          </cell>
          <cell r="AO113" t="str">
            <v/>
          </cell>
          <cell r="AP113" t="str">
            <v>UNKNOWN</v>
          </cell>
          <cell r="AQ113" t="str">
            <v>UNKNOWN</v>
          </cell>
          <cell r="AR113" t="str">
            <v>E</v>
          </cell>
          <cell r="AS113" t="str">
            <v>E</v>
          </cell>
          <cell r="AT113" t="str">
            <v>E</v>
          </cell>
          <cell r="AU113" t="str">
            <v>E</v>
          </cell>
          <cell r="AV113" t="str">
            <v>-</v>
          </cell>
          <cell r="AW113" t="str">
            <v>昭和５９</v>
          </cell>
          <cell r="AX113" t="e">
            <v>#VALUE!</v>
          </cell>
          <cell r="AY113" t="e">
            <v>#VALUE!</v>
          </cell>
          <cell r="BA113" t="str">
            <v>ERROR</v>
          </cell>
          <cell r="BB113">
            <v>5</v>
          </cell>
          <cell r="BC113" t="str">
            <v>8</v>
          </cell>
          <cell r="BD113" t="e">
            <v>#VALUE!</v>
          </cell>
          <cell r="BE113" t="str">
            <v>E</v>
          </cell>
          <cell r="BF113" t="str">
            <v>8</v>
          </cell>
          <cell r="BG113" t="e">
            <v>#VALUE!</v>
          </cell>
          <cell r="BH113" t="e">
            <v>#VALUE!</v>
          </cell>
        </row>
        <row r="114">
          <cell r="J114">
            <v>0</v>
          </cell>
          <cell r="M114">
            <v>0</v>
          </cell>
          <cell r="N114">
            <v>0</v>
          </cell>
          <cell r="AA114">
            <v>0</v>
          </cell>
          <cell r="AE114">
            <v>0</v>
          </cell>
          <cell r="AI114">
            <v>0</v>
          </cell>
          <cell r="AJ114">
            <v>0</v>
          </cell>
          <cell r="AO114" t="str">
            <v/>
          </cell>
          <cell r="AP114" t="str">
            <v>UNKNOWN</v>
          </cell>
          <cell r="AQ114" t="str">
            <v>UNKNOWN</v>
          </cell>
          <cell r="AR114" t="str">
            <v>E</v>
          </cell>
          <cell r="AS114" t="str">
            <v>E</v>
          </cell>
          <cell r="AT114" t="str">
            <v>E</v>
          </cell>
          <cell r="AU114" t="str">
            <v>E</v>
          </cell>
          <cell r="AV114" t="str">
            <v>-</v>
          </cell>
          <cell r="AW114" t="str">
            <v>昭和６０</v>
          </cell>
          <cell r="AX114" t="e">
            <v>#VALUE!</v>
          </cell>
          <cell r="AY114" t="e">
            <v>#VALUE!</v>
          </cell>
          <cell r="BA114" t="str">
            <v>ERROR</v>
          </cell>
          <cell r="BB114">
            <v>6</v>
          </cell>
          <cell r="BC114" t="str">
            <v>8</v>
          </cell>
          <cell r="BD114" t="e">
            <v>#VALUE!</v>
          </cell>
          <cell r="BE114" t="str">
            <v>E</v>
          </cell>
          <cell r="BF114" t="str">
            <v>8</v>
          </cell>
          <cell r="BG114" t="e">
            <v>#VALUE!</v>
          </cell>
          <cell r="BH114" t="e">
            <v>#VALUE!</v>
          </cell>
        </row>
        <row r="115">
          <cell r="J115">
            <v>0</v>
          </cell>
          <cell r="M115">
            <v>0</v>
          </cell>
          <cell r="N115">
            <v>0</v>
          </cell>
          <cell r="AA115">
            <v>0</v>
          </cell>
          <cell r="AE115">
            <v>0</v>
          </cell>
          <cell r="AI115">
            <v>0</v>
          </cell>
          <cell r="AJ115">
            <v>0</v>
          </cell>
          <cell r="AO115" t="str">
            <v/>
          </cell>
          <cell r="AP115" t="str">
            <v>UNKNOWN</v>
          </cell>
          <cell r="AQ115" t="str">
            <v>UNKNOWN</v>
          </cell>
          <cell r="AR115" t="str">
            <v>E</v>
          </cell>
          <cell r="AS115" t="str">
            <v>E</v>
          </cell>
          <cell r="AT115" t="str">
            <v>E</v>
          </cell>
          <cell r="AU115" t="str">
            <v>E</v>
          </cell>
          <cell r="AV115" t="str">
            <v>-</v>
          </cell>
          <cell r="AW115" t="str">
            <v>昭和６１</v>
          </cell>
          <cell r="AX115" t="e">
            <v>#VALUE!</v>
          </cell>
          <cell r="AY115" t="e">
            <v>#VALUE!</v>
          </cell>
          <cell r="BA115" t="str">
            <v>ERROR</v>
          </cell>
          <cell r="BB115">
            <v>7</v>
          </cell>
          <cell r="BC115" t="str">
            <v>8</v>
          </cell>
          <cell r="BD115" t="e">
            <v>#VALUE!</v>
          </cell>
          <cell r="BE115" t="str">
            <v>E</v>
          </cell>
          <cell r="BF115" t="str">
            <v>8</v>
          </cell>
          <cell r="BG115" t="e">
            <v>#VALUE!</v>
          </cell>
          <cell r="BH115" t="e">
            <v>#VALUE!</v>
          </cell>
        </row>
        <row r="116">
          <cell r="J116">
            <v>0</v>
          </cell>
          <cell r="M116">
            <v>0</v>
          </cell>
          <cell r="N116">
            <v>0</v>
          </cell>
          <cell r="AA116">
            <v>0</v>
          </cell>
          <cell r="AE116">
            <v>0</v>
          </cell>
          <cell r="AI116">
            <v>0</v>
          </cell>
          <cell r="AJ116">
            <v>0</v>
          </cell>
          <cell r="AO116" t="str">
            <v/>
          </cell>
          <cell r="AP116" t="str">
            <v>UNKNOWN</v>
          </cell>
          <cell r="AQ116" t="str">
            <v>UNKNOWN</v>
          </cell>
          <cell r="AR116" t="str">
            <v>E</v>
          </cell>
          <cell r="AS116" t="str">
            <v>E</v>
          </cell>
          <cell r="AT116" t="str">
            <v>E</v>
          </cell>
          <cell r="AU116" t="str">
            <v>E</v>
          </cell>
          <cell r="AV116" t="str">
            <v>-</v>
          </cell>
          <cell r="AW116" t="str">
            <v>昭和６２</v>
          </cell>
          <cell r="AX116" t="e">
            <v>#VALUE!</v>
          </cell>
          <cell r="AY116" t="e">
            <v>#VALUE!</v>
          </cell>
          <cell r="BA116" t="str">
            <v>ERROR</v>
          </cell>
          <cell r="BB116">
            <v>8</v>
          </cell>
          <cell r="BC116" t="str">
            <v>8</v>
          </cell>
          <cell r="BD116" t="e">
            <v>#VALUE!</v>
          </cell>
          <cell r="BE116" t="str">
            <v>E</v>
          </cell>
          <cell r="BF116" t="str">
            <v>8</v>
          </cell>
          <cell r="BG116" t="e">
            <v>#VALUE!</v>
          </cell>
          <cell r="BH116" t="e">
            <v>#VALUE!</v>
          </cell>
        </row>
        <row r="117">
          <cell r="J117">
            <v>0</v>
          </cell>
          <cell r="M117">
            <v>0</v>
          </cell>
          <cell r="N117">
            <v>0</v>
          </cell>
          <cell r="AA117">
            <v>0</v>
          </cell>
          <cell r="AE117">
            <v>0</v>
          </cell>
          <cell r="AI117">
            <v>0</v>
          </cell>
          <cell r="AJ117">
            <v>0</v>
          </cell>
          <cell r="AO117" t="str">
            <v/>
          </cell>
          <cell r="AP117" t="str">
            <v>UNKNOWN</v>
          </cell>
          <cell r="AQ117" t="str">
            <v>UNKNOWN</v>
          </cell>
          <cell r="AR117" t="str">
            <v>E</v>
          </cell>
          <cell r="AS117" t="str">
            <v>E</v>
          </cell>
          <cell r="AT117" t="str">
            <v>E</v>
          </cell>
          <cell r="AU117" t="str">
            <v>E</v>
          </cell>
          <cell r="AV117" t="str">
            <v>-</v>
          </cell>
          <cell r="AW117" t="str">
            <v>昭和６３</v>
          </cell>
          <cell r="AX117" t="e">
            <v>#VALUE!</v>
          </cell>
          <cell r="AY117" t="e">
            <v>#VALUE!</v>
          </cell>
          <cell r="BA117" t="str">
            <v>ERROR</v>
          </cell>
          <cell r="BB117">
            <v>9</v>
          </cell>
          <cell r="BC117" t="str">
            <v>8</v>
          </cell>
          <cell r="BD117" t="e">
            <v>#VALUE!</v>
          </cell>
          <cell r="BE117" t="str">
            <v>E</v>
          </cell>
          <cell r="BF117" t="str">
            <v>8</v>
          </cell>
          <cell r="BG117" t="e">
            <v>#VALUE!</v>
          </cell>
          <cell r="BH117" t="e">
            <v>#VALUE!</v>
          </cell>
        </row>
        <row r="118">
          <cell r="J118">
            <v>0</v>
          </cell>
          <cell r="M118">
            <v>0</v>
          </cell>
          <cell r="N118">
            <v>0</v>
          </cell>
          <cell r="AA118">
            <v>0</v>
          </cell>
          <cell r="AE118">
            <v>0</v>
          </cell>
          <cell r="AI118">
            <v>0</v>
          </cell>
          <cell r="AJ118">
            <v>0</v>
          </cell>
          <cell r="AO118" t="str">
            <v/>
          </cell>
          <cell r="AP118" t="str">
            <v>UNKNOWN</v>
          </cell>
          <cell r="AQ118" t="str">
            <v>UNKNOWN</v>
          </cell>
          <cell r="AR118" t="str">
            <v>E</v>
          </cell>
          <cell r="AS118" t="str">
            <v>E</v>
          </cell>
          <cell r="AT118" t="str">
            <v>E</v>
          </cell>
          <cell r="AU118" t="str">
            <v>E</v>
          </cell>
          <cell r="AV118" t="str">
            <v>-</v>
          </cell>
          <cell r="AW118" t="str">
            <v>昭和６４</v>
          </cell>
          <cell r="AX118" t="e">
            <v>#VALUE!</v>
          </cell>
          <cell r="AY118" t="e">
            <v>#VALUE!</v>
          </cell>
          <cell r="BA118" t="str">
            <v>ERROR</v>
          </cell>
          <cell r="BB118">
            <v>10</v>
          </cell>
          <cell r="BC118" t="str">
            <v>8</v>
          </cell>
          <cell r="BD118" t="e">
            <v>#VALUE!</v>
          </cell>
          <cell r="BE118" t="str">
            <v>E</v>
          </cell>
          <cell r="BF118" t="str">
            <v>8</v>
          </cell>
          <cell r="BG118" t="e">
            <v>#VALUE!</v>
          </cell>
          <cell r="BH118" t="e">
            <v>#VALUE!</v>
          </cell>
        </row>
        <row r="119">
          <cell r="J119">
            <v>0</v>
          </cell>
          <cell r="M119">
            <v>0</v>
          </cell>
          <cell r="N119">
            <v>0</v>
          </cell>
          <cell r="AA119">
            <v>0</v>
          </cell>
          <cell r="AE119">
            <v>0</v>
          </cell>
          <cell r="AI119">
            <v>0</v>
          </cell>
          <cell r="AJ119">
            <v>0</v>
          </cell>
          <cell r="AO119" t="str">
            <v/>
          </cell>
          <cell r="AP119" t="str">
            <v>UNKNOWN</v>
          </cell>
          <cell r="AQ119" t="str">
            <v>UNKNOWN</v>
          </cell>
          <cell r="AR119" t="str">
            <v>E</v>
          </cell>
          <cell r="AS119" t="str">
            <v>E</v>
          </cell>
          <cell r="AT119" t="str">
            <v>E</v>
          </cell>
          <cell r="AU119" t="str">
            <v>E</v>
          </cell>
          <cell r="AV119" t="str">
            <v>-</v>
          </cell>
          <cell r="AW119" t="str">
            <v>昭和６５</v>
          </cell>
          <cell r="AX119" t="e">
            <v>#VALUE!</v>
          </cell>
          <cell r="AY119" t="e">
            <v>#VALUE!</v>
          </cell>
          <cell r="BA119" t="str">
            <v>ERROR</v>
          </cell>
          <cell r="BB119">
            <v>11</v>
          </cell>
          <cell r="BC119" t="str">
            <v>8</v>
          </cell>
          <cell r="BD119" t="e">
            <v>#VALUE!</v>
          </cell>
          <cell r="BE119" t="str">
            <v>E</v>
          </cell>
          <cell r="BF119" t="str">
            <v>8</v>
          </cell>
          <cell r="BG119" t="e">
            <v>#VALUE!</v>
          </cell>
          <cell r="BH119" t="e">
            <v>#VALUE!</v>
          </cell>
        </row>
        <row r="120">
          <cell r="J120">
            <v>0</v>
          </cell>
          <cell r="M120">
            <v>0</v>
          </cell>
          <cell r="N120">
            <v>0</v>
          </cell>
          <cell r="AA120">
            <v>0</v>
          </cell>
          <cell r="AE120">
            <v>0</v>
          </cell>
          <cell r="AI120">
            <v>0</v>
          </cell>
          <cell r="AJ120">
            <v>0</v>
          </cell>
          <cell r="AO120" t="str">
            <v/>
          </cell>
          <cell r="AP120" t="str">
            <v>UNKNOWN</v>
          </cell>
          <cell r="AQ120" t="str">
            <v>UNKNOWN</v>
          </cell>
          <cell r="AR120" t="str">
            <v>E</v>
          </cell>
          <cell r="AS120" t="str">
            <v>E</v>
          </cell>
          <cell r="AT120" t="str">
            <v>E</v>
          </cell>
          <cell r="AU120" t="str">
            <v>E</v>
          </cell>
          <cell r="AV120" t="str">
            <v>-</v>
          </cell>
          <cell r="AW120" t="str">
            <v>昭和６６</v>
          </cell>
          <cell r="AX120" t="e">
            <v>#VALUE!</v>
          </cell>
          <cell r="AY120" t="e">
            <v>#VALUE!</v>
          </cell>
          <cell r="BA120" t="str">
            <v>ERROR</v>
          </cell>
          <cell r="BB120">
            <v>12</v>
          </cell>
          <cell r="BC120" t="str">
            <v>8</v>
          </cell>
          <cell r="BD120" t="e">
            <v>#VALUE!</v>
          </cell>
          <cell r="BE120" t="str">
            <v>E</v>
          </cell>
          <cell r="BF120" t="str">
            <v>8</v>
          </cell>
          <cell r="BG120" t="e">
            <v>#VALUE!</v>
          </cell>
          <cell r="BH120" t="e">
            <v>#VALUE!</v>
          </cell>
        </row>
        <row r="121">
          <cell r="J121">
            <v>0</v>
          </cell>
          <cell r="M121">
            <v>0</v>
          </cell>
          <cell r="N121">
            <v>0</v>
          </cell>
          <cell r="AA121">
            <v>0</v>
          </cell>
          <cell r="AE121">
            <v>0</v>
          </cell>
          <cell r="AI121">
            <v>0</v>
          </cell>
          <cell r="AJ121">
            <v>0</v>
          </cell>
          <cell r="AO121" t="str">
            <v/>
          </cell>
          <cell r="AP121" t="str">
            <v>UNKNOWN</v>
          </cell>
          <cell r="AQ121" t="str">
            <v>UNKNOWN</v>
          </cell>
          <cell r="AR121" t="str">
            <v>E</v>
          </cell>
          <cell r="AS121" t="str">
            <v>E</v>
          </cell>
          <cell r="AT121" t="str">
            <v>E</v>
          </cell>
          <cell r="AU121" t="str">
            <v>E</v>
          </cell>
          <cell r="AV121" t="str">
            <v>-</v>
          </cell>
          <cell r="AW121" t="str">
            <v>昭和６７</v>
          </cell>
          <cell r="AX121" t="e">
            <v>#VALUE!</v>
          </cell>
          <cell r="AY121" t="e">
            <v>#VALUE!</v>
          </cell>
          <cell r="BA121" t="str">
            <v>ERROR</v>
          </cell>
          <cell r="BB121">
            <v>13</v>
          </cell>
          <cell r="BC121" t="str">
            <v>8</v>
          </cell>
          <cell r="BD121" t="e">
            <v>#VALUE!</v>
          </cell>
          <cell r="BE121" t="str">
            <v>E</v>
          </cell>
          <cell r="BF121" t="str">
            <v>8</v>
          </cell>
          <cell r="BG121" t="e">
            <v>#VALUE!</v>
          </cell>
          <cell r="BH121" t="e">
            <v>#VALUE!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2">
          <cell r="A2" t="str">
            <v>貝塚市立貝塚病院</v>
          </cell>
          <cell r="B2" t="str">
            <v>市立貝塚病院内託児所</v>
          </cell>
          <cell r="C2" t="str">
            <v>貝塚市堀3-10-20</v>
          </cell>
          <cell r="D2" t="str">
            <v>同左</v>
          </cell>
          <cell r="E2" t="str">
            <v>貝塚市</v>
          </cell>
          <cell r="F2" t="str">
            <v>51. 4. 1</v>
          </cell>
          <cell r="G2" t="str">
            <v>院内託児所運営委員会</v>
          </cell>
          <cell r="H2" t="str">
            <v>中村明子</v>
          </cell>
        </row>
        <row r="3">
          <cell r="A3" t="str">
            <v>大阪府立病院</v>
          </cell>
          <cell r="B3" t="str">
            <v>大阪府立病院院内託児所</v>
          </cell>
          <cell r="C3" t="str">
            <v>住吉区万代東3-1-56</v>
          </cell>
          <cell r="D3" t="str">
            <v>同左</v>
          </cell>
          <cell r="E3" t="str">
            <v>大阪府</v>
          </cell>
          <cell r="F3" t="str">
            <v>48. 8. 1</v>
          </cell>
        </row>
        <row r="4">
          <cell r="A4" t="str">
            <v>大阪府立羽曳野病院</v>
          </cell>
          <cell r="B4" t="str">
            <v>大阪府立羽曳野病院内託児所</v>
          </cell>
          <cell r="C4" t="str">
            <v>羽曳野市はびきの2-8-4</v>
          </cell>
          <cell r="D4" t="str">
            <v>同市はびきの3-7-1</v>
          </cell>
          <cell r="E4" t="str">
            <v>大阪府</v>
          </cell>
          <cell r="F4" t="str">
            <v>48. 7. 1</v>
          </cell>
        </row>
        <row r="5">
          <cell r="A5" t="str">
            <v>大阪府立母子保健総合医療センター</v>
          </cell>
          <cell r="B5" t="str">
            <v>府立母子保健総合医療センター託児所</v>
          </cell>
          <cell r="C5" t="str">
            <v>和泉市室堂町840</v>
          </cell>
          <cell r="D5" t="str">
            <v>同左</v>
          </cell>
          <cell r="E5" t="str">
            <v>大阪府</v>
          </cell>
          <cell r="F5" t="str">
            <v>58. 8. 1</v>
          </cell>
        </row>
        <row r="6">
          <cell r="A6" t="str">
            <v>大阪市立総合医療センター</v>
          </cell>
          <cell r="B6" t="str">
            <v>大阪市立総合医療センター院内保育所</v>
          </cell>
          <cell r="C6" t="str">
            <v>都島区中野町5-10-10</v>
          </cell>
          <cell r="D6" t="str">
            <v>同左</v>
          </cell>
          <cell r="E6" t="str">
            <v>大阪市</v>
          </cell>
          <cell r="F6" t="str">
            <v>H6. 6. 1</v>
          </cell>
          <cell r="G6" t="str">
            <v>都島友の会</v>
          </cell>
          <cell r="H6" t="str">
            <v>仲田　貞子</v>
          </cell>
        </row>
        <row r="7">
          <cell r="A7" t="str">
            <v>吹田市立吹田市民病院</v>
          </cell>
          <cell r="B7" t="str">
            <v>市立吹田市民病院看護婦保育所</v>
          </cell>
          <cell r="C7" t="str">
            <v>吹田市朝日が丘町16-10</v>
          </cell>
          <cell r="D7" t="str">
            <v>同市片山町2-13-20</v>
          </cell>
          <cell r="E7" t="str">
            <v>吹田市</v>
          </cell>
          <cell r="F7" t="str">
            <v>50. 4. 1</v>
          </cell>
        </row>
        <row r="8">
          <cell r="A8" t="str">
            <v>豊中市立豊中病院</v>
          </cell>
          <cell r="B8" t="str">
            <v>市立豊中病院看護婦保育所</v>
          </cell>
          <cell r="C8" t="str">
            <v>豊中市岡上の町2-1-1</v>
          </cell>
          <cell r="D8" t="str">
            <v>同左</v>
          </cell>
          <cell r="E8" t="str">
            <v>豊中市</v>
          </cell>
          <cell r="F8" t="str">
            <v>46. 1.20</v>
          </cell>
        </row>
        <row r="9">
          <cell r="A9" t="str">
            <v>堺市立堺病院</v>
          </cell>
          <cell r="B9" t="str">
            <v>市立堺病院職場保育所</v>
          </cell>
          <cell r="C9" t="str">
            <v>堺市大町西2-1-10</v>
          </cell>
          <cell r="D9" t="str">
            <v>同市宿院町西2-1-1</v>
          </cell>
          <cell r="E9" t="str">
            <v>堺市</v>
          </cell>
          <cell r="F9" t="str">
            <v>45.12. 1</v>
          </cell>
          <cell r="G9" t="str">
            <v>個人</v>
          </cell>
          <cell r="H9" t="str">
            <v>大脇　イホ</v>
          </cell>
        </row>
        <row r="10">
          <cell r="A10" t="str">
            <v>学校法人大阪医科大学付属病院</v>
          </cell>
          <cell r="B10" t="str">
            <v>大阪医科大学付属病院保育室</v>
          </cell>
          <cell r="C10" t="str">
            <v>高槻市大学町2-7</v>
          </cell>
          <cell r="D10" t="str">
            <v>同左</v>
          </cell>
          <cell r="E10" t="str">
            <v>学校法人大阪医科大学</v>
          </cell>
          <cell r="F10" t="str">
            <v>45. 5  1</v>
          </cell>
        </row>
        <row r="11">
          <cell r="A11" t="str">
            <v>社会福祉法人大阪暁明館病院</v>
          </cell>
          <cell r="B11" t="str">
            <v>大阪暁明館病院保育園</v>
          </cell>
          <cell r="C11" t="str">
            <v>此花区高見3-80-2</v>
          </cell>
          <cell r="D11" t="str">
            <v>同区春日出中1-22-12</v>
          </cell>
          <cell r="E11" t="str">
            <v>社福）大阪暁明館病院</v>
          </cell>
          <cell r="F11" t="str">
            <v>45.12. 7</v>
          </cell>
        </row>
        <row r="12">
          <cell r="A12" t="str">
            <v>社会福祉法人天心会小阪病院</v>
          </cell>
          <cell r="B12" t="str">
            <v>小阪病院保育所りとるべあ</v>
          </cell>
          <cell r="C12" t="str">
            <v>東大阪市永和2-7-30</v>
          </cell>
          <cell r="D12" t="str">
            <v>同左</v>
          </cell>
          <cell r="E12" t="str">
            <v>社福）天心会</v>
          </cell>
          <cell r="F12" t="str">
            <v>H6. 1.10</v>
          </cell>
        </row>
        <row r="13">
          <cell r="A13" t="str">
            <v>医療法人樫本会樫本病院</v>
          </cell>
          <cell r="B13" t="str">
            <v>樫本病院院内保育所</v>
          </cell>
          <cell r="C13" t="str">
            <v>大阪狭山市東ぐみの木4-1151</v>
          </cell>
          <cell r="D13" t="str">
            <v>同左</v>
          </cell>
          <cell r="E13" t="str">
            <v>医）樫本会</v>
          </cell>
          <cell r="F13" t="str">
            <v>H5. 2. 1</v>
          </cell>
        </row>
        <row r="14">
          <cell r="A14" t="str">
            <v>医療法人桐葉会木島病院</v>
          </cell>
          <cell r="B14" t="str">
            <v>木島病院保育室</v>
          </cell>
          <cell r="C14" t="str">
            <v>貝塚市森892</v>
          </cell>
          <cell r="D14" t="str">
            <v>同左</v>
          </cell>
          <cell r="E14" t="str">
            <v>医療法人桐葉会</v>
          </cell>
          <cell r="F14" t="str">
            <v>H5. 2. 1</v>
          </cell>
        </row>
        <row r="15">
          <cell r="A15" t="str">
            <v>医療法人紀和会正風病院</v>
          </cell>
          <cell r="B15" t="str">
            <v>正風病院内保育所ふれあい保育園</v>
          </cell>
          <cell r="C15" t="str">
            <v>堺市北花田町１－４</v>
          </cell>
          <cell r="D15" t="str">
            <v>同左</v>
          </cell>
          <cell r="E15" t="str">
            <v>医）紀和会</v>
          </cell>
          <cell r="F15" t="str">
            <v>H4. 4.16</v>
          </cell>
          <cell r="G15" t="str">
            <v>有）オー・エム・エス</v>
          </cell>
          <cell r="H15" t="str">
            <v>宇治田照子</v>
          </cell>
        </row>
        <row r="16">
          <cell r="A16" t="str">
            <v>医療法人仁泉会阪奈病院</v>
          </cell>
          <cell r="B16" t="str">
            <v>阪奈病院内保育所</v>
          </cell>
          <cell r="C16" t="str">
            <v>大東市寺川1-1-31</v>
          </cell>
          <cell r="D16" t="str">
            <v>同左</v>
          </cell>
          <cell r="E16" t="str">
            <v>医療法人仁泉会</v>
          </cell>
          <cell r="F16" t="str">
            <v>H4. 7.21</v>
          </cell>
        </row>
        <row r="17">
          <cell r="A17" t="str">
            <v>医療法人橘会東住吉森本病院</v>
          </cell>
          <cell r="B17" t="str">
            <v>東住吉森本病院保育所</v>
          </cell>
          <cell r="C17" t="str">
            <v>東住吉区中野3-6-15</v>
          </cell>
          <cell r="D17" t="str">
            <v>同区中野3-8-12</v>
          </cell>
          <cell r="E17" t="str">
            <v>医療法人橘会</v>
          </cell>
          <cell r="F17" t="str">
            <v>H3. 7. 1</v>
          </cell>
        </row>
        <row r="18">
          <cell r="A18" t="str">
            <v>医療法人ダイワ会大和病院</v>
          </cell>
          <cell r="B18" t="str">
            <v>大和病院保育所</v>
          </cell>
          <cell r="C18" t="str">
            <v>吹田市江坂町1-4-30</v>
          </cell>
          <cell r="D18" t="str">
            <v>同市垂水町3-22-1</v>
          </cell>
          <cell r="E18" t="str">
            <v>医）ダイワ会</v>
          </cell>
          <cell r="F18" t="str">
            <v>H2. 9.21</v>
          </cell>
        </row>
        <row r="19">
          <cell r="A19" t="str">
            <v>医療法人医誠会医誠会病院</v>
          </cell>
          <cell r="B19" t="str">
            <v>医誠会病院託児所</v>
          </cell>
          <cell r="C19" t="str">
            <v>東淀川区菅原2-3-18</v>
          </cell>
          <cell r="D19" t="str">
            <v>同区菅原6-2-25</v>
          </cell>
          <cell r="E19" t="str">
            <v>医療法人医誠会</v>
          </cell>
          <cell r="F19" t="str">
            <v>58. 6. 1</v>
          </cell>
        </row>
        <row r="20">
          <cell r="A20" t="str">
            <v>医療法人行岡医学研究会行岡病院</v>
          </cell>
          <cell r="B20" t="str">
            <v>行岡病院保育所</v>
          </cell>
          <cell r="C20" t="str">
            <v>北区浮田2-2-3</v>
          </cell>
          <cell r="D20" t="str">
            <v>同左</v>
          </cell>
          <cell r="E20" t="str">
            <v>医）行岡医学研究会</v>
          </cell>
          <cell r="F20" t="str">
            <v>52. 4. 1</v>
          </cell>
        </row>
        <row r="21">
          <cell r="A21" t="str">
            <v>医療法人友愛会松本病院</v>
          </cell>
          <cell r="B21" t="str">
            <v>松本病院内託児室</v>
          </cell>
          <cell r="C21" t="str">
            <v>福島区海老江2-1-26</v>
          </cell>
          <cell r="D21" t="str">
            <v>同区海老江2-1-36</v>
          </cell>
          <cell r="E21" t="str">
            <v>医療法人友愛会</v>
          </cell>
          <cell r="F21" t="str">
            <v>51. 3. 1</v>
          </cell>
        </row>
        <row r="22">
          <cell r="A22" t="str">
            <v>医療法人大植会葛城病院</v>
          </cell>
          <cell r="B22" t="str">
            <v>葛城病院保育所</v>
          </cell>
          <cell r="C22" t="str">
            <v>岸和田市真上町250</v>
          </cell>
          <cell r="D22" t="str">
            <v>同左</v>
          </cell>
          <cell r="E22" t="str">
            <v>医療法人大植会</v>
          </cell>
          <cell r="F22" t="str">
            <v>50. 5. 6</v>
          </cell>
        </row>
        <row r="23">
          <cell r="A23" t="str">
            <v>医療法人杏林会金岡病院</v>
          </cell>
          <cell r="B23" t="str">
            <v>金岡病院内保育所</v>
          </cell>
          <cell r="C23" t="str">
            <v>堺市中長尾町2-4-3</v>
          </cell>
          <cell r="D23" t="str">
            <v>同左</v>
          </cell>
          <cell r="E23" t="str">
            <v>医療法人杏林会</v>
          </cell>
          <cell r="F23" t="str">
            <v>48.10. 1</v>
          </cell>
        </row>
        <row r="24">
          <cell r="A24" t="str">
            <v>医療法人藤田会フジタ病院</v>
          </cell>
          <cell r="B24" t="str">
            <v>フジタ病院附属保育所</v>
          </cell>
          <cell r="C24" t="str">
            <v>福島区吉野2-10-11</v>
          </cell>
          <cell r="D24" t="str">
            <v>同左</v>
          </cell>
          <cell r="E24" t="str">
            <v>医療法人藤田会</v>
          </cell>
          <cell r="F24" t="str">
            <v>46. 6. 1</v>
          </cell>
        </row>
        <row r="25">
          <cell r="A25" t="str">
            <v>医療法人景岳会総合病院南大阪病院</v>
          </cell>
          <cell r="B25" t="str">
            <v>南大阪病院保育所</v>
          </cell>
          <cell r="C25" t="str">
            <v>住之江区東加賀屋2-1-19</v>
          </cell>
          <cell r="D25" t="str">
            <v>同区東加賀屋1-18-18</v>
          </cell>
          <cell r="E25" t="str">
            <v>医療法人景岳会</v>
          </cell>
          <cell r="F25" t="str">
            <v>46. 6. 1</v>
          </cell>
        </row>
        <row r="26">
          <cell r="A26" t="str">
            <v>財団法人大阪労働衛生センター第一病院</v>
          </cell>
          <cell r="B26" t="str">
            <v>大阪労働衛生センター第一病院保育室</v>
          </cell>
          <cell r="C26" t="str">
            <v>西淀川区御幣島6-2-2</v>
          </cell>
          <cell r="D26" t="str">
            <v>同左</v>
          </cell>
          <cell r="E26" t="str">
            <v>財）大阪労働衛生センター</v>
          </cell>
          <cell r="F26" t="str">
            <v>48. 4.15</v>
          </cell>
        </row>
        <row r="27">
          <cell r="A27" t="str">
            <v>新世病院</v>
          </cell>
          <cell r="B27" t="str">
            <v>新世病院附属あこ保育所</v>
          </cell>
          <cell r="C27" t="str">
            <v>枚方市田口5-11-1</v>
          </cell>
          <cell r="D27" t="str">
            <v>同左</v>
          </cell>
          <cell r="E27" t="str">
            <v>個人</v>
          </cell>
          <cell r="F27" t="str">
            <v>H6. 4. 1</v>
          </cell>
        </row>
        <row r="28">
          <cell r="A28" t="str">
            <v>青山病院</v>
          </cell>
          <cell r="B28" t="str">
            <v>青山病院内保育所ちびっこ園</v>
          </cell>
          <cell r="C28" t="str">
            <v>藤井寺市野中4-611-1</v>
          </cell>
          <cell r="D28" t="str">
            <v>藤井寺市野中4-606-1</v>
          </cell>
          <cell r="E28" t="str">
            <v>個人</v>
          </cell>
          <cell r="F28" t="str">
            <v>H5. 7. 1</v>
          </cell>
          <cell r="G28" t="str">
            <v>社福）光久福祉会</v>
          </cell>
          <cell r="H28" t="str">
            <v>辻　光治</v>
          </cell>
        </row>
        <row r="29">
          <cell r="A29" t="str">
            <v>生野愛和病院</v>
          </cell>
          <cell r="B29" t="str">
            <v>生野愛和病院保育所</v>
          </cell>
          <cell r="C29" t="str">
            <v>生野区巽南5-14-11</v>
          </cell>
          <cell r="D29" t="str">
            <v>生野区巽南5-7-64</v>
          </cell>
          <cell r="E29" t="str">
            <v>個人</v>
          </cell>
          <cell r="F29" t="str">
            <v>H5.10. 1</v>
          </cell>
        </row>
        <row r="30">
          <cell r="A30" t="str">
            <v>医療法人穂翔会村田病院</v>
          </cell>
          <cell r="B30" t="str">
            <v>村田病院内保育所</v>
          </cell>
          <cell r="C30" t="str">
            <v>生野区田島4-1-29</v>
          </cell>
          <cell r="D30" t="str">
            <v>生野区田島4-2-1</v>
          </cell>
          <cell r="E30" t="str">
            <v>医）穂翔会</v>
          </cell>
          <cell r="F30" t="str">
            <v>H2. 3.21</v>
          </cell>
        </row>
        <row r="31">
          <cell r="A31" t="str">
            <v>畷生会脳神経外科病院</v>
          </cell>
          <cell r="B31" t="str">
            <v>畷生会脳神経外科病院内保育所</v>
          </cell>
          <cell r="C31" t="str">
            <v>四条畷市江瀬美町3-17</v>
          </cell>
          <cell r="D31" t="str">
            <v>同市江瀬美町26-7</v>
          </cell>
          <cell r="E31" t="str">
            <v>個人</v>
          </cell>
          <cell r="F31" t="str">
            <v>63. 9. 7</v>
          </cell>
        </row>
        <row r="32">
          <cell r="A32" t="str">
            <v>豊川病院</v>
          </cell>
          <cell r="B32" t="str">
            <v>豊川病院内保育所</v>
          </cell>
          <cell r="C32" t="str">
            <v>羽曳野市伊賀11-1</v>
          </cell>
          <cell r="D32" t="str">
            <v>同左</v>
          </cell>
          <cell r="E32" t="str">
            <v>個人</v>
          </cell>
          <cell r="F32" t="str">
            <v>62. 4. 1</v>
          </cell>
        </row>
        <row r="33">
          <cell r="A33" t="str">
            <v>日赤大阪府支部大阪赤十字病院</v>
          </cell>
          <cell r="B33" t="str">
            <v>大阪赤十字病院院内保育所</v>
          </cell>
          <cell r="C33" t="str">
            <v>天王寺区筆ヶ崎町5-53</v>
          </cell>
          <cell r="D33" t="str">
            <v>同左</v>
          </cell>
          <cell r="E33" t="str">
            <v>日本赤十字社</v>
          </cell>
          <cell r="F33" t="str">
            <v>47. 1.13</v>
          </cell>
          <cell r="G33" t="str">
            <v>財）大阪赤十字病院相互会</v>
          </cell>
          <cell r="H33" t="str">
            <v>内野治人</v>
          </cell>
        </row>
        <row r="34">
          <cell r="A34" t="str">
            <v>社会福祉法人済生会茨木病院</v>
          </cell>
          <cell r="B34" t="str">
            <v>大阪府済生会茨木病院附属保育所</v>
          </cell>
          <cell r="C34" t="str">
            <v>茨木市見付山1-1-24</v>
          </cell>
          <cell r="D34" t="str">
            <v>同左</v>
          </cell>
          <cell r="E34" t="str">
            <v>社会福祉法人恩賜財団済生会</v>
          </cell>
          <cell r="F34" t="str">
            <v>47. 8.20</v>
          </cell>
        </row>
        <row r="35">
          <cell r="A35" t="str">
            <v>学校法人関西医科大学付属病院</v>
          </cell>
          <cell r="B35" t="str">
            <v>関西医科大学付属病院付設保育所</v>
          </cell>
          <cell r="C35" t="str">
            <v>守口市紅屋町1-22</v>
          </cell>
          <cell r="D35" t="str">
            <v>同市文園町10-15</v>
          </cell>
          <cell r="E35" t="str">
            <v>学校法人関西医科大学</v>
          </cell>
          <cell r="F35" t="str">
            <v>48.12.15</v>
          </cell>
        </row>
        <row r="36">
          <cell r="A36" t="str">
            <v>社会福祉法人枚方療育園</v>
          </cell>
          <cell r="B36" t="str">
            <v>枚方療育園園内保育所</v>
          </cell>
          <cell r="C36" t="str">
            <v>枚方市津田東町2-1-1</v>
          </cell>
          <cell r="D36" t="str">
            <v>同左</v>
          </cell>
          <cell r="E36" t="str">
            <v>社福）枚方療育園</v>
          </cell>
          <cell r="F36" t="str">
            <v>54. 4. 1</v>
          </cell>
        </row>
        <row r="37">
          <cell r="A37" t="str">
            <v>医療法人松仁会松井記念病院</v>
          </cell>
          <cell r="B37" t="str">
            <v>松井記念病院内保育所</v>
          </cell>
          <cell r="C37" t="str">
            <v>平野区加美西2-3-5</v>
          </cell>
          <cell r="D37" t="str">
            <v>同左</v>
          </cell>
          <cell r="E37" t="str">
            <v>医療法人松仁会</v>
          </cell>
          <cell r="F37" t="str">
            <v>H3.12.14</v>
          </cell>
          <cell r="G37" t="str">
            <v>有）関西総合企画</v>
          </cell>
          <cell r="H37" t="str">
            <v>森　静子</v>
          </cell>
        </row>
        <row r="38">
          <cell r="A38" t="str">
            <v>医療法人讃和会友愛会病院</v>
          </cell>
          <cell r="B38" t="str">
            <v>友愛会病院わかば保育所</v>
          </cell>
          <cell r="C38" t="str">
            <v>住之江区浜口東3-6-23</v>
          </cell>
          <cell r="D38" t="str">
            <v>同左</v>
          </cell>
          <cell r="E38" t="str">
            <v>医療法人讃和会</v>
          </cell>
          <cell r="F38" t="str">
            <v>H2. 1.21</v>
          </cell>
        </row>
        <row r="39">
          <cell r="A39" t="str">
            <v>医療法人祐生会みどりヶ丘病院</v>
          </cell>
          <cell r="B39" t="str">
            <v>みどりヶ丘病院ひまわり保育園</v>
          </cell>
          <cell r="C39" t="str">
            <v>高槻市真上町1-1-16</v>
          </cell>
          <cell r="D39" t="str">
            <v>高槻市真上町3-13-1</v>
          </cell>
          <cell r="E39" t="str">
            <v>医療法人祐生会</v>
          </cell>
          <cell r="F39" t="str">
            <v>H1. 9.21</v>
          </cell>
        </row>
        <row r="40">
          <cell r="A40" t="str">
            <v>医療法人協和会協和会病院</v>
          </cell>
          <cell r="B40" t="str">
            <v>協和会病院保育所</v>
          </cell>
          <cell r="C40" t="str">
            <v>吹田市岸部北1-24-1</v>
          </cell>
          <cell r="D40" t="str">
            <v>同左</v>
          </cell>
          <cell r="E40" t="str">
            <v>医療法人協和会</v>
          </cell>
          <cell r="F40" t="str">
            <v>63. 3. 1</v>
          </cell>
        </row>
        <row r="41">
          <cell r="A41" t="str">
            <v>医療法人医誠会摂津医誠会病院</v>
          </cell>
          <cell r="B41" t="str">
            <v>摂津医誠会病院保育所</v>
          </cell>
          <cell r="C41" t="str">
            <v>摂津市三島2-11-39</v>
          </cell>
          <cell r="D41" t="str">
            <v>同市南千里丘1-32</v>
          </cell>
          <cell r="E41" t="str">
            <v>医療法人医誠会</v>
          </cell>
          <cell r="F41" t="str">
            <v>63.11. 1</v>
          </cell>
        </row>
        <row r="42">
          <cell r="A42" t="str">
            <v>医療法人厚生医学会厚生会第一病院</v>
          </cell>
          <cell r="B42" t="str">
            <v>厚生会第一病院セシリア保育園</v>
          </cell>
          <cell r="C42" t="str">
            <v>八尾市木の本1-31-1</v>
          </cell>
          <cell r="D42" t="str">
            <v>同市西木の本1-63</v>
          </cell>
          <cell r="E42" t="str">
            <v>医療法人厚生医学会</v>
          </cell>
          <cell r="F42" t="str">
            <v>63. 2.16</v>
          </cell>
        </row>
        <row r="43">
          <cell r="A43" t="str">
            <v>医療法人若弘会若草第二竜間病院</v>
          </cell>
          <cell r="B43" t="str">
            <v>若草第二竜間病院保育所</v>
          </cell>
          <cell r="C43" t="str">
            <v>大東市竜間1580</v>
          </cell>
          <cell r="D43" t="str">
            <v>同左</v>
          </cell>
          <cell r="E43" t="str">
            <v>医療法人若弘会</v>
          </cell>
          <cell r="F43" t="str">
            <v>63. 6. 1</v>
          </cell>
        </row>
        <row r="44">
          <cell r="A44" t="str">
            <v>医療法人真美会中野こども病院</v>
          </cell>
          <cell r="B44" t="str">
            <v>中野こども病院アリス保育園</v>
          </cell>
          <cell r="C44" t="str">
            <v>旭区新森4-11-1</v>
          </cell>
          <cell r="D44" t="str">
            <v>同区新森4-13-17</v>
          </cell>
          <cell r="E44" t="str">
            <v>医療法人真美会</v>
          </cell>
          <cell r="F44" t="str">
            <v>63. 4. 1</v>
          </cell>
        </row>
        <row r="45">
          <cell r="A45" t="str">
            <v>医療法人頌徳会日野病院</v>
          </cell>
          <cell r="B45" t="str">
            <v>日野病院内保育所</v>
          </cell>
          <cell r="C45" t="str">
            <v>堺市北野田626</v>
          </cell>
          <cell r="D45" t="str">
            <v>同左</v>
          </cell>
          <cell r="E45" t="str">
            <v>医療法人頌徳会</v>
          </cell>
          <cell r="F45" t="str">
            <v>61. 4. 1</v>
          </cell>
        </row>
        <row r="46">
          <cell r="A46" t="str">
            <v>医療法人（社団）有恵会香里ヶ丘有恵会病院</v>
          </cell>
          <cell r="B46" t="str">
            <v>香里ヶ丘有恵会病院香里ケ丘有恵会保育所</v>
          </cell>
          <cell r="C46" t="str">
            <v>枚方市宮之下町7-10</v>
          </cell>
          <cell r="D46" t="str">
            <v>同左</v>
          </cell>
          <cell r="E46" t="str">
            <v>医）（社団）有恵会</v>
          </cell>
          <cell r="F46" t="str">
            <v>61.11. 1</v>
          </cell>
        </row>
        <row r="47">
          <cell r="A47" t="str">
            <v>医療法人庸愛会富田町病院、うえだ下田部病院</v>
          </cell>
          <cell r="B47" t="str">
            <v>富田町病院あゆみ保育園</v>
          </cell>
          <cell r="C47" t="str">
            <v>高槻市富田町4-3-21</v>
          </cell>
          <cell r="D47" t="str">
            <v>同市富田町6-10-1</v>
          </cell>
          <cell r="E47" t="str">
            <v>医療法人庸愛会</v>
          </cell>
          <cell r="F47" t="str">
            <v>59.12.21</v>
          </cell>
        </row>
        <row r="48">
          <cell r="A48" t="str">
            <v>医療法人相愛会相原第二病院</v>
          </cell>
          <cell r="B48" t="str">
            <v>相原第二病院相愛園</v>
          </cell>
          <cell r="C48" t="str">
            <v>阿倍野区阿倍野筋3-12-2-204</v>
          </cell>
          <cell r="D48" t="str">
            <v>同区阿倍野筋3-16-36</v>
          </cell>
          <cell r="E48" t="str">
            <v>医療法人相愛会</v>
          </cell>
          <cell r="F48" t="str">
            <v>58. 9. 1</v>
          </cell>
        </row>
        <row r="49">
          <cell r="A49" t="str">
            <v>医療法人恵生会恵生会病院</v>
          </cell>
          <cell r="B49" t="str">
            <v>恵生会病院内保育所</v>
          </cell>
          <cell r="C49" t="str">
            <v>東大阪市鷹殿町7-4</v>
          </cell>
          <cell r="D49" t="str">
            <v>同市鷹殿町20-29</v>
          </cell>
          <cell r="E49" t="str">
            <v>医療法人恵生会</v>
          </cell>
          <cell r="F49" t="str">
            <v>61. 4. 1</v>
          </cell>
        </row>
        <row r="50">
          <cell r="A50" t="str">
            <v>医療法人若弘会若草第一病院</v>
          </cell>
          <cell r="B50" t="str">
            <v>若草第一病院保育所</v>
          </cell>
          <cell r="C50" t="str">
            <v>東大阪市若草町2-12</v>
          </cell>
          <cell r="D50" t="str">
            <v>同市若草町1-6</v>
          </cell>
          <cell r="E50" t="str">
            <v>医療法人若弘会</v>
          </cell>
          <cell r="F50" t="str">
            <v>57. 2. 3</v>
          </cell>
        </row>
        <row r="51">
          <cell r="A51" t="str">
            <v>医療法人藤井会石切生喜病院</v>
          </cell>
          <cell r="B51" t="str">
            <v>石切生喜病院保育所</v>
          </cell>
          <cell r="C51" t="str">
            <v>東大阪市弥生町18-28</v>
          </cell>
          <cell r="D51" t="str">
            <v>同左</v>
          </cell>
          <cell r="E51" t="str">
            <v>医療法人藤井会</v>
          </cell>
          <cell r="F51" t="str">
            <v>57. 7. 1</v>
          </cell>
        </row>
        <row r="52">
          <cell r="A52" t="str">
            <v>医療法人協和会北大阪病院</v>
          </cell>
          <cell r="B52" t="str">
            <v>北大阪病院内保育所</v>
          </cell>
          <cell r="C52" t="str">
            <v>淀川区西宮原2-7-18-501</v>
          </cell>
          <cell r="D52" t="str">
            <v>同区西宮原2-7-17</v>
          </cell>
          <cell r="E52" t="str">
            <v>医療法人協和会</v>
          </cell>
          <cell r="F52" t="str">
            <v>56. 5.11</v>
          </cell>
        </row>
        <row r="53">
          <cell r="A53" t="str">
            <v>医療法人新仁会新仁会病院</v>
          </cell>
          <cell r="B53" t="str">
            <v>新仁会病院保育所</v>
          </cell>
          <cell r="C53" t="str">
            <v>和泉市今福町1-4-1</v>
          </cell>
          <cell r="D53" t="str">
            <v>同市今福町1-3-3</v>
          </cell>
          <cell r="E53" t="str">
            <v>医療法人新仁会</v>
          </cell>
          <cell r="F53" t="str">
            <v>55. 6. 1</v>
          </cell>
        </row>
        <row r="54">
          <cell r="A54" t="str">
            <v>医療法人弘生会老寿サナトリウム</v>
          </cell>
          <cell r="B54" t="str">
            <v>老寿サナトリウム寿保育所</v>
          </cell>
          <cell r="C54" t="str">
            <v>河内長野市小山田町379-5</v>
          </cell>
          <cell r="D54" t="str">
            <v>同左</v>
          </cell>
          <cell r="E54" t="str">
            <v>医療法人弘生会</v>
          </cell>
          <cell r="F54" t="str">
            <v>56. 1. 5</v>
          </cell>
        </row>
        <row r="55">
          <cell r="A55" t="str">
            <v>医療法人白卯会白井病院</v>
          </cell>
          <cell r="B55" t="str">
            <v>白井病院院内保育所</v>
          </cell>
          <cell r="C55" t="str">
            <v>泉南市新家2776</v>
          </cell>
          <cell r="D55" t="str">
            <v>同左</v>
          </cell>
          <cell r="E55" t="str">
            <v>医療法人白卯会</v>
          </cell>
          <cell r="F55" t="str">
            <v>55.12. 1</v>
          </cell>
        </row>
        <row r="56">
          <cell r="A56" t="str">
            <v>医療法人垣谷会明治橋病院</v>
          </cell>
          <cell r="B56" t="str">
            <v>明治橋病院ひまわり保育所</v>
          </cell>
          <cell r="C56" t="str">
            <v>松原市三宅西1-358-3</v>
          </cell>
          <cell r="D56" t="str">
            <v>同左</v>
          </cell>
          <cell r="E56" t="str">
            <v>医療法人垣谷会</v>
          </cell>
          <cell r="F56" t="str">
            <v>55. 4. 1</v>
          </cell>
        </row>
        <row r="57">
          <cell r="A57" t="str">
            <v>医療法人康生会みと中央病院</v>
          </cell>
          <cell r="B57" t="str">
            <v>みと中央病院保育所</v>
          </cell>
          <cell r="C57" t="str">
            <v>東大阪市大蓮東1-18-5</v>
          </cell>
          <cell r="D57" t="str">
            <v>同市友井3-2-13</v>
          </cell>
          <cell r="E57" t="str">
            <v>医療法人康生会</v>
          </cell>
          <cell r="F57" t="str">
            <v>55. 4. 7</v>
          </cell>
        </row>
        <row r="58">
          <cell r="A58" t="str">
            <v>医療法人永広会島田病院</v>
          </cell>
          <cell r="B58" t="str">
            <v>島田病院保育所チビッコハウス</v>
          </cell>
          <cell r="C58" t="str">
            <v>羽曳野市樫山205-1</v>
          </cell>
          <cell r="D58" t="str">
            <v>同市樫山100-1</v>
          </cell>
          <cell r="E58" t="str">
            <v>医療法人永広会</v>
          </cell>
          <cell r="F58" t="str">
            <v>54. 4. 1</v>
          </cell>
        </row>
        <row r="59">
          <cell r="A59" t="str">
            <v>医療法人（社団）有恵会有澤総合病院</v>
          </cell>
          <cell r="B59" t="str">
            <v>有澤総合病院有恵会保育所</v>
          </cell>
          <cell r="C59" t="str">
            <v>枚方市中宮東之町12-5</v>
          </cell>
          <cell r="D59" t="str">
            <v>同市中宮東之町12-14</v>
          </cell>
          <cell r="E59" t="str">
            <v>医）（社団）有恵会</v>
          </cell>
          <cell r="F59" t="str">
            <v>54. 4. 1</v>
          </cell>
        </row>
        <row r="60">
          <cell r="A60" t="str">
            <v>医療法人三世会森本病院</v>
          </cell>
          <cell r="B60" t="str">
            <v>森本病院保育所</v>
          </cell>
          <cell r="C60" t="str">
            <v>東淀川区豊新4-24-2</v>
          </cell>
          <cell r="D60" t="str">
            <v>同区豊新4-26-4</v>
          </cell>
          <cell r="E60" t="str">
            <v>医療法人三世会</v>
          </cell>
          <cell r="F60" t="str">
            <v>54. 1.29</v>
          </cell>
        </row>
        <row r="61">
          <cell r="A61" t="str">
            <v>医療法人徳洲会八尾徳洲会病院</v>
          </cell>
          <cell r="B61" t="str">
            <v>八尾徳州会病院保育所</v>
          </cell>
          <cell r="C61" t="str">
            <v>八尾市東久宝寺2-7-8</v>
          </cell>
          <cell r="D61" t="str">
            <v>同市久宝寺3-15-38</v>
          </cell>
          <cell r="E61" t="str">
            <v>医療法人徳州会</v>
          </cell>
          <cell r="F61" t="str">
            <v>54.10.10</v>
          </cell>
        </row>
        <row r="62">
          <cell r="A62" t="str">
            <v>医療法人春秋会城山病院</v>
          </cell>
          <cell r="B62" t="str">
            <v>城山病院こばと園</v>
          </cell>
          <cell r="C62" t="str">
            <v>羽曳野市古市7-10-5</v>
          </cell>
          <cell r="D62" t="str">
            <v>同左</v>
          </cell>
          <cell r="E62" t="str">
            <v>医療法人春秋会</v>
          </cell>
          <cell r="F62" t="str">
            <v>53.12. 1</v>
          </cell>
        </row>
        <row r="63">
          <cell r="A63" t="str">
            <v>医療法人同友会共和病院</v>
          </cell>
          <cell r="B63" t="str">
            <v>共和病院附属保育室</v>
          </cell>
          <cell r="C63" t="str">
            <v>生野区勝山南4-16-10</v>
          </cell>
          <cell r="D63" t="str">
            <v>同左</v>
          </cell>
          <cell r="E63" t="str">
            <v>医療法人同友会</v>
          </cell>
          <cell r="F63" t="str">
            <v>53.10.26</v>
          </cell>
          <cell r="G63" t="str">
            <v>あんり保育所</v>
          </cell>
          <cell r="H63" t="str">
            <v>山根秀美</v>
          </cell>
        </row>
        <row r="64">
          <cell r="A64" t="str">
            <v>医療法人清恵会清恵会病院</v>
          </cell>
          <cell r="B64" t="str">
            <v>清恵会病院ちゅうりっぷ保育園</v>
          </cell>
          <cell r="C64" t="str">
            <v>堺市向陵中町6-6-25</v>
          </cell>
          <cell r="D64" t="str">
            <v>同市向陵中町4-2-10</v>
          </cell>
          <cell r="E64" t="str">
            <v>医療法人清恵会</v>
          </cell>
          <cell r="F64" t="str">
            <v>53. 7. 1</v>
          </cell>
        </row>
        <row r="65">
          <cell r="A65" t="str">
            <v>生野寺方病院</v>
          </cell>
          <cell r="B65" t="str">
            <v>福徳医学会病院保育室</v>
          </cell>
          <cell r="C65" t="str">
            <v>守口市寺方本通1-20</v>
          </cell>
          <cell r="D65" t="str">
            <v>同左</v>
          </cell>
          <cell r="E65" t="str">
            <v>医療法人福徳医学会</v>
          </cell>
          <cell r="F65" t="str">
            <v>52. 4. 1</v>
          </cell>
        </row>
        <row r="66">
          <cell r="A66" t="str">
            <v>医療法人愛仁会高槻病院</v>
          </cell>
          <cell r="B66" t="str">
            <v>高槻病院保育所</v>
          </cell>
          <cell r="C66" t="str">
            <v>高槻市古曽部町1-3-13</v>
          </cell>
          <cell r="D66" t="str">
            <v>同左</v>
          </cell>
          <cell r="E66" t="str">
            <v>医療法人愛仁会</v>
          </cell>
          <cell r="F66" t="str">
            <v>52.10.14</v>
          </cell>
        </row>
        <row r="67">
          <cell r="A67" t="str">
            <v>医療法人徳洲会野崎病院</v>
          </cell>
          <cell r="B67" t="str">
            <v>野崎病院保育所</v>
          </cell>
          <cell r="C67" t="str">
            <v>大東市深野3-1-1</v>
          </cell>
          <cell r="D67" t="str">
            <v>同左</v>
          </cell>
          <cell r="E67" t="str">
            <v>医療法人徳州会</v>
          </cell>
          <cell r="F67" t="str">
            <v>52. 3. 1</v>
          </cell>
        </row>
        <row r="68">
          <cell r="A68" t="str">
            <v>医療法人蒼龍会井上病院</v>
          </cell>
          <cell r="B68" t="str">
            <v>井上病院託児室</v>
          </cell>
          <cell r="C68" t="str">
            <v>吹田市江の木町16-17</v>
          </cell>
          <cell r="D68" t="str">
            <v>同市江の木町14-11</v>
          </cell>
          <cell r="E68" t="str">
            <v>医療法人蒼龍会</v>
          </cell>
          <cell r="F68" t="str">
            <v>52. 6. 2</v>
          </cell>
        </row>
        <row r="69">
          <cell r="A69" t="str">
            <v>医療法人大道会大道病院、ボバース記念病院</v>
          </cell>
          <cell r="B69" t="str">
            <v>医療法人大道会ポッポ保育所</v>
          </cell>
          <cell r="C69" t="str">
            <v>城東区東中浜2-1-22</v>
          </cell>
          <cell r="D69" t="str">
            <v>同区東中浜1-3-17</v>
          </cell>
          <cell r="E69" t="str">
            <v>医療法人大道会</v>
          </cell>
          <cell r="F69" t="str">
            <v>51. 2. 1</v>
          </cell>
        </row>
        <row r="70">
          <cell r="A70" t="str">
            <v>医療法人宝生会ＰＬ病院</v>
          </cell>
          <cell r="B70" t="str">
            <v>ＰＬ病院内保育所</v>
          </cell>
          <cell r="C70" t="str">
            <v>富田林市新堂1998</v>
          </cell>
          <cell r="D70" t="str">
            <v>同市新堂2182</v>
          </cell>
          <cell r="E70" t="str">
            <v>医療法人宝生会</v>
          </cell>
          <cell r="F70" t="str">
            <v>50.10. 1</v>
          </cell>
        </row>
        <row r="71">
          <cell r="A71" t="str">
            <v>医療法人（社団）有隣会東大阪病院</v>
          </cell>
          <cell r="B71" t="str">
            <v>東大阪病院保育所ひまわり園</v>
          </cell>
          <cell r="C71" t="str">
            <v>城東区中央1-11-23</v>
          </cell>
          <cell r="D71" t="str">
            <v>同区中央1-7-22</v>
          </cell>
          <cell r="E71" t="str">
            <v>医）（社団）有隣会</v>
          </cell>
          <cell r="F71" t="str">
            <v>49. 6.21</v>
          </cell>
        </row>
        <row r="72">
          <cell r="A72" t="str">
            <v>医療法人愛仁会千船病院</v>
          </cell>
          <cell r="B72" t="str">
            <v>千船病院保育所</v>
          </cell>
          <cell r="C72" t="str">
            <v>西淀川区佃2-2-58</v>
          </cell>
          <cell r="D72" t="str">
            <v>同区佃2-2-45</v>
          </cell>
          <cell r="E72" t="str">
            <v>医療法人愛仁会</v>
          </cell>
          <cell r="F72" t="str">
            <v>48.11.30</v>
          </cell>
        </row>
        <row r="73">
          <cell r="A73" t="str">
            <v>医療法人光愛会光愛病院</v>
          </cell>
          <cell r="B73" t="str">
            <v>光愛病院さざなみ保育所</v>
          </cell>
          <cell r="C73" t="str">
            <v>高槻市奈佐原4-3-1</v>
          </cell>
          <cell r="D73" t="str">
            <v>同左</v>
          </cell>
          <cell r="E73" t="str">
            <v>医療法人光愛会</v>
          </cell>
          <cell r="F73" t="str">
            <v>47. 5. 1</v>
          </cell>
        </row>
        <row r="74">
          <cell r="A74" t="str">
            <v>医療法人寺西報恩会長吉総合病院</v>
          </cell>
          <cell r="B74" t="str">
            <v>長吉総合病院保育所</v>
          </cell>
          <cell r="C74" t="str">
            <v>平野区長吉長原2-1-28</v>
          </cell>
          <cell r="D74" t="str">
            <v>同区長吉長原1-2-34</v>
          </cell>
          <cell r="E74" t="str">
            <v>医療法人寺西報恩会</v>
          </cell>
          <cell r="F74" t="str">
            <v>43. 7. 1</v>
          </cell>
        </row>
        <row r="75">
          <cell r="A75" t="str">
            <v>医療法人仙養会北摂病院</v>
          </cell>
          <cell r="B75" t="str">
            <v>北摂病院院内保育所</v>
          </cell>
          <cell r="C75" t="str">
            <v>高槻市北柳川町16-23</v>
          </cell>
          <cell r="D75" t="str">
            <v>同左</v>
          </cell>
          <cell r="E75" t="str">
            <v>医療法人仙養会</v>
          </cell>
          <cell r="F75" t="str">
            <v>43. 5. 1</v>
          </cell>
        </row>
        <row r="76">
          <cell r="A76" t="str">
            <v>医療法人恒昭会藍野病院</v>
          </cell>
          <cell r="B76" t="str">
            <v>藍野病院あいのひまわり園</v>
          </cell>
          <cell r="C76" t="str">
            <v>茨木市高田町11-18</v>
          </cell>
          <cell r="D76" t="str">
            <v>同左</v>
          </cell>
          <cell r="E76" t="str">
            <v>医療法人恒昭会</v>
          </cell>
          <cell r="F76" t="str">
            <v>43. 8. 1</v>
          </cell>
        </row>
        <row r="77">
          <cell r="A77" t="str">
            <v>医療法人協仁会小松病院</v>
          </cell>
          <cell r="B77" t="str">
            <v>小松病院こばと保育所</v>
          </cell>
          <cell r="C77" t="str">
            <v>寝屋川市川勝町8-16</v>
          </cell>
          <cell r="D77" t="str">
            <v>同市川勝町11-16</v>
          </cell>
          <cell r="E77" t="str">
            <v>医療法人協仁会</v>
          </cell>
          <cell r="F77" t="str">
            <v>43.11. 1</v>
          </cell>
        </row>
        <row r="78">
          <cell r="A78" t="str">
            <v>医療法人一祐会藤本病院</v>
          </cell>
          <cell r="B78" t="str">
            <v>藤本病院若草保育所</v>
          </cell>
          <cell r="C78" t="str">
            <v>寝屋川市八坂町2-3</v>
          </cell>
          <cell r="D78" t="str">
            <v>同左</v>
          </cell>
          <cell r="E78" t="str">
            <v>医療法人一祐会</v>
          </cell>
          <cell r="F78" t="str">
            <v>62.12. 1</v>
          </cell>
        </row>
        <row r="79">
          <cell r="A79" t="str">
            <v>医療法人琴仁会光生病院</v>
          </cell>
          <cell r="B79" t="str">
            <v>光生病院内保育所</v>
          </cell>
          <cell r="C79" t="str">
            <v>和泉市葛の葉町203-1</v>
          </cell>
          <cell r="D79" t="str">
            <v>同左</v>
          </cell>
          <cell r="E79" t="str">
            <v>医）琴仁会</v>
          </cell>
          <cell r="F79" t="str">
            <v>H6. 1. 4</v>
          </cell>
        </row>
        <row r="80">
          <cell r="A80" t="str">
            <v>財団法人鳥潟免疫研究所鳥潟病院</v>
          </cell>
          <cell r="B80" t="str">
            <v>鳥潟病院院内保育所</v>
          </cell>
          <cell r="C80" t="str">
            <v>住吉区苅田2-13-14</v>
          </cell>
          <cell r="D80" t="str">
            <v>同左</v>
          </cell>
          <cell r="E80" t="str">
            <v>財）鳥潟免疫研究所</v>
          </cell>
          <cell r="F80" t="str">
            <v>H3. 4. 1</v>
          </cell>
        </row>
        <row r="81">
          <cell r="A81" t="str">
            <v>財団法人田附興風会北野病院</v>
          </cell>
          <cell r="B81" t="str">
            <v>北野病院保育所</v>
          </cell>
          <cell r="C81" t="str">
            <v>北区神山町13-3</v>
          </cell>
          <cell r="D81" t="str">
            <v>同左</v>
          </cell>
          <cell r="E81" t="str">
            <v>財団法人田附興風会</v>
          </cell>
          <cell r="F81" t="str">
            <v>49. 5. 1</v>
          </cell>
        </row>
        <row r="82">
          <cell r="A82" t="str">
            <v>財団法人浅香山病院浅香山病院</v>
          </cell>
          <cell r="B82" t="str">
            <v>浅香山病院保育園</v>
          </cell>
          <cell r="C82" t="str">
            <v>堺市今池町3-3-16</v>
          </cell>
          <cell r="D82" t="str">
            <v>同左</v>
          </cell>
          <cell r="E82" t="str">
            <v>財団法人浅香山病院</v>
          </cell>
          <cell r="F82" t="str">
            <v>44.12.15</v>
          </cell>
        </row>
        <row r="83">
          <cell r="A83" t="str">
            <v>医療法人医真会八尾総合病院</v>
          </cell>
          <cell r="B83" t="str">
            <v>医真会八尾総合病院森の子保育所</v>
          </cell>
          <cell r="C83" t="str">
            <v>八尾市沼1-78-3</v>
          </cell>
          <cell r="D83" t="str">
            <v>同市沼1-41</v>
          </cell>
          <cell r="E83" t="str">
            <v>医）医真会</v>
          </cell>
          <cell r="F83" t="str">
            <v>H2. 5. 1</v>
          </cell>
        </row>
        <row r="84">
          <cell r="A84" t="str">
            <v>茨木医誠会病院</v>
          </cell>
          <cell r="B84" t="str">
            <v>茨木医誠会病院保育所</v>
          </cell>
          <cell r="C84" t="str">
            <v>茨木市田中町1-21</v>
          </cell>
          <cell r="D84" t="str">
            <v>同市畑田町11-25</v>
          </cell>
          <cell r="E84" t="str">
            <v>個人</v>
          </cell>
          <cell r="F84" t="str">
            <v>62. 7. 1</v>
          </cell>
          <cell r="G84" t="str">
            <v>（株）東洋美装</v>
          </cell>
          <cell r="H84" t="str">
            <v>高橋成幸</v>
          </cell>
        </row>
        <row r="85">
          <cell r="A85" t="str">
            <v>聖和病院</v>
          </cell>
          <cell r="B85" t="str">
            <v>聖和病院保育所</v>
          </cell>
          <cell r="C85" t="str">
            <v>都島区中野町1-5-14</v>
          </cell>
          <cell r="D85" t="str">
            <v>同区中野町1-7-32</v>
          </cell>
          <cell r="E85" t="str">
            <v>個人</v>
          </cell>
          <cell r="F85" t="str">
            <v>62. 8. 1</v>
          </cell>
        </row>
        <row r="86">
          <cell r="A86" t="str">
            <v>友紘会総合病院</v>
          </cell>
          <cell r="B86" t="str">
            <v>友紘会総合病院どんぐり保育園</v>
          </cell>
          <cell r="C86" t="str">
            <v>茨木市清水1-34-1</v>
          </cell>
          <cell r="D86" t="str">
            <v>同左</v>
          </cell>
          <cell r="E86" t="str">
            <v>個人</v>
          </cell>
          <cell r="F86" t="str">
            <v>56.11. 1</v>
          </cell>
        </row>
        <row r="87">
          <cell r="A87" t="str">
            <v>医療法人きっこう会総合病院多根病院</v>
          </cell>
          <cell r="B87" t="str">
            <v>総合病院多根病院多根保育所</v>
          </cell>
          <cell r="C87" t="str">
            <v>港区南市岡1-2-5</v>
          </cell>
          <cell r="D87" t="str">
            <v>西区境川1-2-31</v>
          </cell>
          <cell r="E87" t="str">
            <v>医療法人きっこう会</v>
          </cell>
          <cell r="F87" t="str">
            <v>50. 4. 1</v>
          </cell>
        </row>
        <row r="88">
          <cell r="A88" t="str">
            <v>医療法人生長会ベルランド総合病院</v>
          </cell>
          <cell r="B88" t="str">
            <v>ベルランド総合病院ベルランド保育園</v>
          </cell>
          <cell r="C88" t="str">
            <v>堺市東山500-3</v>
          </cell>
          <cell r="D88" t="str">
            <v>同左</v>
          </cell>
          <cell r="E88" t="str">
            <v>医療法人生長会</v>
          </cell>
          <cell r="F88" t="str">
            <v>57. 5.10</v>
          </cell>
        </row>
        <row r="89">
          <cell r="A89" t="str">
            <v>医療法人三世会河内総合病院</v>
          </cell>
          <cell r="B89" t="str">
            <v>河内総合病院内保育所</v>
          </cell>
          <cell r="C89" t="str">
            <v>東大阪市横枕838</v>
          </cell>
          <cell r="D89" t="str">
            <v>同市横枕東28</v>
          </cell>
          <cell r="E89" t="str">
            <v>医療法人三世会</v>
          </cell>
          <cell r="F89" t="str">
            <v>56. 8. 1</v>
          </cell>
        </row>
        <row r="90">
          <cell r="A90" t="str">
            <v>医療法人生長会府中病院</v>
          </cell>
          <cell r="B90" t="str">
            <v>府中病院附属保育所</v>
          </cell>
          <cell r="C90" t="str">
            <v>泉大津市穴田43</v>
          </cell>
          <cell r="D90" t="str">
            <v>和泉市肥子町1-10-17</v>
          </cell>
          <cell r="E90" t="str">
            <v>医療法人生長会</v>
          </cell>
          <cell r="F90" t="str">
            <v>47. 8. 1</v>
          </cell>
        </row>
        <row r="91">
          <cell r="A91" t="str">
            <v>医療法人徳洲会岸和田徳洲会病院</v>
          </cell>
          <cell r="B91" t="str">
            <v>岸和田徳州会病院エンゼル保育園</v>
          </cell>
          <cell r="C91" t="str">
            <v>岸和田市磯上町4-23-27</v>
          </cell>
          <cell r="D91" t="str">
            <v>同市磯上町4-22-38</v>
          </cell>
          <cell r="E91" t="str">
            <v>医療法人徳州会</v>
          </cell>
          <cell r="F91" t="str">
            <v>53. 4. 1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１－１号様式・その３"/>
    </sheetNames>
    <sheetDataSet>
      <sheetData sheetId="0">
        <row r="23">
          <cell r="H23">
            <v>0</v>
          </cell>
          <cell r="I23">
            <v>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DH621"/>
  <sheetViews>
    <sheetView tabSelected="1" topLeftCell="A4" zoomScaleNormal="100" zoomScaleSheetLayoutView="87" workbookViewId="0">
      <selection activeCell="BO20" sqref="BO20"/>
    </sheetView>
  </sheetViews>
  <sheetFormatPr defaultColWidth="9" defaultRowHeight="13.5" x14ac:dyDescent="0.15"/>
  <cols>
    <col min="1" max="10" width="2.125" style="1" customWidth="1"/>
    <col min="11" max="11" width="2.5" style="1" customWidth="1"/>
    <col min="12" max="138" width="2.125" style="1" customWidth="1"/>
    <col min="139" max="16384" width="9" style="1"/>
  </cols>
  <sheetData>
    <row r="1" spans="1:112" ht="18" thickBot="1" x14ac:dyDescent="0.25">
      <c r="A1" s="36" t="s">
        <v>86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row>
    <row r="2" spans="1:112" ht="15" customHeight="1" thickTop="1" thickBot="1" x14ac:dyDescent="0.2">
      <c r="A2" s="2"/>
      <c r="B2" s="2"/>
      <c r="C2" s="2"/>
      <c r="D2" s="2"/>
      <c r="E2" s="2"/>
      <c r="F2" s="2"/>
      <c r="G2" s="2"/>
      <c r="H2" s="2"/>
      <c r="I2" s="2"/>
      <c r="J2" s="2"/>
      <c r="K2" s="2"/>
      <c r="L2" s="2"/>
      <c r="M2" s="2"/>
      <c r="N2" s="2"/>
      <c r="O2" s="2"/>
      <c r="P2" s="2"/>
      <c r="Q2" s="2"/>
      <c r="R2" s="2"/>
      <c r="S2" s="2"/>
      <c r="T2" s="2"/>
      <c r="U2" s="2"/>
      <c r="Z2" s="77" t="s">
        <v>85</v>
      </c>
      <c r="AA2" s="37"/>
      <c r="AB2" s="37"/>
      <c r="AC2" s="37"/>
      <c r="AD2" s="37"/>
      <c r="AE2" s="37"/>
      <c r="AF2" s="37"/>
      <c r="AG2" s="37"/>
      <c r="AH2" s="78"/>
      <c r="AI2" s="79" t="s">
        <v>6</v>
      </c>
      <c r="AJ2" s="37"/>
      <c r="AK2" s="37"/>
      <c r="AL2" s="37"/>
      <c r="AM2" s="79" t="s">
        <v>84</v>
      </c>
      <c r="AN2" s="37"/>
      <c r="AO2" s="37"/>
      <c r="AP2" s="78"/>
      <c r="AQ2" s="37" t="s">
        <v>5</v>
      </c>
      <c r="AR2" s="37"/>
      <c r="AS2" s="37"/>
      <c r="AT2" s="38"/>
    </row>
    <row r="3" spans="1:112" ht="14.25" thickBot="1" x14ac:dyDescent="0.2">
      <c r="A3" s="2" t="s">
        <v>4</v>
      </c>
      <c r="B3" s="2"/>
      <c r="C3" s="2"/>
      <c r="D3" s="2"/>
      <c r="E3" s="2"/>
      <c r="F3" s="2"/>
      <c r="G3" s="2"/>
      <c r="H3" s="2"/>
      <c r="I3" s="2"/>
      <c r="J3" s="2"/>
      <c r="K3" s="2"/>
      <c r="L3" s="2"/>
      <c r="M3" s="2"/>
      <c r="N3" s="2"/>
      <c r="O3" s="2"/>
      <c r="P3" s="2"/>
      <c r="Q3" s="2"/>
      <c r="R3" s="2"/>
      <c r="S3" s="2"/>
      <c r="T3" s="2"/>
      <c r="U3" s="2"/>
      <c r="Z3" s="39"/>
      <c r="AA3" s="40"/>
      <c r="AB3" s="40"/>
      <c r="AC3" s="40"/>
      <c r="AD3" s="40"/>
      <c r="AE3" s="40"/>
      <c r="AF3" s="40"/>
      <c r="AG3" s="40"/>
      <c r="AH3" s="41"/>
      <c r="AI3" s="42"/>
      <c r="AJ3" s="43"/>
      <c r="AK3" s="43"/>
      <c r="AL3" s="44"/>
      <c r="AM3" s="42"/>
      <c r="AN3" s="43"/>
      <c r="AO3" s="43"/>
      <c r="AP3" s="44"/>
      <c r="AQ3" s="45"/>
      <c r="AR3" s="46"/>
      <c r="AS3" s="46"/>
      <c r="AT3" s="47"/>
    </row>
    <row r="4" spans="1:112" x14ac:dyDescent="0.15">
      <c r="A4" s="2"/>
      <c r="B4" s="2"/>
      <c r="C4" s="2"/>
      <c r="D4" s="2"/>
      <c r="E4" s="2"/>
      <c r="F4" s="2"/>
      <c r="G4" s="2"/>
      <c r="H4" s="2"/>
      <c r="I4" s="2"/>
      <c r="J4" s="2"/>
      <c r="K4" s="2"/>
      <c r="L4" s="2"/>
      <c r="M4" s="2"/>
      <c r="N4" s="2"/>
      <c r="O4" s="2"/>
      <c r="P4" s="2"/>
      <c r="Q4" s="2"/>
      <c r="R4" s="2"/>
      <c r="S4" s="2"/>
      <c r="T4" s="2"/>
      <c r="U4" s="2"/>
      <c r="Z4" s="84" t="s">
        <v>83</v>
      </c>
      <c r="AA4" s="85"/>
      <c r="AB4" s="85"/>
      <c r="AC4" s="85"/>
      <c r="AD4" s="85"/>
      <c r="AE4" s="85"/>
      <c r="AF4" s="85"/>
      <c r="AG4" s="85"/>
      <c r="AH4" s="86"/>
      <c r="AI4" s="87"/>
      <c r="AJ4" s="88"/>
      <c r="AK4" s="88"/>
      <c r="AL4" s="88"/>
      <c r="AM4" s="88"/>
      <c r="AN4" s="88"/>
      <c r="AO4" s="88"/>
      <c r="AP4" s="88"/>
      <c r="AQ4" s="88"/>
      <c r="AR4" s="88"/>
      <c r="AS4" s="88"/>
      <c r="AT4" s="89"/>
    </row>
    <row r="5" spans="1:112" ht="14.25" customHeight="1" thickBot="1" x14ac:dyDescent="0.2">
      <c r="A5" s="2"/>
      <c r="B5" s="2"/>
      <c r="C5" s="2"/>
      <c r="D5" s="2"/>
      <c r="E5" s="2"/>
      <c r="F5" s="2"/>
      <c r="G5" s="2"/>
      <c r="H5" s="2"/>
      <c r="I5" s="2"/>
      <c r="J5" s="2"/>
      <c r="K5" s="2"/>
      <c r="L5" s="2"/>
      <c r="M5" s="2"/>
      <c r="N5" s="2"/>
      <c r="O5" s="2"/>
      <c r="P5" s="2"/>
      <c r="Q5" s="2"/>
      <c r="R5" s="2"/>
      <c r="S5" s="2"/>
      <c r="T5" s="2"/>
      <c r="U5" s="2"/>
      <c r="Z5" s="93" t="s">
        <v>82</v>
      </c>
      <c r="AA5" s="94"/>
      <c r="AB5" s="94"/>
      <c r="AC5" s="94"/>
      <c r="AD5" s="94"/>
      <c r="AE5" s="94"/>
      <c r="AF5" s="94"/>
      <c r="AG5" s="94"/>
      <c r="AH5" s="95"/>
      <c r="AI5" s="90"/>
      <c r="AJ5" s="91"/>
      <c r="AK5" s="91"/>
      <c r="AL5" s="91"/>
      <c r="AM5" s="91"/>
      <c r="AN5" s="91"/>
      <c r="AO5" s="91"/>
      <c r="AP5" s="91"/>
      <c r="AQ5" s="91"/>
      <c r="AR5" s="91"/>
      <c r="AS5" s="91"/>
      <c r="AT5" s="92"/>
    </row>
    <row r="6" spans="1:112" ht="14.25" thickTop="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row>
    <row r="7" spans="1:112" ht="13.5" customHeight="1" x14ac:dyDescent="0.15">
      <c r="A7" s="96" t="s">
        <v>81</v>
      </c>
      <c r="B7" s="96"/>
      <c r="C7" s="96"/>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35"/>
      <c r="AP7" s="35"/>
      <c r="AQ7" s="35"/>
      <c r="AR7" s="35"/>
      <c r="AS7" s="35"/>
      <c r="AT7" s="35"/>
      <c r="AU7" s="35"/>
      <c r="AV7" s="35"/>
    </row>
    <row r="8" spans="1:112" ht="13.5" customHeight="1" x14ac:dyDescent="0.15">
      <c r="A8" s="96"/>
      <c r="B8" s="96"/>
      <c r="C8" s="96"/>
      <c r="D8" s="96"/>
      <c r="E8" s="96"/>
      <c r="F8" s="96"/>
      <c r="G8" s="96"/>
      <c r="H8" s="96"/>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35"/>
      <c r="AP8" s="35"/>
      <c r="AQ8" s="35"/>
      <c r="AR8" s="35"/>
      <c r="AS8" s="35"/>
      <c r="AT8" s="35"/>
      <c r="AU8" s="35"/>
      <c r="AV8" s="35"/>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row>
    <row r="9" spans="1:112" ht="14.25" thickBot="1" x14ac:dyDescent="0.2">
      <c r="A9" s="34"/>
      <c r="B9" s="34"/>
      <c r="C9" s="34"/>
      <c r="D9" s="34"/>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16"/>
      <c r="AP9" s="16"/>
      <c r="AQ9" s="16"/>
      <c r="AR9" s="16"/>
      <c r="AS9" s="16"/>
      <c r="AT9" s="16"/>
      <c r="AU9" s="16"/>
      <c r="AV9" s="16"/>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row>
    <row r="10" spans="1:112" ht="20.100000000000001" customHeight="1" thickTop="1" x14ac:dyDescent="0.15">
      <c r="A10" s="97" t="s">
        <v>80</v>
      </c>
      <c r="B10" s="98"/>
      <c r="C10" s="101" t="s">
        <v>79</v>
      </c>
      <c r="D10" s="102"/>
      <c r="E10" s="102"/>
      <c r="F10" s="102"/>
      <c r="G10" s="102"/>
      <c r="H10" s="102"/>
      <c r="I10" s="102"/>
      <c r="J10" s="102"/>
      <c r="K10" s="103"/>
      <c r="L10" s="107" t="s">
        <v>87</v>
      </c>
      <c r="M10" s="108"/>
      <c r="N10" s="108"/>
      <c r="O10" s="80">
        <v>5</v>
      </c>
      <c r="P10" s="80"/>
      <c r="Q10" s="108" t="s">
        <v>78</v>
      </c>
      <c r="R10" s="108"/>
      <c r="S10" s="98"/>
      <c r="T10" s="107" t="s">
        <v>87</v>
      </c>
      <c r="U10" s="108"/>
      <c r="V10" s="108"/>
      <c r="W10" s="80">
        <v>7</v>
      </c>
      <c r="X10" s="80"/>
      <c r="Y10" s="108" t="s">
        <v>78</v>
      </c>
      <c r="Z10" s="108"/>
      <c r="AA10" s="98"/>
      <c r="AB10" s="107" t="s">
        <v>77</v>
      </c>
      <c r="AC10" s="108"/>
      <c r="AD10" s="108"/>
      <c r="AE10" s="108"/>
      <c r="AF10" s="108"/>
      <c r="AG10" s="108"/>
      <c r="AH10" s="108"/>
      <c r="AI10" s="108"/>
      <c r="AJ10" s="108"/>
      <c r="AK10" s="108"/>
      <c r="AL10" s="108"/>
      <c r="AM10" s="108"/>
      <c r="AN10" s="109"/>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row>
    <row r="11" spans="1:112" ht="20.100000000000001" customHeight="1" thickBot="1" x14ac:dyDescent="0.2">
      <c r="A11" s="99"/>
      <c r="B11" s="100"/>
      <c r="C11" s="104"/>
      <c r="D11" s="105"/>
      <c r="E11" s="105"/>
      <c r="F11" s="105"/>
      <c r="G11" s="105"/>
      <c r="H11" s="105"/>
      <c r="I11" s="105"/>
      <c r="J11" s="105"/>
      <c r="K11" s="106"/>
      <c r="L11" s="81" t="s">
        <v>76</v>
      </c>
      <c r="M11" s="82"/>
      <c r="N11" s="82"/>
      <c r="O11" s="82"/>
      <c r="P11" s="82"/>
      <c r="Q11" s="82"/>
      <c r="R11" s="82"/>
      <c r="S11" s="83"/>
      <c r="T11" s="81" t="s">
        <v>75</v>
      </c>
      <c r="U11" s="82"/>
      <c r="V11" s="82"/>
      <c r="W11" s="82"/>
      <c r="X11" s="82"/>
      <c r="Y11" s="82"/>
      <c r="Z11" s="82"/>
      <c r="AA11" s="83"/>
      <c r="AB11" s="110"/>
      <c r="AC11" s="111"/>
      <c r="AD11" s="111"/>
      <c r="AE11" s="111"/>
      <c r="AF11" s="111"/>
      <c r="AG11" s="111"/>
      <c r="AH11" s="111"/>
      <c r="AI11" s="111"/>
      <c r="AJ11" s="111"/>
      <c r="AK11" s="111"/>
      <c r="AL11" s="111"/>
      <c r="AM11" s="111"/>
      <c r="AN11" s="112"/>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row>
    <row r="12" spans="1:112" ht="16.5" customHeight="1" x14ac:dyDescent="0.15">
      <c r="A12" s="48" t="s">
        <v>74</v>
      </c>
      <c r="B12" s="49"/>
      <c r="C12" s="33"/>
      <c r="D12" s="32"/>
      <c r="E12" s="32"/>
      <c r="F12" s="32"/>
      <c r="G12" s="32"/>
      <c r="H12" s="32"/>
      <c r="I12" s="32"/>
      <c r="J12" s="32"/>
      <c r="K12" s="31"/>
      <c r="L12" s="52" t="s">
        <v>0</v>
      </c>
      <c r="M12" s="53"/>
      <c r="N12" s="53"/>
      <c r="O12" s="53"/>
      <c r="P12" s="53"/>
      <c r="Q12" s="53"/>
      <c r="R12" s="53"/>
      <c r="S12" s="54"/>
      <c r="T12" s="55" t="s">
        <v>0</v>
      </c>
      <c r="U12" s="56"/>
      <c r="V12" s="56"/>
      <c r="W12" s="56"/>
      <c r="X12" s="56"/>
      <c r="Y12" s="56"/>
      <c r="Z12" s="56"/>
      <c r="AA12" s="57"/>
      <c r="AB12" s="58"/>
      <c r="AC12" s="59"/>
      <c r="AD12" s="59"/>
      <c r="AE12" s="59"/>
      <c r="AF12" s="59"/>
      <c r="AG12" s="59"/>
      <c r="AH12" s="59"/>
      <c r="AI12" s="59"/>
      <c r="AJ12" s="59"/>
      <c r="AK12" s="59"/>
      <c r="AL12" s="59"/>
      <c r="AM12" s="59"/>
      <c r="AN12" s="60"/>
      <c r="AO12" s="4"/>
      <c r="AP12" s="4"/>
      <c r="AQ12" s="4"/>
      <c r="AR12" s="4"/>
      <c r="AS12" s="4"/>
      <c r="AT12" s="4"/>
      <c r="AU12" s="4"/>
      <c r="AV12" s="4"/>
      <c r="AW12" s="4"/>
      <c r="AX12" s="4"/>
      <c r="AY12" s="4"/>
      <c r="AZ12" s="4"/>
      <c r="BA12" s="4"/>
      <c r="BB12" s="4"/>
      <c r="BC12" s="4"/>
      <c r="BD12" s="4"/>
      <c r="BE12" s="4"/>
      <c r="BF12" s="4"/>
      <c r="BG12" s="4"/>
      <c r="BH12" s="4"/>
      <c r="BI12" s="4"/>
      <c r="BJ12" s="4"/>
      <c r="BK12" s="16"/>
      <c r="BL12" s="4"/>
      <c r="BM12" s="4"/>
      <c r="BN12" s="4"/>
      <c r="BO12" s="4"/>
      <c r="BP12" s="4"/>
      <c r="BQ12" s="4"/>
      <c r="BR12" s="4"/>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row>
    <row r="13" spans="1:112" ht="16.5" customHeight="1" x14ac:dyDescent="0.15">
      <c r="A13" s="48"/>
      <c r="B13" s="49"/>
      <c r="C13" s="67" t="s">
        <v>2</v>
      </c>
      <c r="D13" s="68"/>
      <c r="E13" s="68"/>
      <c r="F13" s="68"/>
      <c r="G13" s="68"/>
      <c r="H13" s="68"/>
      <c r="I13" s="68"/>
      <c r="J13" s="68"/>
      <c r="K13" s="30" t="s">
        <v>73</v>
      </c>
      <c r="L13" s="69"/>
      <c r="M13" s="70"/>
      <c r="N13" s="70"/>
      <c r="O13" s="70"/>
      <c r="P13" s="70"/>
      <c r="Q13" s="70"/>
      <c r="R13" s="70"/>
      <c r="S13" s="71"/>
      <c r="T13" s="72"/>
      <c r="U13" s="73"/>
      <c r="V13" s="73"/>
      <c r="W13" s="73"/>
      <c r="X13" s="73"/>
      <c r="Y13" s="73"/>
      <c r="Z13" s="73"/>
      <c r="AA13" s="74"/>
      <c r="AB13" s="61"/>
      <c r="AC13" s="62"/>
      <c r="AD13" s="62"/>
      <c r="AE13" s="62"/>
      <c r="AF13" s="62"/>
      <c r="AG13" s="62"/>
      <c r="AH13" s="62"/>
      <c r="AI13" s="62"/>
      <c r="AJ13" s="62"/>
      <c r="AK13" s="62"/>
      <c r="AL13" s="62"/>
      <c r="AM13" s="62"/>
      <c r="AN13" s="63"/>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row>
    <row r="14" spans="1:112" ht="16.5" customHeight="1" x14ac:dyDescent="0.15">
      <c r="A14" s="48"/>
      <c r="B14" s="49"/>
      <c r="C14" s="75" t="s">
        <v>72</v>
      </c>
      <c r="D14" s="76"/>
      <c r="E14" s="76"/>
      <c r="F14" s="76"/>
      <c r="G14" s="76"/>
      <c r="H14" s="76"/>
      <c r="I14" s="76"/>
      <c r="J14" s="76"/>
      <c r="K14" s="13" t="s">
        <v>71</v>
      </c>
      <c r="L14" s="122"/>
      <c r="M14" s="123"/>
      <c r="N14" s="123"/>
      <c r="O14" s="123"/>
      <c r="P14" s="123"/>
      <c r="Q14" s="123"/>
      <c r="R14" s="123"/>
      <c r="S14" s="124"/>
      <c r="T14" s="125"/>
      <c r="U14" s="126"/>
      <c r="V14" s="126"/>
      <c r="W14" s="126"/>
      <c r="X14" s="126"/>
      <c r="Y14" s="126"/>
      <c r="Z14" s="126"/>
      <c r="AA14" s="127"/>
      <c r="AB14" s="61"/>
      <c r="AC14" s="62"/>
      <c r="AD14" s="62"/>
      <c r="AE14" s="62"/>
      <c r="AF14" s="62"/>
      <c r="AG14" s="62"/>
      <c r="AH14" s="62"/>
      <c r="AI14" s="62"/>
      <c r="AJ14" s="62"/>
      <c r="AK14" s="62"/>
      <c r="AL14" s="62"/>
      <c r="AM14" s="62"/>
      <c r="AN14" s="63"/>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row>
    <row r="15" spans="1:112" ht="16.5" customHeight="1" x14ac:dyDescent="0.15">
      <c r="A15" s="48"/>
      <c r="B15" s="49"/>
      <c r="C15" s="29"/>
      <c r="D15" s="76" t="s">
        <v>70</v>
      </c>
      <c r="E15" s="76"/>
      <c r="F15" s="76"/>
      <c r="G15" s="76"/>
      <c r="H15" s="76"/>
      <c r="I15" s="76"/>
      <c r="J15" s="76"/>
      <c r="K15" s="13"/>
      <c r="L15" s="122"/>
      <c r="M15" s="123"/>
      <c r="N15" s="123"/>
      <c r="O15" s="123"/>
      <c r="P15" s="123"/>
      <c r="Q15" s="123"/>
      <c r="R15" s="123"/>
      <c r="S15" s="124"/>
      <c r="T15" s="125"/>
      <c r="U15" s="126"/>
      <c r="V15" s="126"/>
      <c r="W15" s="126"/>
      <c r="X15" s="126"/>
      <c r="Y15" s="126"/>
      <c r="Z15" s="126"/>
      <c r="AA15" s="127"/>
      <c r="AB15" s="61"/>
      <c r="AC15" s="62"/>
      <c r="AD15" s="62"/>
      <c r="AE15" s="62"/>
      <c r="AF15" s="62"/>
      <c r="AG15" s="62"/>
      <c r="AH15" s="62"/>
      <c r="AI15" s="62"/>
      <c r="AJ15" s="62"/>
      <c r="AK15" s="62"/>
      <c r="AL15" s="62"/>
      <c r="AM15" s="62"/>
      <c r="AN15" s="63"/>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row>
    <row r="16" spans="1:112" ht="16.5" customHeight="1" x14ac:dyDescent="0.15">
      <c r="A16" s="48"/>
      <c r="B16" s="49"/>
      <c r="C16" s="15"/>
      <c r="D16" s="76" t="s">
        <v>69</v>
      </c>
      <c r="E16" s="76"/>
      <c r="F16" s="76"/>
      <c r="G16" s="76"/>
      <c r="H16" s="76"/>
      <c r="I16" s="76"/>
      <c r="J16" s="76"/>
      <c r="K16" s="13"/>
      <c r="L16" s="122"/>
      <c r="M16" s="123"/>
      <c r="N16" s="123"/>
      <c r="O16" s="123"/>
      <c r="P16" s="123"/>
      <c r="Q16" s="123"/>
      <c r="R16" s="123"/>
      <c r="S16" s="124"/>
      <c r="T16" s="125"/>
      <c r="U16" s="126"/>
      <c r="V16" s="126"/>
      <c r="W16" s="126"/>
      <c r="X16" s="126"/>
      <c r="Y16" s="126"/>
      <c r="Z16" s="126"/>
      <c r="AA16" s="127"/>
      <c r="AB16" s="61"/>
      <c r="AC16" s="62"/>
      <c r="AD16" s="62"/>
      <c r="AE16" s="62"/>
      <c r="AF16" s="62"/>
      <c r="AG16" s="62"/>
      <c r="AH16" s="62"/>
      <c r="AI16" s="62"/>
      <c r="AJ16" s="62"/>
      <c r="AK16" s="62"/>
      <c r="AL16" s="62"/>
      <c r="AM16" s="62"/>
      <c r="AN16" s="63"/>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row>
    <row r="17" spans="1:104" ht="16.5" customHeight="1" x14ac:dyDescent="0.15">
      <c r="A17" s="48"/>
      <c r="B17" s="49"/>
      <c r="C17" s="75" t="s">
        <v>68</v>
      </c>
      <c r="D17" s="76"/>
      <c r="E17" s="76"/>
      <c r="F17" s="76"/>
      <c r="G17" s="76"/>
      <c r="H17" s="76"/>
      <c r="I17" s="76"/>
      <c r="J17" s="76"/>
      <c r="K17" s="13" t="s">
        <v>67</v>
      </c>
      <c r="L17" s="122"/>
      <c r="M17" s="123"/>
      <c r="N17" s="123"/>
      <c r="O17" s="123"/>
      <c r="P17" s="123"/>
      <c r="Q17" s="123"/>
      <c r="R17" s="123"/>
      <c r="S17" s="124"/>
      <c r="T17" s="122"/>
      <c r="U17" s="123"/>
      <c r="V17" s="123"/>
      <c r="W17" s="123"/>
      <c r="X17" s="123"/>
      <c r="Y17" s="123"/>
      <c r="Z17" s="123"/>
      <c r="AA17" s="124"/>
      <c r="AB17" s="61"/>
      <c r="AC17" s="62"/>
      <c r="AD17" s="62"/>
      <c r="AE17" s="62"/>
      <c r="AF17" s="62"/>
      <c r="AG17" s="62"/>
      <c r="AH17" s="62"/>
      <c r="AI17" s="62"/>
      <c r="AJ17" s="62"/>
      <c r="AK17" s="62"/>
      <c r="AL17" s="62"/>
      <c r="AM17" s="62"/>
      <c r="AN17" s="63"/>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row>
    <row r="18" spans="1:104" ht="16.5" customHeight="1" x14ac:dyDescent="0.15">
      <c r="A18" s="48"/>
      <c r="B18" s="49"/>
      <c r="C18" s="75" t="s">
        <v>66</v>
      </c>
      <c r="D18" s="76"/>
      <c r="E18" s="76"/>
      <c r="F18" s="76"/>
      <c r="G18" s="76"/>
      <c r="H18" s="76"/>
      <c r="I18" s="76"/>
      <c r="J18" s="76"/>
      <c r="K18" s="13" t="s">
        <v>65</v>
      </c>
      <c r="L18" s="122"/>
      <c r="M18" s="123"/>
      <c r="N18" s="123"/>
      <c r="O18" s="123"/>
      <c r="P18" s="123"/>
      <c r="Q18" s="123"/>
      <c r="R18" s="123"/>
      <c r="S18" s="124"/>
      <c r="T18" s="125"/>
      <c r="U18" s="126"/>
      <c r="V18" s="126"/>
      <c r="W18" s="126"/>
      <c r="X18" s="126"/>
      <c r="Y18" s="126"/>
      <c r="Z18" s="126"/>
      <c r="AA18" s="127"/>
      <c r="AB18" s="61"/>
      <c r="AC18" s="62"/>
      <c r="AD18" s="62"/>
      <c r="AE18" s="62"/>
      <c r="AF18" s="62"/>
      <c r="AG18" s="62"/>
      <c r="AH18" s="62"/>
      <c r="AI18" s="62"/>
      <c r="AJ18" s="62"/>
      <c r="AK18" s="62"/>
      <c r="AL18" s="62"/>
      <c r="AM18" s="62"/>
      <c r="AN18" s="63"/>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row>
    <row r="19" spans="1:104" ht="16.5" customHeight="1" x14ac:dyDescent="0.15">
      <c r="A19" s="48"/>
      <c r="B19" s="49"/>
      <c r="C19" s="128" t="s">
        <v>64</v>
      </c>
      <c r="D19" s="129"/>
      <c r="E19" s="129"/>
      <c r="F19" s="129"/>
      <c r="G19" s="129"/>
      <c r="H19" s="129"/>
      <c r="I19" s="129"/>
      <c r="J19" s="129"/>
      <c r="K19" s="11" t="s">
        <v>63</v>
      </c>
      <c r="L19" s="122"/>
      <c r="M19" s="123"/>
      <c r="N19" s="123"/>
      <c r="O19" s="123"/>
      <c r="P19" s="123"/>
      <c r="Q19" s="123"/>
      <c r="R19" s="123"/>
      <c r="S19" s="124"/>
      <c r="T19" s="125"/>
      <c r="U19" s="126"/>
      <c r="V19" s="126"/>
      <c r="W19" s="126"/>
      <c r="X19" s="126"/>
      <c r="Y19" s="126"/>
      <c r="Z19" s="126"/>
      <c r="AA19" s="127"/>
      <c r="AB19" s="61"/>
      <c r="AC19" s="62"/>
      <c r="AD19" s="62"/>
      <c r="AE19" s="62"/>
      <c r="AF19" s="62"/>
      <c r="AG19" s="62"/>
      <c r="AH19" s="62"/>
      <c r="AI19" s="62"/>
      <c r="AJ19" s="62"/>
      <c r="AK19" s="62"/>
      <c r="AL19" s="62"/>
      <c r="AM19" s="62"/>
      <c r="AN19" s="63"/>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row>
    <row r="20" spans="1:104" ht="29.25" customHeight="1" thickBot="1" x14ac:dyDescent="0.2">
      <c r="A20" s="50"/>
      <c r="B20" s="51"/>
      <c r="C20" s="130" t="s">
        <v>62</v>
      </c>
      <c r="D20" s="131"/>
      <c r="E20" s="131"/>
      <c r="F20" s="131"/>
      <c r="G20" s="131"/>
      <c r="H20" s="131"/>
      <c r="I20" s="131"/>
      <c r="J20" s="131"/>
      <c r="K20" s="132"/>
      <c r="L20" s="133">
        <f>SUM(L13:S14,L17:S19)</f>
        <v>0</v>
      </c>
      <c r="M20" s="134"/>
      <c r="N20" s="134"/>
      <c r="O20" s="134"/>
      <c r="P20" s="134"/>
      <c r="Q20" s="134"/>
      <c r="R20" s="134"/>
      <c r="S20" s="135"/>
      <c r="T20" s="133">
        <f>SUM(T13:AA14,T17:AA19)</f>
        <v>0</v>
      </c>
      <c r="U20" s="134"/>
      <c r="V20" s="134"/>
      <c r="W20" s="134"/>
      <c r="X20" s="134"/>
      <c r="Y20" s="134"/>
      <c r="Z20" s="134"/>
      <c r="AA20" s="135"/>
      <c r="AB20" s="64"/>
      <c r="AC20" s="65"/>
      <c r="AD20" s="65"/>
      <c r="AE20" s="65"/>
      <c r="AF20" s="65"/>
      <c r="AG20" s="65"/>
      <c r="AH20" s="65"/>
      <c r="AI20" s="65"/>
      <c r="AJ20" s="65"/>
      <c r="AK20" s="65"/>
      <c r="AL20" s="65"/>
      <c r="AM20" s="65"/>
      <c r="AN20" s="66"/>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row>
    <row r="21" spans="1:104" ht="16.5" customHeight="1" x14ac:dyDescent="0.15">
      <c r="A21" s="169" t="s">
        <v>61</v>
      </c>
      <c r="B21" s="170"/>
      <c r="C21" s="136" t="s">
        <v>60</v>
      </c>
      <c r="D21" s="137"/>
      <c r="E21" s="137"/>
      <c r="F21" s="137"/>
      <c r="G21" s="137"/>
      <c r="H21" s="137"/>
      <c r="I21" s="137"/>
      <c r="J21" s="137"/>
      <c r="K21" s="12" t="s">
        <v>59</v>
      </c>
      <c r="L21" s="115">
        <f>SUM(L22,L26,L27)</f>
        <v>0</v>
      </c>
      <c r="M21" s="116"/>
      <c r="N21" s="116"/>
      <c r="O21" s="116"/>
      <c r="P21" s="116"/>
      <c r="Q21" s="116"/>
      <c r="R21" s="116"/>
      <c r="S21" s="117"/>
      <c r="T21" s="115">
        <f>SUM(T22,T26,T27)</f>
        <v>0</v>
      </c>
      <c r="U21" s="116"/>
      <c r="V21" s="116"/>
      <c r="W21" s="116"/>
      <c r="X21" s="116"/>
      <c r="Y21" s="116"/>
      <c r="Z21" s="116"/>
      <c r="AA21" s="117"/>
      <c r="AB21" s="28"/>
      <c r="AC21" s="113" t="s">
        <v>88</v>
      </c>
      <c r="AD21" s="113"/>
      <c r="AE21" s="113"/>
      <c r="AF21" s="113"/>
      <c r="AG21" s="113"/>
      <c r="AH21" s="113"/>
      <c r="AI21" s="113"/>
      <c r="AJ21" s="113"/>
      <c r="AK21" s="113"/>
      <c r="AL21" s="113"/>
      <c r="AM21" s="113"/>
      <c r="AN21" s="27"/>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row>
    <row r="22" spans="1:104" ht="16.5" customHeight="1" x14ac:dyDescent="0.15">
      <c r="A22" s="171"/>
      <c r="B22" s="172"/>
      <c r="C22" s="26"/>
      <c r="D22" s="114" t="s">
        <v>58</v>
      </c>
      <c r="E22" s="114"/>
      <c r="F22" s="114"/>
      <c r="G22" s="114"/>
      <c r="H22" s="114"/>
      <c r="I22" s="114"/>
      <c r="J22" s="114"/>
      <c r="K22" s="12" t="s">
        <v>57</v>
      </c>
      <c r="L22" s="115">
        <f>SUM(L23:S25)</f>
        <v>0</v>
      </c>
      <c r="M22" s="116"/>
      <c r="N22" s="116"/>
      <c r="O22" s="116"/>
      <c r="P22" s="116"/>
      <c r="Q22" s="116"/>
      <c r="R22" s="116"/>
      <c r="S22" s="117"/>
      <c r="T22" s="115">
        <f>SUM(T23:AA25)</f>
        <v>0</v>
      </c>
      <c r="U22" s="116"/>
      <c r="V22" s="116"/>
      <c r="W22" s="116"/>
      <c r="X22" s="116"/>
      <c r="Y22" s="116"/>
      <c r="Z22" s="116"/>
      <c r="AA22" s="117"/>
      <c r="AB22" s="10"/>
      <c r="AC22" s="118" t="s">
        <v>56</v>
      </c>
      <c r="AD22" s="119"/>
      <c r="AE22" s="119"/>
      <c r="AF22" s="119"/>
      <c r="AG22" s="119"/>
      <c r="AH22" s="119"/>
      <c r="AI22" s="119"/>
      <c r="AJ22" s="120">
        <f>'[3]第１－１号様式・その３'!H23</f>
        <v>0</v>
      </c>
      <c r="AK22" s="120"/>
      <c r="AL22" s="121" t="s">
        <v>1</v>
      </c>
      <c r="AM22" s="121"/>
      <c r="AN22" s="14"/>
      <c r="AO22" s="4" t="s">
        <v>55</v>
      </c>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row>
    <row r="23" spans="1:104" ht="16.5" customHeight="1" x14ac:dyDescent="0.15">
      <c r="A23" s="171"/>
      <c r="B23" s="172"/>
      <c r="C23" s="15"/>
      <c r="D23" s="25"/>
      <c r="E23" s="76" t="s">
        <v>54</v>
      </c>
      <c r="F23" s="76"/>
      <c r="G23" s="76"/>
      <c r="H23" s="76"/>
      <c r="I23" s="76"/>
      <c r="J23" s="76"/>
      <c r="K23" s="13"/>
      <c r="L23" s="122"/>
      <c r="M23" s="123"/>
      <c r="N23" s="123"/>
      <c r="O23" s="123"/>
      <c r="P23" s="123"/>
      <c r="Q23" s="123"/>
      <c r="R23" s="123"/>
      <c r="S23" s="124"/>
      <c r="T23" s="125"/>
      <c r="U23" s="126"/>
      <c r="V23" s="126"/>
      <c r="W23" s="126"/>
      <c r="X23" s="126"/>
      <c r="Y23" s="126"/>
      <c r="Z23" s="126"/>
      <c r="AA23" s="127"/>
      <c r="AB23" s="10"/>
      <c r="AC23" s="141" t="s">
        <v>53</v>
      </c>
      <c r="AD23" s="62"/>
      <c r="AE23" s="62"/>
      <c r="AF23" s="62"/>
      <c r="AG23" s="62"/>
      <c r="AH23" s="62"/>
      <c r="AI23" s="62"/>
      <c r="AJ23" s="142"/>
      <c r="AK23" s="142"/>
      <c r="AL23" s="121" t="s">
        <v>1</v>
      </c>
      <c r="AM23" s="121"/>
      <c r="AN23" s="14"/>
      <c r="AO23" s="4" t="s">
        <v>52</v>
      </c>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row>
    <row r="24" spans="1:104" ht="16.5" customHeight="1" x14ac:dyDescent="0.15">
      <c r="A24" s="171"/>
      <c r="B24" s="172"/>
      <c r="C24" s="15"/>
      <c r="D24" s="25"/>
      <c r="E24" s="76" t="s">
        <v>51</v>
      </c>
      <c r="F24" s="76"/>
      <c r="G24" s="76"/>
      <c r="H24" s="76"/>
      <c r="I24" s="76"/>
      <c r="J24" s="76"/>
      <c r="K24" s="13"/>
      <c r="L24" s="122"/>
      <c r="M24" s="123"/>
      <c r="N24" s="123"/>
      <c r="O24" s="123"/>
      <c r="P24" s="123"/>
      <c r="Q24" s="123"/>
      <c r="R24" s="123"/>
      <c r="S24" s="124"/>
      <c r="T24" s="125"/>
      <c r="U24" s="126"/>
      <c r="V24" s="126"/>
      <c r="W24" s="126"/>
      <c r="X24" s="126"/>
      <c r="Y24" s="126"/>
      <c r="Z24" s="126"/>
      <c r="AA24" s="127"/>
      <c r="AB24" s="10"/>
      <c r="AC24" s="118" t="s">
        <v>50</v>
      </c>
      <c r="AD24" s="119"/>
      <c r="AE24" s="119"/>
      <c r="AF24" s="119"/>
      <c r="AG24" s="119"/>
      <c r="AH24" s="119"/>
      <c r="AI24" s="119"/>
      <c r="AJ24" s="140">
        <f>'[3]第１－１号様式・その３'!I23</f>
        <v>0</v>
      </c>
      <c r="AK24" s="140"/>
      <c r="AL24" s="121" t="s">
        <v>1</v>
      </c>
      <c r="AM24" s="121"/>
      <c r="AN24" s="14"/>
      <c r="AO24" s="4" t="s">
        <v>49</v>
      </c>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row>
    <row r="25" spans="1:104" ht="16.5" customHeight="1" thickBot="1" x14ac:dyDescent="0.2">
      <c r="A25" s="171"/>
      <c r="B25" s="172"/>
      <c r="C25" s="15"/>
      <c r="D25" s="25"/>
      <c r="E25" s="76" t="s">
        <v>48</v>
      </c>
      <c r="F25" s="76"/>
      <c r="G25" s="76"/>
      <c r="H25" s="76"/>
      <c r="I25" s="76"/>
      <c r="J25" s="76"/>
      <c r="K25" s="13"/>
      <c r="L25" s="122"/>
      <c r="M25" s="123"/>
      <c r="N25" s="123"/>
      <c r="O25" s="123"/>
      <c r="P25" s="123"/>
      <c r="Q25" s="123"/>
      <c r="R25" s="123"/>
      <c r="S25" s="124"/>
      <c r="T25" s="125"/>
      <c r="U25" s="126"/>
      <c r="V25" s="126"/>
      <c r="W25" s="126"/>
      <c r="X25" s="126"/>
      <c r="Y25" s="126"/>
      <c r="Z25" s="126"/>
      <c r="AA25" s="127"/>
      <c r="AB25" s="10"/>
      <c r="AC25" s="144" t="s">
        <v>47</v>
      </c>
      <c r="AD25" s="65"/>
      <c r="AE25" s="65"/>
      <c r="AF25" s="65"/>
      <c r="AG25" s="65"/>
      <c r="AH25" s="65"/>
      <c r="AI25" s="65"/>
      <c r="AJ25" s="145">
        <f>SUM(AJ22,AJ24)</f>
        <v>0</v>
      </c>
      <c r="AK25" s="145"/>
      <c r="AL25" s="138" t="s">
        <v>1</v>
      </c>
      <c r="AM25" s="138"/>
      <c r="AN25" s="1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row>
    <row r="26" spans="1:104" ht="16.5" customHeight="1" x14ac:dyDescent="0.15">
      <c r="A26" s="171"/>
      <c r="B26" s="172"/>
      <c r="C26" s="15"/>
      <c r="D26" s="139" t="s">
        <v>46</v>
      </c>
      <c r="E26" s="139"/>
      <c r="F26" s="139"/>
      <c r="G26" s="139"/>
      <c r="H26" s="139"/>
      <c r="I26" s="139"/>
      <c r="J26" s="139"/>
      <c r="K26" s="13" t="s">
        <v>45</v>
      </c>
      <c r="L26" s="122"/>
      <c r="M26" s="123"/>
      <c r="N26" s="123"/>
      <c r="O26" s="123"/>
      <c r="P26" s="123"/>
      <c r="Q26" s="123"/>
      <c r="R26" s="123"/>
      <c r="S26" s="124"/>
      <c r="T26" s="125"/>
      <c r="U26" s="126"/>
      <c r="V26" s="126"/>
      <c r="W26" s="126"/>
      <c r="X26" s="126"/>
      <c r="Y26" s="126"/>
      <c r="Z26" s="126"/>
      <c r="AA26" s="127"/>
      <c r="AB26" s="10"/>
      <c r="AC26" s="16"/>
      <c r="AD26" s="16"/>
      <c r="AE26" s="16"/>
      <c r="AF26" s="16"/>
      <c r="AG26" s="16"/>
      <c r="AH26" s="16"/>
      <c r="AI26" s="16"/>
      <c r="AJ26" s="16"/>
      <c r="AK26" s="16"/>
      <c r="AL26" s="16"/>
      <c r="AM26" s="16"/>
      <c r="AN26" s="1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row>
    <row r="27" spans="1:104" ht="16.5" customHeight="1" x14ac:dyDescent="0.15">
      <c r="A27" s="171"/>
      <c r="B27" s="172"/>
      <c r="C27" s="15"/>
      <c r="D27" s="139" t="s">
        <v>44</v>
      </c>
      <c r="E27" s="139"/>
      <c r="F27" s="139"/>
      <c r="G27" s="139"/>
      <c r="H27" s="139"/>
      <c r="I27" s="139"/>
      <c r="J27" s="139"/>
      <c r="K27" s="13"/>
      <c r="L27" s="122"/>
      <c r="M27" s="123"/>
      <c r="N27" s="123"/>
      <c r="O27" s="123"/>
      <c r="P27" s="123"/>
      <c r="Q27" s="123"/>
      <c r="R27" s="123"/>
      <c r="S27" s="124"/>
      <c r="T27" s="125"/>
      <c r="U27" s="126"/>
      <c r="V27" s="126"/>
      <c r="W27" s="126"/>
      <c r="X27" s="126"/>
      <c r="Y27" s="126"/>
      <c r="Z27" s="126"/>
      <c r="AA27" s="127"/>
      <c r="AB27" s="10"/>
      <c r="AC27" s="143" t="s">
        <v>43</v>
      </c>
      <c r="AD27" s="143"/>
      <c r="AE27" s="143"/>
      <c r="AF27" s="143"/>
      <c r="AG27" s="143"/>
      <c r="AH27" s="143"/>
      <c r="AI27" s="143"/>
      <c r="AJ27" s="143"/>
      <c r="AK27" s="143"/>
      <c r="AL27" s="21"/>
      <c r="AM27" s="21"/>
      <c r="AN27" s="1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row>
    <row r="28" spans="1:104" ht="16.5" customHeight="1" x14ac:dyDescent="0.15">
      <c r="A28" s="171"/>
      <c r="B28" s="172"/>
      <c r="C28" s="136" t="s">
        <v>42</v>
      </c>
      <c r="D28" s="137"/>
      <c r="E28" s="137"/>
      <c r="F28" s="137"/>
      <c r="G28" s="137"/>
      <c r="H28" s="137"/>
      <c r="I28" s="137"/>
      <c r="J28" s="137"/>
      <c r="K28" s="12" t="s">
        <v>41</v>
      </c>
      <c r="L28" s="115">
        <f>SUM(L29:S31)</f>
        <v>0</v>
      </c>
      <c r="M28" s="116"/>
      <c r="N28" s="116"/>
      <c r="O28" s="116"/>
      <c r="P28" s="116"/>
      <c r="Q28" s="116"/>
      <c r="R28" s="116"/>
      <c r="S28" s="117"/>
      <c r="T28" s="115">
        <f>SUM(T29:AA31)</f>
        <v>0</v>
      </c>
      <c r="U28" s="116"/>
      <c r="V28" s="116"/>
      <c r="W28" s="116"/>
      <c r="X28" s="116"/>
      <c r="Y28" s="116"/>
      <c r="Z28" s="116"/>
      <c r="AA28" s="117"/>
      <c r="AB28" s="10"/>
      <c r="AC28" s="24"/>
      <c r="AD28" s="143" t="s">
        <v>40</v>
      </c>
      <c r="AE28" s="143"/>
      <c r="AF28" s="143"/>
      <c r="AG28" s="143"/>
      <c r="AH28" s="143"/>
      <c r="AI28" s="143"/>
      <c r="AJ28" s="143"/>
      <c r="AK28" s="21"/>
      <c r="AL28" s="21"/>
      <c r="AM28" s="21"/>
      <c r="AN28" s="1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row>
    <row r="29" spans="1:104" ht="16.5" customHeight="1" thickBot="1" x14ac:dyDescent="0.2">
      <c r="A29" s="171"/>
      <c r="B29" s="172"/>
      <c r="C29" s="15"/>
      <c r="D29" s="147" t="s">
        <v>39</v>
      </c>
      <c r="E29" s="147"/>
      <c r="F29" s="147"/>
      <c r="G29" s="147"/>
      <c r="H29" s="147"/>
      <c r="I29" s="147"/>
      <c r="J29" s="147"/>
      <c r="K29" s="13"/>
      <c r="L29" s="122"/>
      <c r="M29" s="123"/>
      <c r="N29" s="123"/>
      <c r="O29" s="123"/>
      <c r="P29" s="123"/>
      <c r="Q29" s="123"/>
      <c r="R29" s="123"/>
      <c r="S29" s="124"/>
      <c r="T29" s="125"/>
      <c r="U29" s="126"/>
      <c r="V29" s="126"/>
      <c r="W29" s="126"/>
      <c r="X29" s="126"/>
      <c r="Y29" s="126"/>
      <c r="Z29" s="126"/>
      <c r="AA29" s="127"/>
      <c r="AB29" s="10"/>
      <c r="AC29" s="16"/>
      <c r="AD29" s="16"/>
      <c r="AE29" s="146">
        <f>T22</f>
        <v>0</v>
      </c>
      <c r="AF29" s="146"/>
      <c r="AG29" s="146"/>
      <c r="AH29" s="146"/>
      <c r="AI29" s="146"/>
      <c r="AJ29" s="146"/>
      <c r="AK29" s="22" t="s">
        <v>0</v>
      </c>
      <c r="AL29" s="16"/>
      <c r="AM29" s="16"/>
      <c r="AN29" s="1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row>
    <row r="30" spans="1:104" ht="16.5" customHeight="1" x14ac:dyDescent="0.15">
      <c r="A30" s="171"/>
      <c r="B30" s="172"/>
      <c r="C30" s="15"/>
      <c r="D30" s="147" t="s">
        <v>38</v>
      </c>
      <c r="E30" s="147"/>
      <c r="F30" s="147"/>
      <c r="G30" s="147"/>
      <c r="H30" s="147"/>
      <c r="I30" s="147"/>
      <c r="J30" s="147"/>
      <c r="K30" s="13"/>
      <c r="L30" s="122"/>
      <c r="M30" s="123"/>
      <c r="N30" s="123"/>
      <c r="O30" s="123"/>
      <c r="P30" s="123"/>
      <c r="Q30" s="123"/>
      <c r="R30" s="123"/>
      <c r="S30" s="124"/>
      <c r="T30" s="125"/>
      <c r="U30" s="126"/>
      <c r="V30" s="126"/>
      <c r="W30" s="126"/>
      <c r="X30" s="126"/>
      <c r="Y30" s="126"/>
      <c r="Z30" s="126"/>
      <c r="AA30" s="127"/>
      <c r="AB30" s="10"/>
      <c r="AC30" s="23"/>
      <c r="AD30" s="148" t="s">
        <v>37</v>
      </c>
      <c r="AE30" s="148"/>
      <c r="AF30" s="148"/>
      <c r="AG30" s="148"/>
      <c r="AH30" s="148"/>
      <c r="AI30" s="148"/>
      <c r="AJ30" s="148"/>
      <c r="AK30" s="148"/>
      <c r="AL30" s="16"/>
      <c r="AM30" s="16"/>
      <c r="AN30" s="1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row>
    <row r="31" spans="1:104" ht="16.5" customHeight="1" thickBot="1" x14ac:dyDescent="0.2">
      <c r="A31" s="171"/>
      <c r="B31" s="172"/>
      <c r="C31" s="15"/>
      <c r="D31" s="147" t="s">
        <v>36</v>
      </c>
      <c r="E31" s="147"/>
      <c r="F31" s="147"/>
      <c r="G31" s="147"/>
      <c r="H31" s="147"/>
      <c r="I31" s="147"/>
      <c r="J31" s="147"/>
      <c r="K31" s="13"/>
      <c r="L31" s="122"/>
      <c r="M31" s="123"/>
      <c r="N31" s="123"/>
      <c r="O31" s="123"/>
      <c r="P31" s="123"/>
      <c r="Q31" s="123"/>
      <c r="R31" s="123"/>
      <c r="S31" s="124"/>
      <c r="T31" s="125"/>
      <c r="U31" s="126"/>
      <c r="V31" s="126"/>
      <c r="W31" s="126"/>
      <c r="X31" s="126"/>
      <c r="Y31" s="126"/>
      <c r="Z31" s="126"/>
      <c r="AA31" s="127"/>
      <c r="AB31" s="10"/>
      <c r="AC31" s="16"/>
      <c r="AD31" s="16"/>
      <c r="AE31" s="146" t="e">
        <f>AE29/AJ22</f>
        <v>#DIV/0!</v>
      </c>
      <c r="AF31" s="146"/>
      <c r="AG31" s="146"/>
      <c r="AH31" s="146"/>
      <c r="AI31" s="146"/>
      <c r="AJ31" s="146"/>
      <c r="AK31" s="22" t="s">
        <v>0</v>
      </c>
      <c r="AL31" s="16"/>
      <c r="AM31" s="16"/>
      <c r="AN31" s="1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row>
    <row r="32" spans="1:104" ht="16.5" customHeight="1" x14ac:dyDescent="0.15">
      <c r="A32" s="171"/>
      <c r="B32" s="172"/>
      <c r="C32" s="136" t="s">
        <v>35</v>
      </c>
      <c r="D32" s="137"/>
      <c r="E32" s="137"/>
      <c r="F32" s="137"/>
      <c r="G32" s="137"/>
      <c r="H32" s="137"/>
      <c r="I32" s="137"/>
      <c r="J32" s="137"/>
      <c r="K32" s="12" t="s">
        <v>34</v>
      </c>
      <c r="L32" s="115">
        <f>SUM(L33:S43)</f>
        <v>0</v>
      </c>
      <c r="M32" s="116"/>
      <c r="N32" s="116"/>
      <c r="O32" s="116"/>
      <c r="P32" s="116"/>
      <c r="Q32" s="116"/>
      <c r="R32" s="116"/>
      <c r="S32" s="117"/>
      <c r="T32" s="115">
        <f>SUM(T33:AA43)</f>
        <v>0</v>
      </c>
      <c r="U32" s="116"/>
      <c r="V32" s="116"/>
      <c r="W32" s="116"/>
      <c r="X32" s="116"/>
      <c r="Y32" s="116"/>
      <c r="Z32" s="116"/>
      <c r="AA32" s="117"/>
      <c r="AB32" s="10"/>
      <c r="AC32" s="16"/>
      <c r="AD32" s="21"/>
      <c r="AE32" s="21"/>
      <c r="AF32" s="21"/>
      <c r="AG32" s="21"/>
      <c r="AH32" s="21"/>
      <c r="AI32" s="21"/>
      <c r="AJ32" s="21"/>
      <c r="AK32" s="16"/>
      <c r="AL32" s="16"/>
      <c r="AM32" s="16"/>
      <c r="AN32" s="1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row>
    <row r="33" spans="1:104" ht="16.5" customHeight="1" x14ac:dyDescent="0.15">
      <c r="A33" s="171"/>
      <c r="B33" s="172"/>
      <c r="C33" s="15"/>
      <c r="D33" s="147" t="s">
        <v>33</v>
      </c>
      <c r="E33" s="147"/>
      <c r="F33" s="147"/>
      <c r="G33" s="147"/>
      <c r="H33" s="147"/>
      <c r="I33" s="147"/>
      <c r="J33" s="147"/>
      <c r="K33" s="13"/>
      <c r="L33" s="122"/>
      <c r="M33" s="123"/>
      <c r="N33" s="123"/>
      <c r="O33" s="123"/>
      <c r="P33" s="123"/>
      <c r="Q33" s="123"/>
      <c r="R33" s="123"/>
      <c r="S33" s="124"/>
      <c r="T33" s="125"/>
      <c r="U33" s="126"/>
      <c r="V33" s="126"/>
      <c r="W33" s="126"/>
      <c r="X33" s="126"/>
      <c r="Y33" s="126"/>
      <c r="Z33" s="126"/>
      <c r="AA33" s="127"/>
      <c r="AB33" s="10"/>
      <c r="AC33" s="152" t="s">
        <v>32</v>
      </c>
      <c r="AD33" s="152"/>
      <c r="AE33" s="152"/>
      <c r="AF33" s="152"/>
      <c r="AG33" s="152"/>
      <c r="AH33" s="152"/>
      <c r="AI33" s="152"/>
      <c r="AJ33" s="152"/>
      <c r="AK33" s="152"/>
      <c r="AL33" s="16"/>
      <c r="AM33" s="16"/>
      <c r="AN33" s="1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row>
    <row r="34" spans="1:104" ht="16.5" customHeight="1" x14ac:dyDescent="0.15">
      <c r="A34" s="171"/>
      <c r="B34" s="172"/>
      <c r="C34" s="15"/>
      <c r="D34" s="147" t="s">
        <v>31</v>
      </c>
      <c r="E34" s="147"/>
      <c r="F34" s="147"/>
      <c r="G34" s="147"/>
      <c r="H34" s="147"/>
      <c r="I34" s="147"/>
      <c r="J34" s="147"/>
      <c r="K34" s="13"/>
      <c r="L34" s="122"/>
      <c r="M34" s="123"/>
      <c r="N34" s="123"/>
      <c r="O34" s="123"/>
      <c r="P34" s="123"/>
      <c r="Q34" s="123"/>
      <c r="R34" s="123"/>
      <c r="S34" s="124"/>
      <c r="T34" s="125"/>
      <c r="U34" s="126"/>
      <c r="V34" s="126"/>
      <c r="W34" s="126"/>
      <c r="X34" s="126"/>
      <c r="Y34" s="126"/>
      <c r="Z34" s="126"/>
      <c r="AA34" s="127"/>
      <c r="AB34" s="10"/>
      <c r="AC34" s="20"/>
      <c r="AD34" s="153" t="s">
        <v>30</v>
      </c>
      <c r="AE34" s="153"/>
      <c r="AF34" s="153"/>
      <c r="AG34" s="153"/>
      <c r="AH34" s="153"/>
      <c r="AI34" s="153"/>
      <c r="AJ34" s="153"/>
      <c r="AK34" s="19"/>
      <c r="AL34" s="16"/>
      <c r="AM34" s="16"/>
      <c r="AN34" s="1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row>
    <row r="35" spans="1:104" ht="16.5" customHeight="1" thickBot="1" x14ac:dyDescent="0.2">
      <c r="A35" s="171"/>
      <c r="B35" s="172"/>
      <c r="C35" s="15"/>
      <c r="D35" s="147" t="s">
        <v>29</v>
      </c>
      <c r="E35" s="147"/>
      <c r="F35" s="147"/>
      <c r="G35" s="147"/>
      <c r="H35" s="147"/>
      <c r="I35" s="147"/>
      <c r="J35" s="147"/>
      <c r="K35" s="13"/>
      <c r="L35" s="122"/>
      <c r="M35" s="123"/>
      <c r="N35" s="123"/>
      <c r="O35" s="123"/>
      <c r="P35" s="123"/>
      <c r="Q35" s="123"/>
      <c r="R35" s="123"/>
      <c r="S35" s="124"/>
      <c r="T35" s="125"/>
      <c r="U35" s="126"/>
      <c r="V35" s="126"/>
      <c r="W35" s="126"/>
      <c r="X35" s="126"/>
      <c r="Y35" s="126"/>
      <c r="Z35" s="126"/>
      <c r="AA35" s="127"/>
      <c r="AB35" s="10"/>
      <c r="AC35" s="9"/>
      <c r="AD35" s="9"/>
      <c r="AE35" s="149">
        <f>T26</f>
        <v>0</v>
      </c>
      <c r="AF35" s="149"/>
      <c r="AG35" s="149"/>
      <c r="AH35" s="149"/>
      <c r="AI35" s="149"/>
      <c r="AJ35" s="149"/>
      <c r="AK35" s="17" t="s">
        <v>0</v>
      </c>
      <c r="AL35" s="16"/>
      <c r="AM35" s="16"/>
      <c r="AN35" s="1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row>
    <row r="36" spans="1:104" ht="16.5" customHeight="1" x14ac:dyDescent="0.15">
      <c r="A36" s="171"/>
      <c r="B36" s="172"/>
      <c r="C36" s="15"/>
      <c r="D36" s="147" t="s">
        <v>28</v>
      </c>
      <c r="E36" s="147"/>
      <c r="F36" s="147"/>
      <c r="G36" s="147"/>
      <c r="H36" s="147"/>
      <c r="I36" s="147"/>
      <c r="J36" s="147"/>
      <c r="K36" s="13"/>
      <c r="L36" s="122"/>
      <c r="M36" s="123"/>
      <c r="N36" s="123"/>
      <c r="O36" s="123"/>
      <c r="P36" s="123"/>
      <c r="Q36" s="123"/>
      <c r="R36" s="123"/>
      <c r="S36" s="124"/>
      <c r="T36" s="125"/>
      <c r="U36" s="126"/>
      <c r="V36" s="126"/>
      <c r="W36" s="126"/>
      <c r="X36" s="126"/>
      <c r="Y36" s="126"/>
      <c r="Z36" s="126"/>
      <c r="AA36" s="127"/>
      <c r="AB36" s="10"/>
      <c r="AC36" s="18"/>
      <c r="AD36" s="154" t="s">
        <v>27</v>
      </c>
      <c r="AE36" s="154"/>
      <c r="AF36" s="154"/>
      <c r="AG36" s="154"/>
      <c r="AH36" s="154"/>
      <c r="AI36" s="154"/>
      <c r="AJ36" s="154"/>
      <c r="AK36" s="154"/>
      <c r="AL36" s="16"/>
      <c r="AM36" s="16"/>
      <c r="AN36" s="1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row>
    <row r="37" spans="1:104" ht="16.5" customHeight="1" thickBot="1" x14ac:dyDescent="0.2">
      <c r="A37" s="171"/>
      <c r="B37" s="172"/>
      <c r="C37" s="15"/>
      <c r="D37" s="147" t="s">
        <v>26</v>
      </c>
      <c r="E37" s="147"/>
      <c r="F37" s="147"/>
      <c r="G37" s="147"/>
      <c r="H37" s="147"/>
      <c r="I37" s="147"/>
      <c r="J37" s="147"/>
      <c r="K37" s="13"/>
      <c r="L37" s="122"/>
      <c r="M37" s="123"/>
      <c r="N37" s="123"/>
      <c r="O37" s="123"/>
      <c r="P37" s="123"/>
      <c r="Q37" s="123"/>
      <c r="R37" s="123"/>
      <c r="S37" s="124"/>
      <c r="T37" s="125"/>
      <c r="U37" s="126"/>
      <c r="V37" s="126"/>
      <c r="W37" s="126"/>
      <c r="X37" s="126"/>
      <c r="Y37" s="126"/>
      <c r="Z37" s="126"/>
      <c r="AA37" s="127"/>
      <c r="AB37" s="10"/>
      <c r="AC37" s="9"/>
      <c r="AD37" s="9"/>
      <c r="AE37" s="149" t="e">
        <f>AE35/AJ24</f>
        <v>#DIV/0!</v>
      </c>
      <c r="AF37" s="149"/>
      <c r="AG37" s="149"/>
      <c r="AH37" s="149"/>
      <c r="AI37" s="149"/>
      <c r="AJ37" s="149"/>
      <c r="AK37" s="17" t="s">
        <v>0</v>
      </c>
      <c r="AL37" s="16"/>
      <c r="AM37" s="16"/>
      <c r="AN37" s="1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row>
    <row r="38" spans="1:104" ht="16.5" customHeight="1" x14ac:dyDescent="0.15">
      <c r="A38" s="171"/>
      <c r="B38" s="172"/>
      <c r="C38" s="15"/>
      <c r="D38" s="147" t="s">
        <v>25</v>
      </c>
      <c r="E38" s="147"/>
      <c r="F38" s="147"/>
      <c r="G38" s="147"/>
      <c r="H38" s="147"/>
      <c r="I38" s="147"/>
      <c r="J38" s="147"/>
      <c r="K38" s="13"/>
      <c r="L38" s="122"/>
      <c r="M38" s="123"/>
      <c r="N38" s="123"/>
      <c r="O38" s="123"/>
      <c r="P38" s="123"/>
      <c r="Q38" s="123"/>
      <c r="R38" s="123"/>
      <c r="S38" s="124"/>
      <c r="T38" s="125"/>
      <c r="U38" s="126"/>
      <c r="V38" s="126"/>
      <c r="W38" s="126"/>
      <c r="X38" s="126"/>
      <c r="Y38" s="126"/>
      <c r="Z38" s="126"/>
      <c r="AA38" s="127"/>
      <c r="AB38" s="10"/>
      <c r="AC38" s="16"/>
      <c r="AD38" s="16"/>
      <c r="AE38" s="16"/>
      <c r="AF38" s="16"/>
      <c r="AG38" s="16"/>
      <c r="AH38" s="16"/>
      <c r="AI38" s="16"/>
      <c r="AJ38" s="16"/>
      <c r="AK38" s="16"/>
      <c r="AL38" s="16"/>
      <c r="AM38" s="16"/>
      <c r="AN38" s="1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row>
    <row r="39" spans="1:104" ht="16.5" customHeight="1" x14ac:dyDescent="0.15">
      <c r="A39" s="171"/>
      <c r="B39" s="172"/>
      <c r="C39" s="15"/>
      <c r="D39" s="147" t="s">
        <v>24</v>
      </c>
      <c r="E39" s="147"/>
      <c r="F39" s="147"/>
      <c r="G39" s="147"/>
      <c r="H39" s="147"/>
      <c r="I39" s="147"/>
      <c r="J39" s="147"/>
      <c r="K39" s="13"/>
      <c r="L39" s="122"/>
      <c r="M39" s="123"/>
      <c r="N39" s="123"/>
      <c r="O39" s="123"/>
      <c r="P39" s="123"/>
      <c r="Q39" s="123"/>
      <c r="R39" s="123"/>
      <c r="S39" s="124"/>
      <c r="T39" s="125"/>
      <c r="U39" s="126"/>
      <c r="V39" s="126"/>
      <c r="W39" s="126"/>
      <c r="X39" s="126"/>
      <c r="Y39" s="126"/>
      <c r="Z39" s="126"/>
      <c r="AA39" s="127"/>
      <c r="AB39" s="10"/>
      <c r="AC39" s="150" t="s">
        <v>23</v>
      </c>
      <c r="AD39" s="150"/>
      <c r="AE39" s="150"/>
      <c r="AF39" s="150"/>
      <c r="AG39" s="150"/>
      <c r="AH39" s="150"/>
      <c r="AI39" s="150"/>
      <c r="AJ39" s="150"/>
      <c r="AK39" s="150"/>
      <c r="AL39" s="150"/>
      <c r="AM39" s="150"/>
      <c r="AN39" s="1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row>
    <row r="40" spans="1:104" ht="16.5" customHeight="1" x14ac:dyDescent="0.15">
      <c r="A40" s="171"/>
      <c r="B40" s="172"/>
      <c r="C40" s="15"/>
      <c r="D40" s="147" t="s">
        <v>22</v>
      </c>
      <c r="E40" s="147"/>
      <c r="F40" s="147"/>
      <c r="G40" s="147"/>
      <c r="H40" s="147"/>
      <c r="I40" s="147"/>
      <c r="J40" s="147"/>
      <c r="K40" s="13"/>
      <c r="L40" s="122"/>
      <c r="M40" s="123"/>
      <c r="N40" s="123"/>
      <c r="O40" s="123"/>
      <c r="P40" s="123"/>
      <c r="Q40" s="123"/>
      <c r="R40" s="123"/>
      <c r="S40" s="124"/>
      <c r="T40" s="125"/>
      <c r="U40" s="126"/>
      <c r="V40" s="126"/>
      <c r="W40" s="126"/>
      <c r="X40" s="126"/>
      <c r="Y40" s="126"/>
      <c r="Z40" s="126"/>
      <c r="AA40" s="127"/>
      <c r="AB40" s="10"/>
      <c r="AC40" s="150"/>
      <c r="AD40" s="150"/>
      <c r="AE40" s="150"/>
      <c r="AF40" s="150"/>
      <c r="AG40" s="150"/>
      <c r="AH40" s="150"/>
      <c r="AI40" s="150"/>
      <c r="AJ40" s="150"/>
      <c r="AK40" s="150"/>
      <c r="AL40" s="150"/>
      <c r="AM40" s="150"/>
      <c r="AN40" s="1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row>
    <row r="41" spans="1:104" ht="16.5" customHeight="1" x14ac:dyDescent="0.15">
      <c r="A41" s="171"/>
      <c r="B41" s="172"/>
      <c r="C41" s="15"/>
      <c r="D41" s="147" t="s">
        <v>21</v>
      </c>
      <c r="E41" s="147"/>
      <c r="F41" s="147"/>
      <c r="G41" s="147"/>
      <c r="H41" s="147"/>
      <c r="I41" s="147"/>
      <c r="J41" s="147"/>
      <c r="K41" s="13"/>
      <c r="L41" s="122"/>
      <c r="M41" s="123"/>
      <c r="N41" s="123"/>
      <c r="O41" s="123"/>
      <c r="P41" s="123"/>
      <c r="Q41" s="123"/>
      <c r="R41" s="123"/>
      <c r="S41" s="124"/>
      <c r="T41" s="125"/>
      <c r="U41" s="126"/>
      <c r="V41" s="126"/>
      <c r="W41" s="126"/>
      <c r="X41" s="126"/>
      <c r="Y41" s="126"/>
      <c r="Z41" s="126"/>
      <c r="AA41" s="127"/>
      <c r="AB41" s="10"/>
      <c r="AC41" s="151"/>
      <c r="AD41" s="151"/>
      <c r="AE41" s="151"/>
      <c r="AF41" s="151"/>
      <c r="AG41" s="151"/>
      <c r="AH41" s="151"/>
      <c r="AI41" s="151"/>
      <c r="AJ41" s="151"/>
      <c r="AK41" s="151"/>
      <c r="AL41" s="151"/>
      <c r="AM41" s="151"/>
      <c r="AN41" s="1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row>
    <row r="42" spans="1:104" ht="16.5" customHeight="1" x14ac:dyDescent="0.15">
      <c r="A42" s="171"/>
      <c r="B42" s="172"/>
      <c r="C42" s="15"/>
      <c r="D42" s="147" t="s">
        <v>20</v>
      </c>
      <c r="E42" s="147"/>
      <c r="F42" s="147"/>
      <c r="G42" s="147"/>
      <c r="H42" s="147"/>
      <c r="I42" s="147"/>
      <c r="J42" s="147"/>
      <c r="K42" s="13"/>
      <c r="L42" s="122"/>
      <c r="M42" s="123"/>
      <c r="N42" s="123"/>
      <c r="O42" s="123"/>
      <c r="P42" s="123"/>
      <c r="Q42" s="123"/>
      <c r="R42" s="123"/>
      <c r="S42" s="124"/>
      <c r="T42" s="125"/>
      <c r="U42" s="126"/>
      <c r="V42" s="126"/>
      <c r="W42" s="126"/>
      <c r="X42" s="126"/>
      <c r="Y42" s="126"/>
      <c r="Z42" s="126"/>
      <c r="AA42" s="127"/>
      <c r="AB42" s="10"/>
      <c r="AC42" s="181"/>
      <c r="AD42" s="181"/>
      <c r="AE42" s="181"/>
      <c r="AF42" s="181"/>
      <c r="AG42" s="181"/>
      <c r="AH42" s="181"/>
      <c r="AI42" s="181"/>
      <c r="AJ42" s="181"/>
      <c r="AK42" s="181"/>
      <c r="AL42" s="181"/>
      <c r="AM42" s="181"/>
      <c r="AN42" s="1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row>
    <row r="43" spans="1:104" ht="16.5" customHeight="1" x14ac:dyDescent="0.15">
      <c r="A43" s="171"/>
      <c r="B43" s="172"/>
      <c r="C43" s="15"/>
      <c r="D43" s="147" t="s">
        <v>3</v>
      </c>
      <c r="E43" s="147"/>
      <c r="F43" s="147"/>
      <c r="G43" s="147"/>
      <c r="H43" s="147"/>
      <c r="I43" s="147"/>
      <c r="J43" s="147"/>
      <c r="K43" s="13"/>
      <c r="L43" s="122"/>
      <c r="M43" s="123"/>
      <c r="N43" s="123"/>
      <c r="O43" s="123"/>
      <c r="P43" s="123"/>
      <c r="Q43" s="123"/>
      <c r="R43" s="123"/>
      <c r="S43" s="124"/>
      <c r="T43" s="125"/>
      <c r="U43" s="126"/>
      <c r="V43" s="126"/>
      <c r="W43" s="126"/>
      <c r="X43" s="126"/>
      <c r="Y43" s="126"/>
      <c r="Z43" s="126"/>
      <c r="AA43" s="127"/>
      <c r="AB43" s="10"/>
      <c r="AC43" s="167" t="s">
        <v>19</v>
      </c>
      <c r="AD43" s="168"/>
      <c r="AE43" s="168"/>
      <c r="AF43" s="168"/>
      <c r="AG43" s="168"/>
      <c r="AH43" s="168"/>
      <c r="AI43" s="168"/>
      <c r="AJ43" s="168"/>
      <c r="AK43" s="168"/>
      <c r="AL43" s="168"/>
      <c r="AM43" s="168"/>
      <c r="AN43" s="1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row>
    <row r="44" spans="1:104" ht="16.5" customHeight="1" x14ac:dyDescent="0.15">
      <c r="A44" s="171"/>
      <c r="B44" s="172"/>
      <c r="C44" s="75" t="s">
        <v>18</v>
      </c>
      <c r="D44" s="76"/>
      <c r="E44" s="76"/>
      <c r="F44" s="76"/>
      <c r="G44" s="76"/>
      <c r="H44" s="76"/>
      <c r="I44" s="76"/>
      <c r="J44" s="76"/>
      <c r="K44" s="13" t="s">
        <v>17</v>
      </c>
      <c r="L44" s="122"/>
      <c r="M44" s="123"/>
      <c r="N44" s="123"/>
      <c r="O44" s="123"/>
      <c r="P44" s="123"/>
      <c r="Q44" s="123"/>
      <c r="R44" s="123"/>
      <c r="S44" s="124"/>
      <c r="T44" s="125"/>
      <c r="U44" s="126"/>
      <c r="V44" s="126"/>
      <c r="W44" s="126"/>
      <c r="X44" s="126"/>
      <c r="Y44" s="126"/>
      <c r="Z44" s="126"/>
      <c r="AA44" s="127"/>
      <c r="AB44" s="10"/>
      <c r="AC44" s="168"/>
      <c r="AD44" s="168"/>
      <c r="AE44" s="168"/>
      <c r="AF44" s="168"/>
      <c r="AG44" s="168"/>
      <c r="AH44" s="168"/>
      <c r="AI44" s="168"/>
      <c r="AJ44" s="168"/>
      <c r="AK44" s="168"/>
      <c r="AL44" s="168"/>
      <c r="AM44" s="168"/>
      <c r="AN44" s="1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row>
    <row r="45" spans="1:104" ht="16.5" customHeight="1" x14ac:dyDescent="0.15">
      <c r="A45" s="171"/>
      <c r="B45" s="172"/>
      <c r="C45" s="185" t="s">
        <v>16</v>
      </c>
      <c r="D45" s="139"/>
      <c r="E45" s="139"/>
      <c r="F45" s="139"/>
      <c r="G45" s="139"/>
      <c r="H45" s="139"/>
      <c r="I45" s="139"/>
      <c r="J45" s="139"/>
      <c r="K45" s="13" t="s">
        <v>15</v>
      </c>
      <c r="L45" s="122"/>
      <c r="M45" s="123"/>
      <c r="N45" s="123"/>
      <c r="O45" s="123"/>
      <c r="P45" s="123"/>
      <c r="Q45" s="123"/>
      <c r="R45" s="123"/>
      <c r="S45" s="124"/>
      <c r="T45" s="125"/>
      <c r="U45" s="126"/>
      <c r="V45" s="126"/>
      <c r="W45" s="126"/>
      <c r="X45" s="126"/>
      <c r="Y45" s="126"/>
      <c r="Z45" s="126"/>
      <c r="AA45" s="127"/>
      <c r="AB45" s="10"/>
      <c r="AC45" s="156"/>
      <c r="AD45" s="156"/>
      <c r="AE45" s="156"/>
      <c r="AF45" s="156"/>
      <c r="AG45" s="156"/>
      <c r="AH45" s="156"/>
      <c r="AI45" s="156"/>
      <c r="AJ45" s="157"/>
      <c r="AK45" s="157"/>
      <c r="AL45" s="157"/>
      <c r="AM45" s="9"/>
      <c r="AN45" s="8"/>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row>
    <row r="46" spans="1:104" ht="16.5" customHeight="1" x14ac:dyDescent="0.15">
      <c r="A46" s="171"/>
      <c r="B46" s="172"/>
      <c r="C46" s="136" t="s">
        <v>14</v>
      </c>
      <c r="D46" s="137"/>
      <c r="E46" s="137"/>
      <c r="F46" s="137"/>
      <c r="G46" s="137"/>
      <c r="H46" s="137"/>
      <c r="I46" s="137"/>
      <c r="J46" s="137"/>
      <c r="K46" s="12"/>
      <c r="L46" s="115">
        <f>SUM(L44,L45,L32,L28)</f>
        <v>0</v>
      </c>
      <c r="M46" s="116"/>
      <c r="N46" s="116"/>
      <c r="O46" s="116"/>
      <c r="P46" s="116"/>
      <c r="Q46" s="116"/>
      <c r="R46" s="116"/>
      <c r="S46" s="117"/>
      <c r="T46" s="115">
        <f>SUM(T44,T45,T32,T28)</f>
        <v>0</v>
      </c>
      <c r="U46" s="116"/>
      <c r="V46" s="116"/>
      <c r="W46" s="116"/>
      <c r="X46" s="116"/>
      <c r="Y46" s="116"/>
      <c r="Z46" s="116"/>
      <c r="AA46" s="117"/>
      <c r="AB46" s="10"/>
      <c r="AC46" s="175"/>
      <c r="AD46" s="175"/>
      <c r="AE46" s="175"/>
      <c r="AF46" s="175"/>
      <c r="AG46" s="175"/>
      <c r="AH46" s="175"/>
      <c r="AI46" s="175"/>
      <c r="AJ46" s="157"/>
      <c r="AK46" s="157"/>
      <c r="AL46" s="157"/>
      <c r="AM46" s="9"/>
      <c r="AN46" s="8"/>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row>
    <row r="47" spans="1:104" ht="16.5" customHeight="1" thickBot="1" x14ac:dyDescent="0.2">
      <c r="A47" s="171"/>
      <c r="B47" s="172"/>
      <c r="C47" s="176" t="s">
        <v>13</v>
      </c>
      <c r="D47" s="177"/>
      <c r="E47" s="177"/>
      <c r="F47" s="177"/>
      <c r="G47" s="177"/>
      <c r="H47" s="177"/>
      <c r="I47" s="177"/>
      <c r="J47" s="177"/>
      <c r="K47" s="11" t="s">
        <v>12</v>
      </c>
      <c r="L47" s="178"/>
      <c r="M47" s="179"/>
      <c r="N47" s="179"/>
      <c r="O47" s="179"/>
      <c r="P47" s="179"/>
      <c r="Q47" s="179"/>
      <c r="R47" s="179"/>
      <c r="S47" s="180"/>
      <c r="T47" s="182"/>
      <c r="U47" s="183"/>
      <c r="V47" s="183"/>
      <c r="W47" s="183"/>
      <c r="X47" s="183"/>
      <c r="Y47" s="183"/>
      <c r="Z47" s="183"/>
      <c r="AA47" s="184"/>
      <c r="AB47" s="10"/>
      <c r="AC47" s="156"/>
      <c r="AD47" s="156"/>
      <c r="AE47" s="156"/>
      <c r="AF47" s="156"/>
      <c r="AG47" s="156"/>
      <c r="AH47" s="156"/>
      <c r="AI47" s="156"/>
      <c r="AJ47" s="157"/>
      <c r="AK47" s="157"/>
      <c r="AL47" s="157"/>
      <c r="AM47" s="9"/>
      <c r="AN47" s="8"/>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row>
    <row r="48" spans="1:104" ht="30" customHeight="1" thickBot="1" x14ac:dyDescent="0.2">
      <c r="A48" s="173"/>
      <c r="B48" s="174"/>
      <c r="C48" s="159" t="s">
        <v>11</v>
      </c>
      <c r="D48" s="160"/>
      <c r="E48" s="160"/>
      <c r="F48" s="160"/>
      <c r="G48" s="160"/>
      <c r="H48" s="160"/>
      <c r="I48" s="160"/>
      <c r="J48" s="160"/>
      <c r="K48" s="161"/>
      <c r="L48" s="162">
        <f>SUM(L21,L47,L46)</f>
        <v>0</v>
      </c>
      <c r="M48" s="163"/>
      <c r="N48" s="163"/>
      <c r="O48" s="163"/>
      <c r="P48" s="163"/>
      <c r="Q48" s="163"/>
      <c r="R48" s="163"/>
      <c r="S48" s="164"/>
      <c r="T48" s="162">
        <f>SUM(T21,T47,T46)</f>
        <v>0</v>
      </c>
      <c r="U48" s="163"/>
      <c r="V48" s="163"/>
      <c r="W48" s="163"/>
      <c r="X48" s="163"/>
      <c r="Y48" s="163"/>
      <c r="Z48" s="163"/>
      <c r="AA48" s="164"/>
      <c r="AB48" s="7"/>
      <c r="AC48" s="165"/>
      <c r="AD48" s="165"/>
      <c r="AE48" s="165"/>
      <c r="AF48" s="165"/>
      <c r="AG48" s="165"/>
      <c r="AH48" s="165"/>
      <c r="AI48" s="165"/>
      <c r="AJ48" s="165"/>
      <c r="AK48" s="165"/>
      <c r="AL48" s="165"/>
      <c r="AM48" s="165"/>
      <c r="AN48" s="166"/>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row>
    <row r="49" spans="1:112" s="5" customFormat="1" ht="23.25" customHeight="1" thickTop="1" x14ac:dyDescent="0.15">
      <c r="A49" s="6"/>
      <c r="B49" s="155" t="s">
        <v>10</v>
      </c>
      <c r="C49" s="155"/>
      <c r="D49" s="155"/>
      <c r="E49" s="155"/>
      <c r="F49" s="155"/>
      <c r="G49" s="155"/>
      <c r="H49" s="155"/>
      <c r="I49" s="155"/>
      <c r="J49" s="155"/>
      <c r="K49" s="155"/>
      <c r="L49" s="155"/>
      <c r="M49" s="155"/>
      <c r="N49" s="155"/>
      <c r="O49" s="155"/>
      <c r="P49" s="155"/>
      <c r="Q49" s="155"/>
      <c r="R49" s="155"/>
      <c r="S49" s="155"/>
      <c r="T49" s="155"/>
      <c r="U49" s="155"/>
      <c r="V49" s="155"/>
      <c r="W49" s="155"/>
      <c r="X49" s="155"/>
      <c r="Y49" s="155"/>
      <c r="Z49" s="155"/>
      <c r="AA49" s="155"/>
      <c r="AB49" s="155"/>
      <c r="AC49" s="155"/>
      <c r="AD49" s="155"/>
      <c r="AE49" s="155"/>
      <c r="AF49" s="155"/>
      <c r="AG49" s="155"/>
      <c r="AH49" s="155"/>
      <c r="AI49" s="155"/>
      <c r="AJ49" s="155"/>
      <c r="AK49" s="155"/>
      <c r="AL49" s="155"/>
      <c r="AM49" s="155"/>
      <c r="AN49" s="155"/>
      <c r="AO49" s="155"/>
      <c r="AP49" s="155"/>
      <c r="AQ49" s="155"/>
      <c r="AR49" s="155"/>
      <c r="AS49" s="155"/>
      <c r="AT49" s="155"/>
      <c r="AU49" s="155"/>
      <c r="AV49" s="155"/>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row>
    <row r="50" spans="1:112" s="5" customFormat="1" ht="23.25" customHeight="1" x14ac:dyDescent="0.15">
      <c r="A50" s="6"/>
      <c r="B50" s="155" t="s">
        <v>9</v>
      </c>
      <c r="C50" s="155"/>
      <c r="D50" s="155"/>
      <c r="E50" s="155"/>
      <c r="F50" s="155"/>
      <c r="G50" s="155"/>
      <c r="H50" s="155"/>
      <c r="I50" s="155"/>
      <c r="J50" s="155"/>
      <c r="K50" s="155"/>
      <c r="L50" s="155"/>
      <c r="M50" s="155"/>
      <c r="N50" s="155"/>
      <c r="O50" s="155"/>
      <c r="P50" s="155"/>
      <c r="Q50" s="155"/>
      <c r="R50" s="155"/>
      <c r="S50" s="155"/>
      <c r="T50" s="155"/>
      <c r="U50" s="155"/>
      <c r="V50" s="155"/>
      <c r="W50" s="155"/>
      <c r="X50" s="155"/>
      <c r="Y50" s="155"/>
      <c r="Z50" s="155"/>
      <c r="AA50" s="155"/>
      <c r="AB50" s="155"/>
      <c r="AC50" s="155"/>
      <c r="AD50" s="155"/>
      <c r="AE50" s="155"/>
      <c r="AF50" s="155"/>
      <c r="AG50" s="155"/>
      <c r="AH50" s="155"/>
      <c r="AI50" s="155"/>
      <c r="AJ50" s="155"/>
      <c r="AK50" s="155"/>
      <c r="AL50" s="155"/>
      <c r="AM50" s="155"/>
      <c r="AN50" s="155"/>
      <c r="AO50" s="155"/>
      <c r="AP50" s="155"/>
      <c r="AQ50" s="155"/>
      <c r="AR50" s="155"/>
      <c r="AS50" s="155"/>
      <c r="AT50" s="155"/>
      <c r="AU50" s="155"/>
      <c r="AV50" s="155"/>
    </row>
    <row r="51" spans="1:112" s="5" customFormat="1" ht="23.25" customHeight="1" x14ac:dyDescent="0.15">
      <c r="A51" s="6"/>
      <c r="B51" s="155" t="s">
        <v>8</v>
      </c>
      <c r="C51" s="155"/>
      <c r="D51" s="155"/>
      <c r="E51" s="155"/>
      <c r="F51" s="155"/>
      <c r="G51" s="155"/>
      <c r="H51" s="155"/>
      <c r="I51" s="155"/>
      <c r="J51" s="155"/>
      <c r="K51" s="155"/>
      <c r="L51" s="155"/>
      <c r="M51" s="155"/>
      <c r="N51" s="155"/>
      <c r="O51" s="155"/>
      <c r="P51" s="155"/>
      <c r="Q51" s="155"/>
      <c r="R51" s="155"/>
      <c r="S51" s="155"/>
      <c r="T51" s="155"/>
      <c r="U51" s="155"/>
      <c r="V51" s="155"/>
      <c r="W51" s="155"/>
      <c r="X51" s="155"/>
      <c r="Y51" s="155"/>
      <c r="Z51" s="155"/>
      <c r="AA51" s="155"/>
      <c r="AB51" s="155"/>
      <c r="AC51" s="155"/>
      <c r="AD51" s="155"/>
      <c r="AE51" s="155"/>
      <c r="AF51" s="155"/>
      <c r="AG51" s="155"/>
      <c r="AH51" s="155"/>
      <c r="AI51" s="155"/>
      <c r="AJ51" s="155"/>
      <c r="AK51" s="155"/>
      <c r="AL51" s="155"/>
      <c r="AM51" s="155"/>
      <c r="AN51" s="155"/>
      <c r="AO51" s="155"/>
      <c r="AP51" s="155"/>
      <c r="AQ51" s="155"/>
      <c r="AR51" s="155"/>
      <c r="AS51" s="155"/>
      <c r="AT51" s="155"/>
      <c r="AU51" s="155"/>
      <c r="AV51" s="155"/>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row>
    <row r="52" spans="1:112" s="5" customFormat="1" ht="23.25" customHeight="1" x14ac:dyDescent="0.15">
      <c r="A52" s="6"/>
      <c r="B52" s="155" t="s">
        <v>7</v>
      </c>
      <c r="C52" s="155"/>
      <c r="D52" s="155"/>
      <c r="E52" s="155"/>
      <c r="F52" s="155"/>
      <c r="G52" s="155"/>
      <c r="H52" s="155"/>
      <c r="I52" s="155"/>
      <c r="J52" s="155"/>
      <c r="K52" s="155"/>
      <c r="L52" s="155"/>
      <c r="M52" s="155"/>
      <c r="N52" s="155"/>
      <c r="O52" s="155"/>
      <c r="P52" s="155"/>
      <c r="Q52" s="155"/>
      <c r="R52" s="155"/>
      <c r="S52" s="155"/>
      <c r="T52" s="155"/>
      <c r="U52" s="155"/>
      <c r="V52" s="155"/>
      <c r="W52" s="155"/>
      <c r="X52" s="155"/>
      <c r="Y52" s="155"/>
      <c r="Z52" s="155"/>
      <c r="AA52" s="155"/>
      <c r="AB52" s="155"/>
      <c r="AC52" s="155"/>
      <c r="AD52" s="155"/>
      <c r="AE52" s="155"/>
      <c r="AF52" s="155"/>
      <c r="AG52" s="155"/>
      <c r="AH52" s="155"/>
      <c r="AI52" s="155"/>
      <c r="AJ52" s="155"/>
      <c r="AK52" s="155"/>
      <c r="AL52" s="155"/>
      <c r="AM52" s="155"/>
      <c r="AN52" s="155"/>
      <c r="AO52" s="155"/>
      <c r="AP52" s="155"/>
      <c r="AQ52" s="155"/>
      <c r="AR52" s="155"/>
      <c r="AS52" s="155"/>
      <c r="AT52" s="155"/>
      <c r="AU52" s="155"/>
      <c r="AV52" s="155"/>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row>
    <row r="53" spans="1:112" ht="12" customHeight="1" x14ac:dyDescent="0.15">
      <c r="A53" s="4"/>
      <c r="B53" s="158"/>
      <c r="C53" s="158"/>
      <c r="D53" s="158"/>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8"/>
      <c r="AL53" s="158"/>
      <c r="AM53" s="158"/>
      <c r="AN53" s="158"/>
      <c r="AO53" s="158"/>
      <c r="AP53" s="158"/>
      <c r="AQ53" s="158"/>
      <c r="AR53" s="158"/>
      <c r="AS53" s="158"/>
      <c r="AT53" s="158"/>
      <c r="AU53" s="158"/>
      <c r="AV53" s="158"/>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row>
    <row r="54" spans="1:112" x14ac:dyDescent="0.1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row>
    <row r="55" spans="1:112" x14ac:dyDescent="0.1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row>
    <row r="56" spans="1:112" x14ac:dyDescent="0.1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row>
    <row r="57" spans="1:112" x14ac:dyDescent="0.1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row>
    <row r="58" spans="1:112" x14ac:dyDescent="0.1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row>
    <row r="59" spans="1:112" x14ac:dyDescent="0.1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row>
    <row r="60" spans="1:112" x14ac:dyDescent="0.1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row>
    <row r="61" spans="1:112" x14ac:dyDescent="0.1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row>
    <row r="62" spans="1:112" x14ac:dyDescent="0.1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row>
    <row r="63" spans="1:112" x14ac:dyDescent="0.1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row>
    <row r="64" spans="1:112" x14ac:dyDescent="0.1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row>
    <row r="65" spans="1:112" x14ac:dyDescent="0.1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row>
    <row r="66" spans="1:112" x14ac:dyDescent="0.1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row>
    <row r="67" spans="1:112" x14ac:dyDescent="0.1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row>
    <row r="68" spans="1:112" x14ac:dyDescent="0.1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row>
    <row r="69" spans="1:112" x14ac:dyDescent="0.1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row>
    <row r="70" spans="1:112" x14ac:dyDescent="0.1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row>
    <row r="71" spans="1:112" x14ac:dyDescent="0.1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row>
    <row r="72" spans="1:112" x14ac:dyDescent="0.1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row>
    <row r="73" spans="1:112" x14ac:dyDescent="0.1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row>
    <row r="74" spans="1:112" x14ac:dyDescent="0.1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row>
    <row r="75" spans="1:112" x14ac:dyDescent="0.1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row>
    <row r="76" spans="1:112" x14ac:dyDescent="0.1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row>
    <row r="77" spans="1:112" x14ac:dyDescent="0.1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row>
    <row r="78" spans="1:112" x14ac:dyDescent="0.1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row>
    <row r="79" spans="1:112" x14ac:dyDescent="0.1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c r="DE79" s="3"/>
      <c r="DF79" s="3"/>
      <c r="DG79" s="3"/>
      <c r="DH79" s="3"/>
    </row>
    <row r="80" spans="1:112" x14ac:dyDescent="0.1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c r="DD80" s="3"/>
      <c r="DE80" s="3"/>
      <c r="DF80" s="3"/>
      <c r="DG80" s="3"/>
      <c r="DH80" s="3"/>
    </row>
    <row r="81" spans="1:112" x14ac:dyDescent="0.1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c r="DE81" s="3"/>
      <c r="DF81" s="3"/>
      <c r="DG81" s="3"/>
      <c r="DH81" s="3"/>
    </row>
    <row r="82" spans="1:112" x14ac:dyDescent="0.1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row>
    <row r="83" spans="1:112" x14ac:dyDescent="0.1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row>
    <row r="84" spans="1:112" x14ac:dyDescent="0.1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row>
    <row r="85" spans="1:112" x14ac:dyDescent="0.15">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c r="DF85" s="3"/>
      <c r="DG85" s="3"/>
      <c r="DH85" s="3"/>
    </row>
    <row r="86" spans="1:112" x14ac:dyDescent="0.15">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3"/>
      <c r="CB86" s="3"/>
      <c r="CC86" s="3"/>
      <c r="CD86" s="3"/>
      <c r="CE86" s="3"/>
      <c r="CF86" s="3"/>
      <c r="CG86" s="3"/>
      <c r="CH86" s="3"/>
      <c r="CI86" s="3"/>
      <c r="CJ86" s="3"/>
      <c r="CK86" s="3"/>
      <c r="CL86" s="3"/>
      <c r="CM86" s="3"/>
      <c r="CN86" s="3"/>
      <c r="CO86" s="3"/>
      <c r="CP86" s="3"/>
      <c r="CQ86" s="3"/>
      <c r="CR86" s="3"/>
      <c r="CS86" s="3"/>
      <c r="CT86" s="3"/>
      <c r="CU86" s="3"/>
      <c r="CV86" s="3"/>
      <c r="CW86" s="3"/>
      <c r="CX86" s="3"/>
      <c r="CY86" s="3"/>
      <c r="CZ86" s="3"/>
      <c r="DA86" s="3"/>
      <c r="DB86" s="3"/>
      <c r="DC86" s="3"/>
      <c r="DD86" s="3"/>
      <c r="DE86" s="3"/>
      <c r="DF86" s="3"/>
      <c r="DG86" s="3"/>
      <c r="DH86" s="3"/>
    </row>
    <row r="87" spans="1:112" x14ac:dyDescent="0.1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row>
    <row r="88" spans="1:112" x14ac:dyDescent="0.1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3"/>
      <c r="CB88" s="3"/>
      <c r="CC88" s="3"/>
      <c r="CD88" s="3"/>
      <c r="CE88" s="3"/>
      <c r="CF88" s="3"/>
      <c r="CG88" s="3"/>
      <c r="CH88" s="3"/>
      <c r="CI88" s="3"/>
      <c r="CJ88" s="3"/>
      <c r="CK88" s="3"/>
      <c r="CL88" s="3"/>
      <c r="CM88" s="3"/>
      <c r="CN88" s="3"/>
      <c r="CO88" s="3"/>
      <c r="CP88" s="3"/>
      <c r="CQ88" s="3"/>
      <c r="CR88" s="3"/>
      <c r="CS88" s="3"/>
      <c r="CT88" s="3"/>
      <c r="CU88" s="3"/>
      <c r="CV88" s="3"/>
      <c r="CW88" s="3"/>
      <c r="CX88" s="3"/>
      <c r="CY88" s="3"/>
      <c r="CZ88" s="3"/>
      <c r="DA88" s="3"/>
      <c r="DB88" s="3"/>
      <c r="DC88" s="3"/>
      <c r="DD88" s="3"/>
      <c r="DE88" s="3"/>
      <c r="DF88" s="3"/>
      <c r="DG88" s="3"/>
      <c r="DH88" s="3"/>
    </row>
    <row r="89" spans="1:112" x14ac:dyDescent="0.1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3"/>
      <c r="CB89" s="3"/>
      <c r="CC89" s="3"/>
      <c r="CD89" s="3"/>
      <c r="CE89" s="3"/>
      <c r="CF89" s="3"/>
      <c r="CG89" s="3"/>
      <c r="CH89" s="3"/>
      <c r="CI89" s="3"/>
      <c r="CJ89" s="3"/>
      <c r="CK89" s="3"/>
      <c r="CL89" s="3"/>
      <c r="CM89" s="3"/>
      <c r="CN89" s="3"/>
      <c r="CO89" s="3"/>
      <c r="CP89" s="3"/>
      <c r="CQ89" s="3"/>
      <c r="CR89" s="3"/>
      <c r="CS89" s="3"/>
      <c r="CT89" s="3"/>
      <c r="CU89" s="3"/>
      <c r="CV89" s="3"/>
      <c r="CW89" s="3"/>
      <c r="CX89" s="3"/>
      <c r="CY89" s="3"/>
      <c r="CZ89" s="3"/>
      <c r="DA89" s="3"/>
      <c r="DB89" s="3"/>
      <c r="DC89" s="3"/>
      <c r="DD89" s="3"/>
      <c r="DE89" s="3"/>
      <c r="DF89" s="3"/>
      <c r="DG89" s="3"/>
      <c r="DH89" s="3"/>
    </row>
    <row r="90" spans="1:112" x14ac:dyDescent="0.1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3"/>
      <c r="CB90" s="3"/>
      <c r="CC90" s="3"/>
      <c r="CD90" s="3"/>
      <c r="CE90" s="3"/>
      <c r="CF90" s="3"/>
      <c r="CG90" s="3"/>
      <c r="CH90" s="3"/>
      <c r="CI90" s="3"/>
      <c r="CJ90" s="3"/>
      <c r="CK90" s="3"/>
      <c r="CL90" s="3"/>
      <c r="CM90" s="3"/>
      <c r="CN90" s="3"/>
      <c r="CO90" s="3"/>
      <c r="CP90" s="3"/>
      <c r="CQ90" s="3"/>
      <c r="CR90" s="3"/>
      <c r="CS90" s="3"/>
      <c r="CT90" s="3"/>
      <c r="CU90" s="3"/>
      <c r="CV90" s="3"/>
      <c r="CW90" s="3"/>
      <c r="CX90" s="3"/>
      <c r="CY90" s="3"/>
      <c r="CZ90" s="3"/>
      <c r="DA90" s="3"/>
      <c r="DB90" s="3"/>
      <c r="DC90" s="3"/>
      <c r="DD90" s="3"/>
      <c r="DE90" s="3"/>
      <c r="DF90" s="3"/>
      <c r="DG90" s="3"/>
      <c r="DH90" s="3"/>
    </row>
    <row r="91" spans="1:112" x14ac:dyDescent="0.1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c r="DA91" s="3"/>
      <c r="DB91" s="3"/>
      <c r="DC91" s="3"/>
      <c r="DD91" s="3"/>
      <c r="DE91" s="3"/>
      <c r="DF91" s="3"/>
      <c r="DG91" s="3"/>
      <c r="DH91" s="3"/>
    </row>
    <row r="92" spans="1:112" x14ac:dyDescent="0.1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c r="DA92" s="3"/>
      <c r="DB92" s="3"/>
      <c r="DC92" s="3"/>
      <c r="DD92" s="3"/>
      <c r="DE92" s="3"/>
      <c r="DF92" s="3"/>
      <c r="DG92" s="3"/>
      <c r="DH92" s="3"/>
    </row>
    <row r="93" spans="1:112" x14ac:dyDescent="0.1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c r="DA93" s="3"/>
      <c r="DB93" s="3"/>
      <c r="DC93" s="3"/>
      <c r="DD93" s="3"/>
      <c r="DE93" s="3"/>
      <c r="DF93" s="3"/>
      <c r="DG93" s="3"/>
      <c r="DH93" s="3"/>
    </row>
    <row r="94" spans="1:112" x14ac:dyDescent="0.15">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row>
    <row r="95" spans="1:112" x14ac:dyDescent="0.1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row>
    <row r="96" spans="1:112" x14ac:dyDescent="0.1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row>
    <row r="97" spans="1:112" x14ac:dyDescent="0.1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c r="DE97" s="3"/>
      <c r="DF97" s="3"/>
      <c r="DG97" s="3"/>
      <c r="DH97" s="3"/>
    </row>
    <row r="98" spans="1:112" x14ac:dyDescent="0.1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c r="DA98" s="3"/>
      <c r="DB98" s="3"/>
      <c r="DC98" s="3"/>
      <c r="DD98" s="3"/>
      <c r="DE98" s="3"/>
      <c r="DF98" s="3"/>
      <c r="DG98" s="3"/>
      <c r="DH98" s="3"/>
    </row>
    <row r="99" spans="1:112" x14ac:dyDescent="0.1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c r="DA99" s="3"/>
      <c r="DB99" s="3"/>
      <c r="DC99" s="3"/>
      <c r="DD99" s="3"/>
      <c r="DE99" s="3"/>
      <c r="DF99" s="3"/>
      <c r="DG99" s="3"/>
      <c r="DH99" s="3"/>
    </row>
    <row r="100" spans="1:112" x14ac:dyDescent="0.1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c r="DA100" s="3"/>
      <c r="DB100" s="3"/>
      <c r="DC100" s="3"/>
      <c r="DD100" s="3"/>
      <c r="DE100" s="3"/>
      <c r="DF100" s="3"/>
      <c r="DG100" s="3"/>
      <c r="DH100" s="3"/>
    </row>
    <row r="101" spans="1:112" x14ac:dyDescent="0.1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3"/>
      <c r="CB101" s="3"/>
      <c r="CC101" s="3"/>
      <c r="CD101" s="3"/>
      <c r="CE101" s="3"/>
      <c r="CF101" s="3"/>
      <c r="CG101" s="3"/>
      <c r="CH101" s="3"/>
      <c r="CI101" s="3"/>
      <c r="CJ101" s="3"/>
      <c r="CK101" s="3"/>
      <c r="CL101" s="3"/>
      <c r="CM101" s="3"/>
      <c r="CN101" s="3"/>
      <c r="CO101" s="3"/>
      <c r="CP101" s="3"/>
      <c r="CQ101" s="3"/>
      <c r="CR101" s="3"/>
      <c r="CS101" s="3"/>
      <c r="CT101" s="3"/>
      <c r="CU101" s="3"/>
      <c r="CV101" s="3"/>
      <c r="CW101" s="3"/>
      <c r="CX101" s="3"/>
      <c r="CY101" s="3"/>
      <c r="CZ101" s="3"/>
      <c r="DA101" s="3"/>
      <c r="DB101" s="3"/>
      <c r="DC101" s="3"/>
      <c r="DD101" s="3"/>
      <c r="DE101" s="3"/>
      <c r="DF101" s="3"/>
      <c r="DG101" s="3"/>
      <c r="DH101" s="3"/>
    </row>
    <row r="102" spans="1:112" x14ac:dyDescent="0.1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3"/>
      <c r="CB102" s="3"/>
      <c r="CC102" s="3"/>
      <c r="CD102" s="3"/>
      <c r="CE102" s="3"/>
      <c r="CF102" s="3"/>
      <c r="CG102" s="3"/>
      <c r="CH102" s="3"/>
      <c r="CI102" s="3"/>
      <c r="CJ102" s="3"/>
      <c r="CK102" s="3"/>
      <c r="CL102" s="3"/>
      <c r="CM102" s="3"/>
      <c r="CN102" s="3"/>
      <c r="CO102" s="3"/>
      <c r="CP102" s="3"/>
      <c r="CQ102" s="3"/>
      <c r="CR102" s="3"/>
      <c r="CS102" s="3"/>
      <c r="CT102" s="3"/>
      <c r="CU102" s="3"/>
      <c r="CV102" s="3"/>
      <c r="CW102" s="3"/>
      <c r="CX102" s="3"/>
      <c r="CY102" s="3"/>
      <c r="CZ102" s="3"/>
      <c r="DA102" s="3"/>
      <c r="DB102" s="3"/>
      <c r="DC102" s="3"/>
      <c r="DD102" s="3"/>
      <c r="DE102" s="3"/>
      <c r="DF102" s="3"/>
      <c r="DG102" s="3"/>
      <c r="DH102" s="3"/>
    </row>
    <row r="103" spans="1:112" x14ac:dyDescent="0.1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3"/>
      <c r="CB103" s="3"/>
      <c r="CC103" s="3"/>
      <c r="CD103" s="3"/>
      <c r="CE103" s="3"/>
      <c r="CF103" s="3"/>
      <c r="CG103" s="3"/>
      <c r="CH103" s="3"/>
      <c r="CI103" s="3"/>
      <c r="CJ103" s="3"/>
      <c r="CK103" s="3"/>
      <c r="CL103" s="3"/>
      <c r="CM103" s="3"/>
      <c r="CN103" s="3"/>
      <c r="CO103" s="3"/>
      <c r="CP103" s="3"/>
      <c r="CQ103" s="3"/>
      <c r="CR103" s="3"/>
      <c r="CS103" s="3"/>
      <c r="CT103" s="3"/>
      <c r="CU103" s="3"/>
      <c r="CV103" s="3"/>
      <c r="CW103" s="3"/>
      <c r="CX103" s="3"/>
      <c r="CY103" s="3"/>
      <c r="CZ103" s="3"/>
      <c r="DA103" s="3"/>
      <c r="DB103" s="3"/>
      <c r="DC103" s="3"/>
      <c r="DD103" s="3"/>
      <c r="DE103" s="3"/>
      <c r="DF103" s="3"/>
      <c r="DG103" s="3"/>
      <c r="DH103" s="3"/>
    </row>
    <row r="104" spans="1:112" x14ac:dyDescent="0.1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3"/>
      <c r="CB104" s="3"/>
      <c r="CC104" s="3"/>
      <c r="CD104" s="3"/>
      <c r="CE104" s="3"/>
      <c r="CF104" s="3"/>
      <c r="CG104" s="3"/>
      <c r="CH104" s="3"/>
      <c r="CI104" s="3"/>
      <c r="CJ104" s="3"/>
      <c r="CK104" s="3"/>
      <c r="CL104" s="3"/>
      <c r="CM104" s="3"/>
      <c r="CN104" s="3"/>
      <c r="CO104" s="3"/>
      <c r="CP104" s="3"/>
      <c r="CQ104" s="3"/>
      <c r="CR104" s="3"/>
      <c r="CS104" s="3"/>
      <c r="CT104" s="3"/>
      <c r="CU104" s="3"/>
      <c r="CV104" s="3"/>
      <c r="CW104" s="3"/>
      <c r="CX104" s="3"/>
      <c r="CY104" s="3"/>
      <c r="CZ104" s="3"/>
      <c r="DA104" s="3"/>
      <c r="DB104" s="3"/>
      <c r="DC104" s="3"/>
      <c r="DD104" s="3"/>
      <c r="DE104" s="3"/>
      <c r="DF104" s="3"/>
      <c r="DG104" s="3"/>
      <c r="DH104" s="3"/>
    </row>
    <row r="105" spans="1:112" x14ac:dyDescent="0.1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row>
    <row r="106" spans="1:112" x14ac:dyDescent="0.1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3"/>
      <c r="CB106" s="3"/>
      <c r="CC106" s="3"/>
      <c r="CD106" s="3"/>
      <c r="CE106" s="3"/>
      <c r="CF106" s="3"/>
      <c r="CG106" s="3"/>
      <c r="CH106" s="3"/>
      <c r="CI106" s="3"/>
      <c r="CJ106" s="3"/>
      <c r="CK106" s="3"/>
      <c r="CL106" s="3"/>
      <c r="CM106" s="3"/>
      <c r="CN106" s="3"/>
      <c r="CO106" s="3"/>
      <c r="CP106" s="3"/>
      <c r="CQ106" s="3"/>
      <c r="CR106" s="3"/>
      <c r="CS106" s="3"/>
      <c r="CT106" s="3"/>
      <c r="CU106" s="3"/>
      <c r="CV106" s="3"/>
      <c r="CW106" s="3"/>
      <c r="CX106" s="3"/>
      <c r="CY106" s="3"/>
      <c r="CZ106" s="3"/>
      <c r="DA106" s="3"/>
      <c r="DB106" s="3"/>
      <c r="DC106" s="3"/>
      <c r="DD106" s="3"/>
      <c r="DE106" s="3"/>
      <c r="DF106" s="3"/>
      <c r="DG106" s="3"/>
      <c r="DH106" s="3"/>
    </row>
    <row r="107" spans="1:112" x14ac:dyDescent="0.1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3"/>
      <c r="CB107" s="3"/>
      <c r="CC107" s="3"/>
      <c r="CD107" s="3"/>
      <c r="CE107" s="3"/>
      <c r="CF107" s="3"/>
      <c r="CG107" s="3"/>
      <c r="CH107" s="3"/>
      <c r="CI107" s="3"/>
      <c r="CJ107" s="3"/>
      <c r="CK107" s="3"/>
      <c r="CL107" s="3"/>
      <c r="CM107" s="3"/>
      <c r="CN107" s="3"/>
      <c r="CO107" s="3"/>
      <c r="CP107" s="3"/>
      <c r="CQ107" s="3"/>
      <c r="CR107" s="3"/>
      <c r="CS107" s="3"/>
      <c r="CT107" s="3"/>
      <c r="CU107" s="3"/>
      <c r="CV107" s="3"/>
      <c r="CW107" s="3"/>
      <c r="CX107" s="3"/>
      <c r="CY107" s="3"/>
      <c r="CZ107" s="3"/>
      <c r="DA107" s="3"/>
      <c r="DB107" s="3"/>
      <c r="DC107" s="3"/>
      <c r="DD107" s="3"/>
      <c r="DE107" s="3"/>
      <c r="DF107" s="3"/>
      <c r="DG107" s="3"/>
      <c r="DH107" s="3"/>
    </row>
    <row r="108" spans="1:112" x14ac:dyDescent="0.1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3"/>
      <c r="CB108" s="3"/>
      <c r="CC108" s="3"/>
      <c r="CD108" s="3"/>
      <c r="CE108" s="3"/>
      <c r="CF108" s="3"/>
      <c r="CG108" s="3"/>
      <c r="CH108" s="3"/>
      <c r="CI108" s="3"/>
      <c r="CJ108" s="3"/>
      <c r="CK108" s="3"/>
      <c r="CL108" s="3"/>
      <c r="CM108" s="3"/>
      <c r="CN108" s="3"/>
      <c r="CO108" s="3"/>
      <c r="CP108" s="3"/>
      <c r="CQ108" s="3"/>
      <c r="CR108" s="3"/>
      <c r="CS108" s="3"/>
      <c r="CT108" s="3"/>
      <c r="CU108" s="3"/>
      <c r="CV108" s="3"/>
      <c r="CW108" s="3"/>
      <c r="CX108" s="3"/>
      <c r="CY108" s="3"/>
      <c r="CZ108" s="3"/>
      <c r="DA108" s="3"/>
      <c r="DB108" s="3"/>
      <c r="DC108" s="3"/>
      <c r="DD108" s="3"/>
      <c r="DE108" s="3"/>
      <c r="DF108" s="3"/>
      <c r="DG108" s="3"/>
      <c r="DH108" s="3"/>
    </row>
    <row r="109" spans="1:112" x14ac:dyDescent="0.1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3"/>
      <c r="CB109" s="3"/>
      <c r="CC109" s="3"/>
      <c r="CD109" s="3"/>
      <c r="CE109" s="3"/>
      <c r="CF109" s="3"/>
      <c r="CG109" s="3"/>
      <c r="CH109" s="3"/>
      <c r="CI109" s="3"/>
      <c r="CJ109" s="3"/>
      <c r="CK109" s="3"/>
      <c r="CL109" s="3"/>
      <c r="CM109" s="3"/>
      <c r="CN109" s="3"/>
      <c r="CO109" s="3"/>
      <c r="CP109" s="3"/>
      <c r="CQ109" s="3"/>
      <c r="CR109" s="3"/>
      <c r="CS109" s="3"/>
      <c r="CT109" s="3"/>
      <c r="CU109" s="3"/>
      <c r="CV109" s="3"/>
      <c r="CW109" s="3"/>
      <c r="CX109" s="3"/>
      <c r="CY109" s="3"/>
      <c r="CZ109" s="3"/>
      <c r="DA109" s="3"/>
      <c r="DB109" s="3"/>
      <c r="DC109" s="3"/>
      <c r="DD109" s="3"/>
      <c r="DE109" s="3"/>
      <c r="DF109" s="3"/>
      <c r="DG109" s="3"/>
      <c r="DH109" s="3"/>
    </row>
    <row r="110" spans="1:112" x14ac:dyDescent="0.1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row>
    <row r="111" spans="1:112" x14ac:dyDescent="0.1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3"/>
      <c r="CB111" s="3"/>
      <c r="CC111" s="3"/>
      <c r="CD111" s="3"/>
      <c r="CE111" s="3"/>
      <c r="CF111" s="3"/>
      <c r="CG111" s="3"/>
      <c r="CH111" s="3"/>
      <c r="CI111" s="3"/>
      <c r="CJ111" s="3"/>
      <c r="CK111" s="3"/>
      <c r="CL111" s="3"/>
      <c r="CM111" s="3"/>
      <c r="CN111" s="3"/>
      <c r="CO111" s="3"/>
      <c r="CP111" s="3"/>
      <c r="CQ111" s="3"/>
      <c r="CR111" s="3"/>
      <c r="CS111" s="3"/>
      <c r="CT111" s="3"/>
      <c r="CU111" s="3"/>
      <c r="CV111" s="3"/>
      <c r="CW111" s="3"/>
      <c r="CX111" s="3"/>
      <c r="CY111" s="3"/>
      <c r="CZ111" s="3"/>
      <c r="DA111" s="3"/>
      <c r="DB111" s="3"/>
      <c r="DC111" s="3"/>
      <c r="DD111" s="3"/>
      <c r="DE111" s="3"/>
      <c r="DF111" s="3"/>
      <c r="DG111" s="3"/>
      <c r="DH111" s="3"/>
    </row>
    <row r="112" spans="1:112" x14ac:dyDescent="0.1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3"/>
      <c r="CB112" s="3"/>
      <c r="CC112" s="3"/>
      <c r="CD112" s="3"/>
      <c r="CE112" s="3"/>
      <c r="CF112" s="3"/>
      <c r="CG112" s="3"/>
      <c r="CH112" s="3"/>
      <c r="CI112" s="3"/>
      <c r="CJ112" s="3"/>
      <c r="CK112" s="3"/>
      <c r="CL112" s="3"/>
      <c r="CM112" s="3"/>
      <c r="CN112" s="3"/>
      <c r="CO112" s="3"/>
      <c r="CP112" s="3"/>
      <c r="CQ112" s="3"/>
      <c r="CR112" s="3"/>
      <c r="CS112" s="3"/>
      <c r="CT112" s="3"/>
      <c r="CU112" s="3"/>
      <c r="CV112" s="3"/>
      <c r="CW112" s="3"/>
      <c r="CX112" s="3"/>
      <c r="CY112" s="3"/>
      <c r="CZ112" s="3"/>
      <c r="DA112" s="3"/>
      <c r="DB112" s="3"/>
      <c r="DC112" s="3"/>
      <c r="DD112" s="3"/>
      <c r="DE112" s="3"/>
      <c r="DF112" s="3"/>
      <c r="DG112" s="3"/>
      <c r="DH112" s="3"/>
    </row>
    <row r="113" spans="1:112" x14ac:dyDescent="0.1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3"/>
      <c r="CB113" s="3"/>
      <c r="CC113" s="3"/>
      <c r="CD113" s="3"/>
      <c r="CE113" s="3"/>
      <c r="CF113" s="3"/>
      <c r="CG113" s="3"/>
      <c r="CH113" s="3"/>
      <c r="CI113" s="3"/>
      <c r="CJ113" s="3"/>
      <c r="CK113" s="3"/>
      <c r="CL113" s="3"/>
      <c r="CM113" s="3"/>
      <c r="CN113" s="3"/>
      <c r="CO113" s="3"/>
      <c r="CP113" s="3"/>
      <c r="CQ113" s="3"/>
      <c r="CR113" s="3"/>
      <c r="CS113" s="3"/>
      <c r="CT113" s="3"/>
      <c r="CU113" s="3"/>
      <c r="CV113" s="3"/>
      <c r="CW113" s="3"/>
      <c r="CX113" s="3"/>
      <c r="CY113" s="3"/>
      <c r="CZ113" s="3"/>
      <c r="DA113" s="3"/>
      <c r="DB113" s="3"/>
      <c r="DC113" s="3"/>
      <c r="DD113" s="3"/>
      <c r="DE113" s="3"/>
      <c r="DF113" s="3"/>
      <c r="DG113" s="3"/>
      <c r="DH113" s="3"/>
    </row>
    <row r="114" spans="1:112" x14ac:dyDescent="0.1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3"/>
      <c r="CB114" s="3"/>
      <c r="CC114" s="3"/>
      <c r="CD114" s="3"/>
      <c r="CE114" s="3"/>
      <c r="CF114" s="3"/>
      <c r="CG114" s="3"/>
      <c r="CH114" s="3"/>
      <c r="CI114" s="3"/>
      <c r="CJ114" s="3"/>
      <c r="CK114" s="3"/>
      <c r="CL114" s="3"/>
      <c r="CM114" s="3"/>
      <c r="CN114" s="3"/>
      <c r="CO114" s="3"/>
      <c r="CP114" s="3"/>
      <c r="CQ114" s="3"/>
      <c r="CR114" s="3"/>
      <c r="CS114" s="3"/>
      <c r="CT114" s="3"/>
      <c r="CU114" s="3"/>
      <c r="CV114" s="3"/>
      <c r="CW114" s="3"/>
      <c r="CX114" s="3"/>
      <c r="CY114" s="3"/>
      <c r="CZ114" s="3"/>
      <c r="DA114" s="3"/>
      <c r="DB114" s="3"/>
      <c r="DC114" s="3"/>
      <c r="DD114" s="3"/>
      <c r="DE114" s="3"/>
      <c r="DF114" s="3"/>
      <c r="DG114" s="3"/>
      <c r="DH114" s="3"/>
    </row>
    <row r="115" spans="1:112" x14ac:dyDescent="0.1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3"/>
      <c r="CB115" s="3"/>
      <c r="CC115" s="3"/>
      <c r="CD115" s="3"/>
      <c r="CE115" s="3"/>
      <c r="CF115" s="3"/>
      <c r="CG115" s="3"/>
      <c r="CH115" s="3"/>
      <c r="CI115" s="3"/>
      <c r="CJ115" s="3"/>
      <c r="CK115" s="3"/>
      <c r="CL115" s="3"/>
      <c r="CM115" s="3"/>
      <c r="CN115" s="3"/>
      <c r="CO115" s="3"/>
      <c r="CP115" s="3"/>
      <c r="CQ115" s="3"/>
      <c r="CR115" s="3"/>
      <c r="CS115" s="3"/>
      <c r="CT115" s="3"/>
      <c r="CU115" s="3"/>
      <c r="CV115" s="3"/>
      <c r="CW115" s="3"/>
      <c r="CX115" s="3"/>
      <c r="CY115" s="3"/>
      <c r="CZ115" s="3"/>
      <c r="DA115" s="3"/>
      <c r="DB115" s="3"/>
      <c r="DC115" s="3"/>
      <c r="DD115" s="3"/>
      <c r="DE115" s="3"/>
      <c r="DF115" s="3"/>
      <c r="DG115" s="3"/>
      <c r="DH115" s="3"/>
    </row>
    <row r="116" spans="1:112" x14ac:dyDescent="0.1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row>
    <row r="117" spans="1:112" x14ac:dyDescent="0.1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3"/>
      <c r="CB117" s="3"/>
      <c r="CC117" s="3"/>
      <c r="CD117" s="3"/>
      <c r="CE117" s="3"/>
      <c r="CF117" s="3"/>
      <c r="CG117" s="3"/>
      <c r="CH117" s="3"/>
      <c r="CI117" s="3"/>
      <c r="CJ117" s="3"/>
      <c r="CK117" s="3"/>
      <c r="CL117" s="3"/>
      <c r="CM117" s="3"/>
      <c r="CN117" s="3"/>
      <c r="CO117" s="3"/>
      <c r="CP117" s="3"/>
      <c r="CQ117" s="3"/>
      <c r="CR117" s="3"/>
      <c r="CS117" s="3"/>
      <c r="CT117" s="3"/>
      <c r="CU117" s="3"/>
      <c r="CV117" s="3"/>
      <c r="CW117" s="3"/>
      <c r="CX117" s="3"/>
      <c r="CY117" s="3"/>
      <c r="CZ117" s="3"/>
      <c r="DA117" s="3"/>
      <c r="DB117" s="3"/>
      <c r="DC117" s="3"/>
      <c r="DD117" s="3"/>
      <c r="DE117" s="3"/>
      <c r="DF117" s="3"/>
      <c r="DG117" s="3"/>
      <c r="DH117" s="3"/>
    </row>
    <row r="118" spans="1:112" x14ac:dyDescent="0.1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3"/>
      <c r="CB118" s="3"/>
      <c r="CC118" s="3"/>
      <c r="CD118" s="3"/>
      <c r="CE118" s="3"/>
      <c r="CF118" s="3"/>
      <c r="CG118" s="3"/>
      <c r="CH118" s="3"/>
      <c r="CI118" s="3"/>
      <c r="CJ118" s="3"/>
      <c r="CK118" s="3"/>
      <c r="CL118" s="3"/>
      <c r="CM118" s="3"/>
      <c r="CN118" s="3"/>
      <c r="CO118" s="3"/>
      <c r="CP118" s="3"/>
      <c r="CQ118" s="3"/>
      <c r="CR118" s="3"/>
      <c r="CS118" s="3"/>
      <c r="CT118" s="3"/>
      <c r="CU118" s="3"/>
      <c r="CV118" s="3"/>
      <c r="CW118" s="3"/>
      <c r="CX118" s="3"/>
      <c r="CY118" s="3"/>
      <c r="CZ118" s="3"/>
      <c r="DA118" s="3"/>
      <c r="DB118" s="3"/>
      <c r="DC118" s="3"/>
      <c r="DD118" s="3"/>
      <c r="DE118" s="3"/>
      <c r="DF118" s="3"/>
      <c r="DG118" s="3"/>
      <c r="DH118" s="3"/>
    </row>
    <row r="119" spans="1:112" x14ac:dyDescent="0.1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3"/>
      <c r="CB119" s="3"/>
      <c r="CC119" s="3"/>
      <c r="CD119" s="3"/>
      <c r="CE119" s="3"/>
      <c r="CF119" s="3"/>
      <c r="CG119" s="3"/>
      <c r="CH119" s="3"/>
      <c r="CI119" s="3"/>
      <c r="CJ119" s="3"/>
      <c r="CK119" s="3"/>
      <c r="CL119" s="3"/>
      <c r="CM119" s="3"/>
      <c r="CN119" s="3"/>
      <c r="CO119" s="3"/>
      <c r="CP119" s="3"/>
      <c r="CQ119" s="3"/>
      <c r="CR119" s="3"/>
      <c r="CS119" s="3"/>
      <c r="CT119" s="3"/>
      <c r="CU119" s="3"/>
      <c r="CV119" s="3"/>
      <c r="CW119" s="3"/>
      <c r="CX119" s="3"/>
      <c r="CY119" s="3"/>
      <c r="CZ119" s="3"/>
      <c r="DA119" s="3"/>
      <c r="DB119" s="3"/>
      <c r="DC119" s="3"/>
      <c r="DD119" s="3"/>
      <c r="DE119" s="3"/>
      <c r="DF119" s="3"/>
      <c r="DG119" s="3"/>
      <c r="DH119" s="3"/>
    </row>
    <row r="120" spans="1:112" x14ac:dyDescent="0.1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3"/>
      <c r="CB120" s="3"/>
      <c r="CC120" s="3"/>
      <c r="CD120" s="3"/>
      <c r="CE120" s="3"/>
      <c r="CF120" s="3"/>
      <c r="CG120" s="3"/>
      <c r="CH120" s="3"/>
      <c r="CI120" s="3"/>
      <c r="CJ120" s="3"/>
      <c r="CK120" s="3"/>
      <c r="CL120" s="3"/>
      <c r="CM120" s="3"/>
      <c r="CN120" s="3"/>
      <c r="CO120" s="3"/>
      <c r="CP120" s="3"/>
      <c r="CQ120" s="3"/>
      <c r="CR120" s="3"/>
      <c r="CS120" s="3"/>
      <c r="CT120" s="3"/>
      <c r="CU120" s="3"/>
      <c r="CV120" s="3"/>
      <c r="CW120" s="3"/>
      <c r="CX120" s="3"/>
      <c r="CY120" s="3"/>
      <c r="CZ120" s="3"/>
      <c r="DA120" s="3"/>
      <c r="DB120" s="3"/>
      <c r="DC120" s="3"/>
      <c r="DD120" s="3"/>
      <c r="DE120" s="3"/>
      <c r="DF120" s="3"/>
      <c r="DG120" s="3"/>
      <c r="DH120" s="3"/>
    </row>
    <row r="121" spans="1:112" x14ac:dyDescent="0.1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3"/>
      <c r="CB121" s="3"/>
      <c r="CC121" s="3"/>
      <c r="CD121" s="3"/>
      <c r="CE121" s="3"/>
      <c r="CF121" s="3"/>
      <c r="CG121" s="3"/>
      <c r="CH121" s="3"/>
      <c r="CI121" s="3"/>
      <c r="CJ121" s="3"/>
      <c r="CK121" s="3"/>
      <c r="CL121" s="3"/>
      <c r="CM121" s="3"/>
      <c r="CN121" s="3"/>
      <c r="CO121" s="3"/>
      <c r="CP121" s="3"/>
      <c r="CQ121" s="3"/>
      <c r="CR121" s="3"/>
      <c r="CS121" s="3"/>
      <c r="CT121" s="3"/>
      <c r="CU121" s="3"/>
      <c r="CV121" s="3"/>
      <c r="CW121" s="3"/>
      <c r="CX121" s="3"/>
      <c r="CY121" s="3"/>
      <c r="CZ121" s="3"/>
      <c r="DA121" s="3"/>
      <c r="DB121" s="3"/>
      <c r="DC121" s="3"/>
      <c r="DD121" s="3"/>
      <c r="DE121" s="3"/>
      <c r="DF121" s="3"/>
      <c r="DG121" s="3"/>
      <c r="DH121" s="3"/>
    </row>
    <row r="122" spans="1:112" x14ac:dyDescent="0.1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3"/>
      <c r="CB122" s="3"/>
      <c r="CC122" s="3"/>
      <c r="CD122" s="3"/>
      <c r="CE122" s="3"/>
      <c r="CF122" s="3"/>
      <c r="CG122" s="3"/>
      <c r="CH122" s="3"/>
      <c r="CI122" s="3"/>
      <c r="CJ122" s="3"/>
      <c r="CK122" s="3"/>
      <c r="CL122" s="3"/>
      <c r="CM122" s="3"/>
      <c r="CN122" s="3"/>
      <c r="CO122" s="3"/>
      <c r="CP122" s="3"/>
      <c r="CQ122" s="3"/>
      <c r="CR122" s="3"/>
      <c r="CS122" s="3"/>
      <c r="CT122" s="3"/>
      <c r="CU122" s="3"/>
      <c r="CV122" s="3"/>
      <c r="CW122" s="3"/>
      <c r="CX122" s="3"/>
      <c r="CY122" s="3"/>
      <c r="CZ122" s="3"/>
      <c r="DA122" s="3"/>
      <c r="DB122" s="3"/>
      <c r="DC122" s="3"/>
      <c r="DD122" s="3"/>
      <c r="DE122" s="3"/>
      <c r="DF122" s="3"/>
      <c r="DG122" s="3"/>
      <c r="DH122" s="3"/>
    </row>
    <row r="123" spans="1:112" x14ac:dyDescent="0.1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3"/>
      <c r="CB123" s="3"/>
      <c r="CC123" s="3"/>
      <c r="CD123" s="3"/>
      <c r="CE123" s="3"/>
      <c r="CF123" s="3"/>
      <c r="CG123" s="3"/>
      <c r="CH123" s="3"/>
      <c r="CI123" s="3"/>
      <c r="CJ123" s="3"/>
      <c r="CK123" s="3"/>
      <c r="CL123" s="3"/>
      <c r="CM123" s="3"/>
      <c r="CN123" s="3"/>
      <c r="CO123" s="3"/>
      <c r="CP123" s="3"/>
      <c r="CQ123" s="3"/>
      <c r="CR123" s="3"/>
      <c r="CS123" s="3"/>
      <c r="CT123" s="3"/>
      <c r="CU123" s="3"/>
      <c r="CV123" s="3"/>
      <c r="CW123" s="3"/>
      <c r="CX123" s="3"/>
      <c r="CY123" s="3"/>
      <c r="CZ123" s="3"/>
      <c r="DA123" s="3"/>
      <c r="DB123" s="3"/>
      <c r="DC123" s="3"/>
      <c r="DD123" s="3"/>
      <c r="DE123" s="3"/>
      <c r="DF123" s="3"/>
      <c r="DG123" s="3"/>
      <c r="DH123" s="3"/>
    </row>
    <row r="124" spans="1:112" x14ac:dyDescent="0.1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3"/>
      <c r="CB124" s="3"/>
      <c r="CC124" s="3"/>
      <c r="CD124" s="3"/>
      <c r="CE124" s="3"/>
      <c r="CF124" s="3"/>
      <c r="CG124" s="3"/>
      <c r="CH124" s="3"/>
      <c r="CI124" s="3"/>
      <c r="CJ124" s="3"/>
      <c r="CK124" s="3"/>
      <c r="CL124" s="3"/>
      <c r="CM124" s="3"/>
      <c r="CN124" s="3"/>
      <c r="CO124" s="3"/>
      <c r="CP124" s="3"/>
      <c r="CQ124" s="3"/>
      <c r="CR124" s="3"/>
      <c r="CS124" s="3"/>
      <c r="CT124" s="3"/>
      <c r="CU124" s="3"/>
      <c r="CV124" s="3"/>
      <c r="CW124" s="3"/>
      <c r="CX124" s="3"/>
      <c r="CY124" s="3"/>
      <c r="CZ124" s="3"/>
      <c r="DA124" s="3"/>
      <c r="DB124" s="3"/>
      <c r="DC124" s="3"/>
      <c r="DD124" s="3"/>
      <c r="DE124" s="3"/>
      <c r="DF124" s="3"/>
      <c r="DG124" s="3"/>
      <c r="DH124" s="3"/>
    </row>
    <row r="125" spans="1:112" x14ac:dyDescent="0.1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3"/>
      <c r="CB125" s="3"/>
      <c r="CC125" s="3"/>
      <c r="CD125" s="3"/>
      <c r="CE125" s="3"/>
      <c r="CF125" s="3"/>
      <c r="CG125" s="3"/>
      <c r="CH125" s="3"/>
      <c r="CI125" s="3"/>
      <c r="CJ125" s="3"/>
      <c r="CK125" s="3"/>
      <c r="CL125" s="3"/>
      <c r="CM125" s="3"/>
      <c r="CN125" s="3"/>
      <c r="CO125" s="3"/>
      <c r="CP125" s="3"/>
      <c r="CQ125" s="3"/>
      <c r="CR125" s="3"/>
      <c r="CS125" s="3"/>
      <c r="CT125" s="3"/>
      <c r="CU125" s="3"/>
      <c r="CV125" s="3"/>
      <c r="CW125" s="3"/>
      <c r="CX125" s="3"/>
      <c r="CY125" s="3"/>
      <c r="CZ125" s="3"/>
      <c r="DA125" s="3"/>
      <c r="DB125" s="3"/>
      <c r="DC125" s="3"/>
      <c r="DD125" s="3"/>
      <c r="DE125" s="3"/>
      <c r="DF125" s="3"/>
      <c r="DG125" s="3"/>
      <c r="DH125" s="3"/>
    </row>
    <row r="126" spans="1:112" x14ac:dyDescent="0.1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3"/>
      <c r="CB126" s="3"/>
      <c r="CC126" s="3"/>
      <c r="CD126" s="3"/>
      <c r="CE126" s="3"/>
      <c r="CF126" s="3"/>
      <c r="CG126" s="3"/>
      <c r="CH126" s="3"/>
      <c r="CI126" s="3"/>
      <c r="CJ126" s="3"/>
      <c r="CK126" s="3"/>
      <c r="CL126" s="3"/>
      <c r="CM126" s="3"/>
      <c r="CN126" s="3"/>
      <c r="CO126" s="3"/>
      <c r="CP126" s="3"/>
      <c r="CQ126" s="3"/>
      <c r="CR126" s="3"/>
      <c r="CS126" s="3"/>
      <c r="CT126" s="3"/>
      <c r="CU126" s="3"/>
      <c r="CV126" s="3"/>
      <c r="CW126" s="3"/>
      <c r="CX126" s="3"/>
      <c r="CY126" s="3"/>
      <c r="CZ126" s="3"/>
      <c r="DA126" s="3"/>
      <c r="DB126" s="3"/>
      <c r="DC126" s="3"/>
      <c r="DD126" s="3"/>
      <c r="DE126" s="3"/>
      <c r="DF126" s="3"/>
      <c r="DG126" s="3"/>
      <c r="DH126" s="3"/>
    </row>
    <row r="127" spans="1:112" x14ac:dyDescent="0.1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row>
    <row r="128" spans="1:112" x14ac:dyDescent="0.1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3"/>
      <c r="CB128" s="3"/>
      <c r="CC128" s="3"/>
      <c r="CD128" s="3"/>
      <c r="CE128" s="3"/>
      <c r="CF128" s="3"/>
      <c r="CG128" s="3"/>
      <c r="CH128" s="3"/>
      <c r="CI128" s="3"/>
      <c r="CJ128" s="3"/>
      <c r="CK128" s="3"/>
      <c r="CL128" s="3"/>
      <c r="CM128" s="3"/>
      <c r="CN128" s="3"/>
      <c r="CO128" s="3"/>
      <c r="CP128" s="3"/>
      <c r="CQ128" s="3"/>
      <c r="CR128" s="3"/>
      <c r="CS128" s="3"/>
      <c r="CT128" s="3"/>
      <c r="CU128" s="3"/>
      <c r="CV128" s="3"/>
      <c r="CW128" s="3"/>
      <c r="CX128" s="3"/>
      <c r="CY128" s="3"/>
      <c r="CZ128" s="3"/>
      <c r="DA128" s="3"/>
      <c r="DB128" s="3"/>
      <c r="DC128" s="3"/>
      <c r="DD128" s="3"/>
      <c r="DE128" s="3"/>
      <c r="DF128" s="3"/>
      <c r="DG128" s="3"/>
      <c r="DH128" s="3"/>
    </row>
    <row r="129" spans="1:112" x14ac:dyDescent="0.1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3"/>
      <c r="CB129" s="3"/>
      <c r="CC129" s="3"/>
      <c r="CD129" s="3"/>
      <c r="CE129" s="3"/>
      <c r="CF129" s="3"/>
      <c r="CG129" s="3"/>
      <c r="CH129" s="3"/>
      <c r="CI129" s="3"/>
      <c r="CJ129" s="3"/>
      <c r="CK129" s="3"/>
      <c r="CL129" s="3"/>
      <c r="CM129" s="3"/>
      <c r="CN129" s="3"/>
      <c r="CO129" s="3"/>
      <c r="CP129" s="3"/>
      <c r="CQ129" s="3"/>
      <c r="CR129" s="3"/>
      <c r="CS129" s="3"/>
      <c r="CT129" s="3"/>
      <c r="CU129" s="3"/>
      <c r="CV129" s="3"/>
      <c r="CW129" s="3"/>
      <c r="CX129" s="3"/>
      <c r="CY129" s="3"/>
      <c r="CZ129" s="3"/>
      <c r="DA129" s="3"/>
      <c r="DB129" s="3"/>
      <c r="DC129" s="3"/>
      <c r="DD129" s="3"/>
      <c r="DE129" s="3"/>
      <c r="DF129" s="3"/>
      <c r="DG129" s="3"/>
      <c r="DH129" s="3"/>
    </row>
    <row r="130" spans="1:112" x14ac:dyDescent="0.1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3"/>
      <c r="CB130" s="3"/>
      <c r="CC130" s="3"/>
      <c r="CD130" s="3"/>
      <c r="CE130" s="3"/>
      <c r="CF130" s="3"/>
      <c r="CG130" s="3"/>
      <c r="CH130" s="3"/>
      <c r="CI130" s="3"/>
      <c r="CJ130" s="3"/>
      <c r="CK130" s="3"/>
      <c r="CL130" s="3"/>
      <c r="CM130" s="3"/>
      <c r="CN130" s="3"/>
      <c r="CO130" s="3"/>
      <c r="CP130" s="3"/>
      <c r="CQ130" s="3"/>
      <c r="CR130" s="3"/>
      <c r="CS130" s="3"/>
      <c r="CT130" s="3"/>
      <c r="CU130" s="3"/>
      <c r="CV130" s="3"/>
      <c r="CW130" s="3"/>
      <c r="CX130" s="3"/>
      <c r="CY130" s="3"/>
      <c r="CZ130" s="3"/>
      <c r="DA130" s="3"/>
      <c r="DB130" s="3"/>
      <c r="DC130" s="3"/>
      <c r="DD130" s="3"/>
      <c r="DE130" s="3"/>
      <c r="DF130" s="3"/>
      <c r="DG130" s="3"/>
      <c r="DH130" s="3"/>
    </row>
    <row r="131" spans="1:112" x14ac:dyDescent="0.1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3"/>
      <c r="CB131" s="3"/>
      <c r="CC131" s="3"/>
      <c r="CD131" s="3"/>
      <c r="CE131" s="3"/>
      <c r="CF131" s="3"/>
      <c r="CG131" s="3"/>
      <c r="CH131" s="3"/>
      <c r="CI131" s="3"/>
      <c r="CJ131" s="3"/>
      <c r="CK131" s="3"/>
      <c r="CL131" s="3"/>
      <c r="CM131" s="3"/>
      <c r="CN131" s="3"/>
      <c r="CO131" s="3"/>
      <c r="CP131" s="3"/>
      <c r="CQ131" s="3"/>
      <c r="CR131" s="3"/>
      <c r="CS131" s="3"/>
      <c r="CT131" s="3"/>
      <c r="CU131" s="3"/>
      <c r="CV131" s="3"/>
      <c r="CW131" s="3"/>
      <c r="CX131" s="3"/>
      <c r="CY131" s="3"/>
      <c r="CZ131" s="3"/>
      <c r="DA131" s="3"/>
      <c r="DB131" s="3"/>
      <c r="DC131" s="3"/>
      <c r="DD131" s="3"/>
      <c r="DE131" s="3"/>
      <c r="DF131" s="3"/>
      <c r="DG131" s="3"/>
      <c r="DH131" s="3"/>
    </row>
    <row r="132" spans="1:112" x14ac:dyDescent="0.1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3"/>
      <c r="CB132" s="3"/>
      <c r="CC132" s="3"/>
      <c r="CD132" s="3"/>
      <c r="CE132" s="3"/>
      <c r="CF132" s="3"/>
      <c r="CG132" s="3"/>
      <c r="CH132" s="3"/>
      <c r="CI132" s="3"/>
      <c r="CJ132" s="3"/>
      <c r="CK132" s="3"/>
      <c r="CL132" s="3"/>
      <c r="CM132" s="3"/>
      <c r="CN132" s="3"/>
      <c r="CO132" s="3"/>
      <c r="CP132" s="3"/>
      <c r="CQ132" s="3"/>
      <c r="CR132" s="3"/>
      <c r="CS132" s="3"/>
      <c r="CT132" s="3"/>
      <c r="CU132" s="3"/>
      <c r="CV132" s="3"/>
      <c r="CW132" s="3"/>
      <c r="CX132" s="3"/>
      <c r="CY132" s="3"/>
      <c r="CZ132" s="3"/>
      <c r="DA132" s="3"/>
      <c r="DB132" s="3"/>
      <c r="DC132" s="3"/>
      <c r="DD132" s="3"/>
      <c r="DE132" s="3"/>
      <c r="DF132" s="3"/>
      <c r="DG132" s="3"/>
      <c r="DH132" s="3"/>
    </row>
    <row r="133" spans="1:112" x14ac:dyDescent="0.1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3"/>
      <c r="CB133" s="3"/>
      <c r="CC133" s="3"/>
      <c r="CD133" s="3"/>
      <c r="CE133" s="3"/>
      <c r="CF133" s="3"/>
      <c r="CG133" s="3"/>
      <c r="CH133" s="3"/>
      <c r="CI133" s="3"/>
      <c r="CJ133" s="3"/>
      <c r="CK133" s="3"/>
      <c r="CL133" s="3"/>
      <c r="CM133" s="3"/>
      <c r="CN133" s="3"/>
      <c r="CO133" s="3"/>
      <c r="CP133" s="3"/>
      <c r="CQ133" s="3"/>
      <c r="CR133" s="3"/>
      <c r="CS133" s="3"/>
      <c r="CT133" s="3"/>
      <c r="CU133" s="3"/>
      <c r="CV133" s="3"/>
      <c r="CW133" s="3"/>
      <c r="CX133" s="3"/>
      <c r="CY133" s="3"/>
      <c r="CZ133" s="3"/>
      <c r="DA133" s="3"/>
      <c r="DB133" s="3"/>
      <c r="DC133" s="3"/>
      <c r="DD133" s="3"/>
      <c r="DE133" s="3"/>
      <c r="DF133" s="3"/>
      <c r="DG133" s="3"/>
      <c r="DH133" s="3"/>
    </row>
    <row r="134" spans="1:112" x14ac:dyDescent="0.1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3"/>
      <c r="CB134" s="3"/>
      <c r="CC134" s="3"/>
      <c r="CD134" s="3"/>
      <c r="CE134" s="3"/>
      <c r="CF134" s="3"/>
      <c r="CG134" s="3"/>
      <c r="CH134" s="3"/>
      <c r="CI134" s="3"/>
      <c r="CJ134" s="3"/>
      <c r="CK134" s="3"/>
      <c r="CL134" s="3"/>
      <c r="CM134" s="3"/>
      <c r="CN134" s="3"/>
      <c r="CO134" s="3"/>
      <c r="CP134" s="3"/>
      <c r="CQ134" s="3"/>
      <c r="CR134" s="3"/>
      <c r="CS134" s="3"/>
      <c r="CT134" s="3"/>
      <c r="CU134" s="3"/>
      <c r="CV134" s="3"/>
      <c r="CW134" s="3"/>
      <c r="CX134" s="3"/>
      <c r="CY134" s="3"/>
      <c r="CZ134" s="3"/>
      <c r="DA134" s="3"/>
      <c r="DB134" s="3"/>
      <c r="DC134" s="3"/>
      <c r="DD134" s="3"/>
      <c r="DE134" s="3"/>
      <c r="DF134" s="3"/>
      <c r="DG134" s="3"/>
      <c r="DH134" s="3"/>
    </row>
    <row r="135" spans="1:112" x14ac:dyDescent="0.1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3"/>
      <c r="CB135" s="3"/>
      <c r="CC135" s="3"/>
      <c r="CD135" s="3"/>
      <c r="CE135" s="3"/>
      <c r="CF135" s="3"/>
      <c r="CG135" s="3"/>
      <c r="CH135" s="3"/>
      <c r="CI135" s="3"/>
      <c r="CJ135" s="3"/>
      <c r="CK135" s="3"/>
      <c r="CL135" s="3"/>
      <c r="CM135" s="3"/>
      <c r="CN135" s="3"/>
      <c r="CO135" s="3"/>
      <c r="CP135" s="3"/>
      <c r="CQ135" s="3"/>
      <c r="CR135" s="3"/>
      <c r="CS135" s="3"/>
      <c r="CT135" s="3"/>
      <c r="CU135" s="3"/>
      <c r="CV135" s="3"/>
      <c r="CW135" s="3"/>
      <c r="CX135" s="3"/>
      <c r="CY135" s="3"/>
      <c r="CZ135" s="3"/>
      <c r="DA135" s="3"/>
      <c r="DB135" s="3"/>
      <c r="DC135" s="3"/>
      <c r="DD135" s="3"/>
      <c r="DE135" s="3"/>
      <c r="DF135" s="3"/>
      <c r="DG135" s="3"/>
      <c r="DH135" s="3"/>
    </row>
    <row r="136" spans="1:112" x14ac:dyDescent="0.1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3"/>
      <c r="CB136" s="3"/>
      <c r="CC136" s="3"/>
      <c r="CD136" s="3"/>
      <c r="CE136" s="3"/>
      <c r="CF136" s="3"/>
      <c r="CG136" s="3"/>
      <c r="CH136" s="3"/>
      <c r="CI136" s="3"/>
      <c r="CJ136" s="3"/>
      <c r="CK136" s="3"/>
      <c r="CL136" s="3"/>
      <c r="CM136" s="3"/>
      <c r="CN136" s="3"/>
      <c r="CO136" s="3"/>
      <c r="CP136" s="3"/>
      <c r="CQ136" s="3"/>
      <c r="CR136" s="3"/>
      <c r="CS136" s="3"/>
      <c r="CT136" s="3"/>
      <c r="CU136" s="3"/>
      <c r="CV136" s="3"/>
      <c r="CW136" s="3"/>
      <c r="CX136" s="3"/>
      <c r="CY136" s="3"/>
      <c r="CZ136" s="3"/>
      <c r="DA136" s="3"/>
      <c r="DB136" s="3"/>
      <c r="DC136" s="3"/>
      <c r="DD136" s="3"/>
      <c r="DE136" s="3"/>
      <c r="DF136" s="3"/>
      <c r="DG136" s="3"/>
      <c r="DH136" s="3"/>
    </row>
    <row r="137" spans="1:112" x14ac:dyDescent="0.1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3"/>
      <c r="CB137" s="3"/>
      <c r="CC137" s="3"/>
      <c r="CD137" s="3"/>
      <c r="CE137" s="3"/>
      <c r="CF137" s="3"/>
      <c r="CG137" s="3"/>
      <c r="CH137" s="3"/>
      <c r="CI137" s="3"/>
      <c r="CJ137" s="3"/>
      <c r="CK137" s="3"/>
      <c r="CL137" s="3"/>
      <c r="CM137" s="3"/>
      <c r="CN137" s="3"/>
      <c r="CO137" s="3"/>
      <c r="CP137" s="3"/>
      <c r="CQ137" s="3"/>
      <c r="CR137" s="3"/>
      <c r="CS137" s="3"/>
      <c r="CT137" s="3"/>
      <c r="CU137" s="3"/>
      <c r="CV137" s="3"/>
      <c r="CW137" s="3"/>
      <c r="CX137" s="3"/>
      <c r="CY137" s="3"/>
      <c r="CZ137" s="3"/>
      <c r="DA137" s="3"/>
      <c r="DB137" s="3"/>
      <c r="DC137" s="3"/>
      <c r="DD137" s="3"/>
      <c r="DE137" s="3"/>
      <c r="DF137" s="3"/>
      <c r="DG137" s="3"/>
      <c r="DH137" s="3"/>
    </row>
    <row r="138" spans="1:112" x14ac:dyDescent="0.1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row>
    <row r="139" spans="1:112" x14ac:dyDescent="0.1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3"/>
      <c r="CB139" s="3"/>
      <c r="CC139" s="3"/>
      <c r="CD139" s="3"/>
      <c r="CE139" s="3"/>
      <c r="CF139" s="3"/>
      <c r="CG139" s="3"/>
      <c r="CH139" s="3"/>
      <c r="CI139" s="3"/>
      <c r="CJ139" s="3"/>
      <c r="CK139" s="3"/>
      <c r="CL139" s="3"/>
      <c r="CM139" s="3"/>
      <c r="CN139" s="3"/>
      <c r="CO139" s="3"/>
      <c r="CP139" s="3"/>
      <c r="CQ139" s="3"/>
      <c r="CR139" s="3"/>
      <c r="CS139" s="3"/>
      <c r="CT139" s="3"/>
      <c r="CU139" s="3"/>
      <c r="CV139" s="3"/>
      <c r="CW139" s="3"/>
      <c r="CX139" s="3"/>
      <c r="CY139" s="3"/>
      <c r="CZ139" s="3"/>
      <c r="DA139" s="3"/>
      <c r="DB139" s="3"/>
      <c r="DC139" s="3"/>
      <c r="DD139" s="3"/>
      <c r="DE139" s="3"/>
      <c r="DF139" s="3"/>
      <c r="DG139" s="3"/>
      <c r="DH139" s="3"/>
    </row>
    <row r="140" spans="1:112" x14ac:dyDescent="0.1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3"/>
      <c r="CB140" s="3"/>
      <c r="CC140" s="3"/>
      <c r="CD140" s="3"/>
      <c r="CE140" s="3"/>
      <c r="CF140" s="3"/>
      <c r="CG140" s="3"/>
      <c r="CH140" s="3"/>
      <c r="CI140" s="3"/>
      <c r="CJ140" s="3"/>
      <c r="CK140" s="3"/>
      <c r="CL140" s="3"/>
      <c r="CM140" s="3"/>
      <c r="CN140" s="3"/>
      <c r="CO140" s="3"/>
      <c r="CP140" s="3"/>
      <c r="CQ140" s="3"/>
      <c r="CR140" s="3"/>
      <c r="CS140" s="3"/>
      <c r="CT140" s="3"/>
      <c r="CU140" s="3"/>
      <c r="CV140" s="3"/>
      <c r="CW140" s="3"/>
      <c r="CX140" s="3"/>
      <c r="CY140" s="3"/>
      <c r="CZ140" s="3"/>
      <c r="DA140" s="3"/>
      <c r="DB140" s="3"/>
      <c r="DC140" s="3"/>
      <c r="DD140" s="3"/>
      <c r="DE140" s="3"/>
      <c r="DF140" s="3"/>
      <c r="DG140" s="3"/>
      <c r="DH140" s="3"/>
    </row>
    <row r="141" spans="1:112" x14ac:dyDescent="0.1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3"/>
      <c r="CB141" s="3"/>
      <c r="CC141" s="3"/>
      <c r="CD141" s="3"/>
      <c r="CE141" s="3"/>
      <c r="CF141" s="3"/>
      <c r="CG141" s="3"/>
      <c r="CH141" s="3"/>
      <c r="CI141" s="3"/>
      <c r="CJ141" s="3"/>
      <c r="CK141" s="3"/>
      <c r="CL141" s="3"/>
      <c r="CM141" s="3"/>
      <c r="CN141" s="3"/>
      <c r="CO141" s="3"/>
      <c r="CP141" s="3"/>
      <c r="CQ141" s="3"/>
      <c r="CR141" s="3"/>
      <c r="CS141" s="3"/>
      <c r="CT141" s="3"/>
      <c r="CU141" s="3"/>
      <c r="CV141" s="3"/>
      <c r="CW141" s="3"/>
      <c r="CX141" s="3"/>
      <c r="CY141" s="3"/>
      <c r="CZ141" s="3"/>
      <c r="DA141" s="3"/>
      <c r="DB141" s="3"/>
      <c r="DC141" s="3"/>
      <c r="DD141" s="3"/>
      <c r="DE141" s="3"/>
      <c r="DF141" s="3"/>
      <c r="DG141" s="3"/>
      <c r="DH141" s="3"/>
    </row>
    <row r="142" spans="1:112" x14ac:dyDescent="0.1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3"/>
      <c r="CB142" s="3"/>
      <c r="CC142" s="3"/>
      <c r="CD142" s="3"/>
      <c r="CE142" s="3"/>
      <c r="CF142" s="3"/>
      <c r="CG142" s="3"/>
      <c r="CH142" s="3"/>
      <c r="CI142" s="3"/>
      <c r="CJ142" s="3"/>
      <c r="CK142" s="3"/>
      <c r="CL142" s="3"/>
      <c r="CM142" s="3"/>
      <c r="CN142" s="3"/>
      <c r="CO142" s="3"/>
      <c r="CP142" s="3"/>
      <c r="CQ142" s="3"/>
      <c r="CR142" s="3"/>
      <c r="CS142" s="3"/>
      <c r="CT142" s="3"/>
      <c r="CU142" s="3"/>
      <c r="CV142" s="3"/>
      <c r="CW142" s="3"/>
      <c r="CX142" s="3"/>
      <c r="CY142" s="3"/>
      <c r="CZ142" s="3"/>
      <c r="DA142" s="3"/>
      <c r="DB142" s="3"/>
      <c r="DC142" s="3"/>
      <c r="DD142" s="3"/>
      <c r="DE142" s="3"/>
      <c r="DF142" s="3"/>
      <c r="DG142" s="3"/>
      <c r="DH142" s="3"/>
    </row>
    <row r="143" spans="1:112" x14ac:dyDescent="0.1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3"/>
      <c r="CB143" s="3"/>
      <c r="CC143" s="3"/>
      <c r="CD143" s="3"/>
      <c r="CE143" s="3"/>
      <c r="CF143" s="3"/>
      <c r="CG143" s="3"/>
      <c r="CH143" s="3"/>
      <c r="CI143" s="3"/>
      <c r="CJ143" s="3"/>
      <c r="CK143" s="3"/>
      <c r="CL143" s="3"/>
      <c r="CM143" s="3"/>
      <c r="CN143" s="3"/>
      <c r="CO143" s="3"/>
      <c r="CP143" s="3"/>
      <c r="CQ143" s="3"/>
      <c r="CR143" s="3"/>
      <c r="CS143" s="3"/>
      <c r="CT143" s="3"/>
      <c r="CU143" s="3"/>
      <c r="CV143" s="3"/>
      <c r="CW143" s="3"/>
      <c r="CX143" s="3"/>
      <c r="CY143" s="3"/>
      <c r="CZ143" s="3"/>
      <c r="DA143" s="3"/>
      <c r="DB143" s="3"/>
      <c r="DC143" s="3"/>
      <c r="DD143" s="3"/>
      <c r="DE143" s="3"/>
      <c r="DF143" s="3"/>
      <c r="DG143" s="3"/>
      <c r="DH143" s="3"/>
    </row>
    <row r="144" spans="1:112" x14ac:dyDescent="0.1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3"/>
      <c r="CB144" s="3"/>
      <c r="CC144" s="3"/>
      <c r="CD144" s="3"/>
      <c r="CE144" s="3"/>
      <c r="CF144" s="3"/>
      <c r="CG144" s="3"/>
      <c r="CH144" s="3"/>
      <c r="CI144" s="3"/>
      <c r="CJ144" s="3"/>
      <c r="CK144" s="3"/>
      <c r="CL144" s="3"/>
      <c r="CM144" s="3"/>
      <c r="CN144" s="3"/>
      <c r="CO144" s="3"/>
      <c r="CP144" s="3"/>
      <c r="CQ144" s="3"/>
      <c r="CR144" s="3"/>
      <c r="CS144" s="3"/>
      <c r="CT144" s="3"/>
      <c r="CU144" s="3"/>
      <c r="CV144" s="3"/>
      <c r="CW144" s="3"/>
      <c r="CX144" s="3"/>
      <c r="CY144" s="3"/>
      <c r="CZ144" s="3"/>
      <c r="DA144" s="3"/>
      <c r="DB144" s="3"/>
      <c r="DC144" s="3"/>
      <c r="DD144" s="3"/>
      <c r="DE144" s="3"/>
      <c r="DF144" s="3"/>
      <c r="DG144" s="3"/>
      <c r="DH144" s="3"/>
    </row>
    <row r="145" spans="1:112" x14ac:dyDescent="0.1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3"/>
      <c r="CB145" s="3"/>
      <c r="CC145" s="3"/>
      <c r="CD145" s="3"/>
      <c r="CE145" s="3"/>
      <c r="CF145" s="3"/>
      <c r="CG145" s="3"/>
      <c r="CH145" s="3"/>
      <c r="CI145" s="3"/>
      <c r="CJ145" s="3"/>
      <c r="CK145" s="3"/>
      <c r="CL145" s="3"/>
      <c r="CM145" s="3"/>
      <c r="CN145" s="3"/>
      <c r="CO145" s="3"/>
      <c r="CP145" s="3"/>
      <c r="CQ145" s="3"/>
      <c r="CR145" s="3"/>
      <c r="CS145" s="3"/>
      <c r="CT145" s="3"/>
      <c r="CU145" s="3"/>
      <c r="CV145" s="3"/>
      <c r="CW145" s="3"/>
      <c r="CX145" s="3"/>
      <c r="CY145" s="3"/>
      <c r="CZ145" s="3"/>
      <c r="DA145" s="3"/>
      <c r="DB145" s="3"/>
      <c r="DC145" s="3"/>
      <c r="DD145" s="3"/>
      <c r="DE145" s="3"/>
      <c r="DF145" s="3"/>
      <c r="DG145" s="3"/>
      <c r="DH145" s="3"/>
    </row>
    <row r="146" spans="1:112" x14ac:dyDescent="0.1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3"/>
      <c r="CB146" s="3"/>
      <c r="CC146" s="3"/>
      <c r="CD146" s="3"/>
      <c r="CE146" s="3"/>
      <c r="CF146" s="3"/>
      <c r="CG146" s="3"/>
      <c r="CH146" s="3"/>
      <c r="CI146" s="3"/>
      <c r="CJ146" s="3"/>
      <c r="CK146" s="3"/>
      <c r="CL146" s="3"/>
      <c r="CM146" s="3"/>
      <c r="CN146" s="3"/>
      <c r="CO146" s="3"/>
      <c r="CP146" s="3"/>
      <c r="CQ146" s="3"/>
      <c r="CR146" s="3"/>
      <c r="CS146" s="3"/>
      <c r="CT146" s="3"/>
      <c r="CU146" s="3"/>
      <c r="CV146" s="3"/>
      <c r="CW146" s="3"/>
      <c r="CX146" s="3"/>
      <c r="CY146" s="3"/>
      <c r="CZ146" s="3"/>
      <c r="DA146" s="3"/>
      <c r="DB146" s="3"/>
      <c r="DC146" s="3"/>
      <c r="DD146" s="3"/>
      <c r="DE146" s="3"/>
      <c r="DF146" s="3"/>
      <c r="DG146" s="3"/>
      <c r="DH146" s="3"/>
    </row>
    <row r="147" spans="1:112" x14ac:dyDescent="0.1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3"/>
      <c r="CB147" s="3"/>
      <c r="CC147" s="3"/>
      <c r="CD147" s="3"/>
      <c r="CE147" s="3"/>
      <c r="CF147" s="3"/>
      <c r="CG147" s="3"/>
      <c r="CH147" s="3"/>
      <c r="CI147" s="3"/>
      <c r="CJ147" s="3"/>
      <c r="CK147" s="3"/>
      <c r="CL147" s="3"/>
      <c r="CM147" s="3"/>
      <c r="CN147" s="3"/>
      <c r="CO147" s="3"/>
      <c r="CP147" s="3"/>
      <c r="CQ147" s="3"/>
      <c r="CR147" s="3"/>
      <c r="CS147" s="3"/>
      <c r="CT147" s="3"/>
      <c r="CU147" s="3"/>
      <c r="CV147" s="3"/>
      <c r="CW147" s="3"/>
      <c r="CX147" s="3"/>
      <c r="CY147" s="3"/>
      <c r="CZ147" s="3"/>
      <c r="DA147" s="3"/>
      <c r="DB147" s="3"/>
      <c r="DC147" s="3"/>
      <c r="DD147" s="3"/>
      <c r="DE147" s="3"/>
      <c r="DF147" s="3"/>
      <c r="DG147" s="3"/>
      <c r="DH147" s="3"/>
    </row>
    <row r="148" spans="1:112" x14ac:dyDescent="0.1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3"/>
      <c r="CB148" s="3"/>
      <c r="CC148" s="3"/>
      <c r="CD148" s="3"/>
      <c r="CE148" s="3"/>
      <c r="CF148" s="3"/>
      <c r="CG148" s="3"/>
      <c r="CH148" s="3"/>
      <c r="CI148" s="3"/>
      <c r="CJ148" s="3"/>
      <c r="CK148" s="3"/>
      <c r="CL148" s="3"/>
      <c r="CM148" s="3"/>
      <c r="CN148" s="3"/>
      <c r="CO148" s="3"/>
      <c r="CP148" s="3"/>
      <c r="CQ148" s="3"/>
      <c r="CR148" s="3"/>
      <c r="CS148" s="3"/>
      <c r="CT148" s="3"/>
      <c r="CU148" s="3"/>
      <c r="CV148" s="3"/>
      <c r="CW148" s="3"/>
      <c r="CX148" s="3"/>
      <c r="CY148" s="3"/>
      <c r="CZ148" s="3"/>
      <c r="DA148" s="3"/>
      <c r="DB148" s="3"/>
      <c r="DC148" s="3"/>
      <c r="DD148" s="3"/>
      <c r="DE148" s="3"/>
      <c r="DF148" s="3"/>
      <c r="DG148" s="3"/>
      <c r="DH148" s="3"/>
    </row>
    <row r="149" spans="1:112" x14ac:dyDescent="0.1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row>
    <row r="150" spans="1:112" x14ac:dyDescent="0.1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3"/>
      <c r="CB150" s="3"/>
      <c r="CC150" s="3"/>
      <c r="CD150" s="3"/>
      <c r="CE150" s="3"/>
      <c r="CF150" s="3"/>
      <c r="CG150" s="3"/>
      <c r="CH150" s="3"/>
      <c r="CI150" s="3"/>
      <c r="CJ150" s="3"/>
      <c r="CK150" s="3"/>
      <c r="CL150" s="3"/>
      <c r="CM150" s="3"/>
      <c r="CN150" s="3"/>
      <c r="CO150" s="3"/>
      <c r="CP150" s="3"/>
      <c r="CQ150" s="3"/>
      <c r="CR150" s="3"/>
      <c r="CS150" s="3"/>
      <c r="CT150" s="3"/>
      <c r="CU150" s="3"/>
      <c r="CV150" s="3"/>
      <c r="CW150" s="3"/>
      <c r="CX150" s="3"/>
      <c r="CY150" s="3"/>
      <c r="CZ150" s="3"/>
      <c r="DA150" s="3"/>
      <c r="DB150" s="3"/>
      <c r="DC150" s="3"/>
      <c r="DD150" s="3"/>
      <c r="DE150" s="3"/>
      <c r="DF150" s="3"/>
      <c r="DG150" s="3"/>
      <c r="DH150" s="3"/>
    </row>
    <row r="151" spans="1:112" x14ac:dyDescent="0.1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3"/>
      <c r="CB151" s="3"/>
      <c r="CC151" s="3"/>
      <c r="CD151" s="3"/>
      <c r="CE151" s="3"/>
      <c r="CF151" s="3"/>
      <c r="CG151" s="3"/>
      <c r="CH151" s="3"/>
      <c r="CI151" s="3"/>
      <c r="CJ151" s="3"/>
      <c r="CK151" s="3"/>
      <c r="CL151" s="3"/>
      <c r="CM151" s="3"/>
      <c r="CN151" s="3"/>
      <c r="CO151" s="3"/>
      <c r="CP151" s="3"/>
      <c r="CQ151" s="3"/>
      <c r="CR151" s="3"/>
      <c r="CS151" s="3"/>
      <c r="CT151" s="3"/>
      <c r="CU151" s="3"/>
      <c r="CV151" s="3"/>
      <c r="CW151" s="3"/>
      <c r="CX151" s="3"/>
      <c r="CY151" s="3"/>
      <c r="CZ151" s="3"/>
      <c r="DA151" s="3"/>
      <c r="DB151" s="3"/>
      <c r="DC151" s="3"/>
      <c r="DD151" s="3"/>
      <c r="DE151" s="3"/>
      <c r="DF151" s="3"/>
      <c r="DG151" s="3"/>
      <c r="DH151" s="3"/>
    </row>
    <row r="152" spans="1:112" x14ac:dyDescent="0.1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3"/>
      <c r="CB152" s="3"/>
      <c r="CC152" s="3"/>
      <c r="CD152" s="3"/>
      <c r="CE152" s="3"/>
      <c r="CF152" s="3"/>
      <c r="CG152" s="3"/>
      <c r="CH152" s="3"/>
      <c r="CI152" s="3"/>
      <c r="CJ152" s="3"/>
      <c r="CK152" s="3"/>
      <c r="CL152" s="3"/>
      <c r="CM152" s="3"/>
      <c r="CN152" s="3"/>
      <c r="CO152" s="3"/>
      <c r="CP152" s="3"/>
      <c r="CQ152" s="3"/>
      <c r="CR152" s="3"/>
      <c r="CS152" s="3"/>
      <c r="CT152" s="3"/>
      <c r="CU152" s="3"/>
      <c r="CV152" s="3"/>
      <c r="CW152" s="3"/>
      <c r="CX152" s="3"/>
      <c r="CY152" s="3"/>
      <c r="CZ152" s="3"/>
      <c r="DA152" s="3"/>
      <c r="DB152" s="3"/>
      <c r="DC152" s="3"/>
      <c r="DD152" s="3"/>
      <c r="DE152" s="3"/>
      <c r="DF152" s="3"/>
      <c r="DG152" s="3"/>
      <c r="DH152" s="3"/>
    </row>
    <row r="153" spans="1:112" x14ac:dyDescent="0.1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3"/>
      <c r="CB153" s="3"/>
      <c r="CC153" s="3"/>
      <c r="CD153" s="3"/>
      <c r="CE153" s="3"/>
      <c r="CF153" s="3"/>
      <c r="CG153" s="3"/>
      <c r="CH153" s="3"/>
      <c r="CI153" s="3"/>
      <c r="CJ153" s="3"/>
      <c r="CK153" s="3"/>
      <c r="CL153" s="3"/>
      <c r="CM153" s="3"/>
      <c r="CN153" s="3"/>
      <c r="CO153" s="3"/>
      <c r="CP153" s="3"/>
      <c r="CQ153" s="3"/>
      <c r="CR153" s="3"/>
      <c r="CS153" s="3"/>
      <c r="CT153" s="3"/>
      <c r="CU153" s="3"/>
      <c r="CV153" s="3"/>
      <c r="CW153" s="3"/>
      <c r="CX153" s="3"/>
      <c r="CY153" s="3"/>
      <c r="CZ153" s="3"/>
      <c r="DA153" s="3"/>
      <c r="DB153" s="3"/>
      <c r="DC153" s="3"/>
      <c r="DD153" s="3"/>
      <c r="DE153" s="3"/>
      <c r="DF153" s="3"/>
      <c r="DG153" s="3"/>
      <c r="DH153" s="3"/>
    </row>
    <row r="154" spans="1:112" x14ac:dyDescent="0.1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3"/>
      <c r="CB154" s="3"/>
      <c r="CC154" s="3"/>
      <c r="CD154" s="3"/>
      <c r="CE154" s="3"/>
      <c r="CF154" s="3"/>
      <c r="CG154" s="3"/>
      <c r="CH154" s="3"/>
      <c r="CI154" s="3"/>
      <c r="CJ154" s="3"/>
      <c r="CK154" s="3"/>
      <c r="CL154" s="3"/>
      <c r="CM154" s="3"/>
      <c r="CN154" s="3"/>
      <c r="CO154" s="3"/>
      <c r="CP154" s="3"/>
      <c r="CQ154" s="3"/>
      <c r="CR154" s="3"/>
      <c r="CS154" s="3"/>
      <c r="CT154" s="3"/>
      <c r="CU154" s="3"/>
      <c r="CV154" s="3"/>
      <c r="CW154" s="3"/>
      <c r="CX154" s="3"/>
      <c r="CY154" s="3"/>
      <c r="CZ154" s="3"/>
      <c r="DA154" s="3"/>
      <c r="DB154" s="3"/>
      <c r="DC154" s="3"/>
      <c r="DD154" s="3"/>
      <c r="DE154" s="3"/>
      <c r="DF154" s="3"/>
      <c r="DG154" s="3"/>
      <c r="DH154" s="3"/>
    </row>
    <row r="155" spans="1:112" x14ac:dyDescent="0.1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3"/>
      <c r="CB155" s="3"/>
      <c r="CC155" s="3"/>
      <c r="CD155" s="3"/>
      <c r="CE155" s="3"/>
      <c r="CF155" s="3"/>
      <c r="CG155" s="3"/>
      <c r="CH155" s="3"/>
      <c r="CI155" s="3"/>
      <c r="CJ155" s="3"/>
      <c r="CK155" s="3"/>
      <c r="CL155" s="3"/>
      <c r="CM155" s="3"/>
      <c r="CN155" s="3"/>
      <c r="CO155" s="3"/>
      <c r="CP155" s="3"/>
      <c r="CQ155" s="3"/>
      <c r="CR155" s="3"/>
      <c r="CS155" s="3"/>
      <c r="CT155" s="3"/>
      <c r="CU155" s="3"/>
      <c r="CV155" s="3"/>
      <c r="CW155" s="3"/>
      <c r="CX155" s="3"/>
      <c r="CY155" s="3"/>
      <c r="CZ155" s="3"/>
      <c r="DA155" s="3"/>
      <c r="DB155" s="3"/>
      <c r="DC155" s="3"/>
      <c r="DD155" s="3"/>
      <c r="DE155" s="3"/>
      <c r="DF155" s="3"/>
      <c r="DG155" s="3"/>
      <c r="DH155" s="3"/>
    </row>
    <row r="156" spans="1:112" x14ac:dyDescent="0.1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3"/>
      <c r="CB156" s="3"/>
      <c r="CC156" s="3"/>
      <c r="CD156" s="3"/>
      <c r="CE156" s="3"/>
      <c r="CF156" s="3"/>
      <c r="CG156" s="3"/>
      <c r="CH156" s="3"/>
      <c r="CI156" s="3"/>
      <c r="CJ156" s="3"/>
      <c r="CK156" s="3"/>
      <c r="CL156" s="3"/>
      <c r="CM156" s="3"/>
      <c r="CN156" s="3"/>
      <c r="CO156" s="3"/>
      <c r="CP156" s="3"/>
      <c r="CQ156" s="3"/>
      <c r="CR156" s="3"/>
      <c r="CS156" s="3"/>
      <c r="CT156" s="3"/>
      <c r="CU156" s="3"/>
      <c r="CV156" s="3"/>
      <c r="CW156" s="3"/>
      <c r="CX156" s="3"/>
      <c r="CY156" s="3"/>
      <c r="CZ156" s="3"/>
      <c r="DA156" s="3"/>
      <c r="DB156" s="3"/>
      <c r="DC156" s="3"/>
      <c r="DD156" s="3"/>
      <c r="DE156" s="3"/>
      <c r="DF156" s="3"/>
      <c r="DG156" s="3"/>
      <c r="DH156" s="3"/>
    </row>
    <row r="157" spans="1:112" x14ac:dyDescent="0.1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3"/>
      <c r="CB157" s="3"/>
      <c r="CC157" s="3"/>
      <c r="CD157" s="3"/>
      <c r="CE157" s="3"/>
      <c r="CF157" s="3"/>
      <c r="CG157" s="3"/>
      <c r="CH157" s="3"/>
      <c r="CI157" s="3"/>
      <c r="CJ157" s="3"/>
      <c r="CK157" s="3"/>
      <c r="CL157" s="3"/>
      <c r="CM157" s="3"/>
      <c r="CN157" s="3"/>
      <c r="CO157" s="3"/>
      <c r="CP157" s="3"/>
      <c r="CQ157" s="3"/>
      <c r="CR157" s="3"/>
      <c r="CS157" s="3"/>
      <c r="CT157" s="3"/>
      <c r="CU157" s="3"/>
      <c r="CV157" s="3"/>
      <c r="CW157" s="3"/>
      <c r="CX157" s="3"/>
      <c r="CY157" s="3"/>
      <c r="CZ157" s="3"/>
      <c r="DA157" s="3"/>
      <c r="DB157" s="3"/>
      <c r="DC157" s="3"/>
      <c r="DD157" s="3"/>
      <c r="DE157" s="3"/>
      <c r="DF157" s="3"/>
      <c r="DG157" s="3"/>
      <c r="DH157" s="3"/>
    </row>
    <row r="158" spans="1:112" x14ac:dyDescent="0.1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3"/>
      <c r="CB158" s="3"/>
      <c r="CC158" s="3"/>
      <c r="CD158" s="3"/>
      <c r="CE158" s="3"/>
      <c r="CF158" s="3"/>
      <c r="CG158" s="3"/>
      <c r="CH158" s="3"/>
      <c r="CI158" s="3"/>
      <c r="CJ158" s="3"/>
      <c r="CK158" s="3"/>
      <c r="CL158" s="3"/>
      <c r="CM158" s="3"/>
      <c r="CN158" s="3"/>
      <c r="CO158" s="3"/>
      <c r="CP158" s="3"/>
      <c r="CQ158" s="3"/>
      <c r="CR158" s="3"/>
      <c r="CS158" s="3"/>
      <c r="CT158" s="3"/>
      <c r="CU158" s="3"/>
      <c r="CV158" s="3"/>
      <c r="CW158" s="3"/>
      <c r="CX158" s="3"/>
      <c r="CY158" s="3"/>
      <c r="CZ158" s="3"/>
      <c r="DA158" s="3"/>
      <c r="DB158" s="3"/>
      <c r="DC158" s="3"/>
      <c r="DD158" s="3"/>
      <c r="DE158" s="3"/>
      <c r="DF158" s="3"/>
      <c r="DG158" s="3"/>
      <c r="DH158" s="3"/>
    </row>
    <row r="159" spans="1:112" x14ac:dyDescent="0.1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3"/>
      <c r="CB159" s="3"/>
      <c r="CC159" s="3"/>
      <c r="CD159" s="3"/>
      <c r="CE159" s="3"/>
      <c r="CF159" s="3"/>
      <c r="CG159" s="3"/>
      <c r="CH159" s="3"/>
      <c r="CI159" s="3"/>
      <c r="CJ159" s="3"/>
      <c r="CK159" s="3"/>
      <c r="CL159" s="3"/>
      <c r="CM159" s="3"/>
      <c r="CN159" s="3"/>
      <c r="CO159" s="3"/>
      <c r="CP159" s="3"/>
      <c r="CQ159" s="3"/>
      <c r="CR159" s="3"/>
      <c r="CS159" s="3"/>
      <c r="CT159" s="3"/>
      <c r="CU159" s="3"/>
      <c r="CV159" s="3"/>
      <c r="CW159" s="3"/>
      <c r="CX159" s="3"/>
      <c r="CY159" s="3"/>
      <c r="CZ159" s="3"/>
      <c r="DA159" s="3"/>
      <c r="DB159" s="3"/>
      <c r="DC159" s="3"/>
      <c r="DD159" s="3"/>
      <c r="DE159" s="3"/>
      <c r="DF159" s="3"/>
      <c r="DG159" s="3"/>
      <c r="DH159" s="3"/>
    </row>
    <row r="160" spans="1:112" x14ac:dyDescent="0.1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c r="DC160" s="3"/>
      <c r="DD160" s="3"/>
      <c r="DE160" s="3"/>
      <c r="DF160" s="3"/>
      <c r="DG160" s="3"/>
      <c r="DH160" s="3"/>
    </row>
    <row r="161" spans="1:112" x14ac:dyDescent="0.1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3"/>
      <c r="CB161" s="3"/>
      <c r="CC161" s="3"/>
      <c r="CD161" s="3"/>
      <c r="CE161" s="3"/>
      <c r="CF161" s="3"/>
      <c r="CG161" s="3"/>
      <c r="CH161" s="3"/>
      <c r="CI161" s="3"/>
      <c r="CJ161" s="3"/>
      <c r="CK161" s="3"/>
      <c r="CL161" s="3"/>
      <c r="CM161" s="3"/>
      <c r="CN161" s="3"/>
      <c r="CO161" s="3"/>
      <c r="CP161" s="3"/>
      <c r="CQ161" s="3"/>
      <c r="CR161" s="3"/>
      <c r="CS161" s="3"/>
      <c r="CT161" s="3"/>
      <c r="CU161" s="3"/>
      <c r="CV161" s="3"/>
      <c r="CW161" s="3"/>
      <c r="CX161" s="3"/>
      <c r="CY161" s="3"/>
      <c r="CZ161" s="3"/>
      <c r="DA161" s="3"/>
      <c r="DB161" s="3"/>
      <c r="DC161" s="3"/>
      <c r="DD161" s="3"/>
      <c r="DE161" s="3"/>
      <c r="DF161" s="3"/>
      <c r="DG161" s="3"/>
      <c r="DH161" s="3"/>
    </row>
    <row r="162" spans="1:112" x14ac:dyDescent="0.1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3"/>
      <c r="CB162" s="3"/>
      <c r="CC162" s="3"/>
      <c r="CD162" s="3"/>
      <c r="CE162" s="3"/>
      <c r="CF162" s="3"/>
      <c r="CG162" s="3"/>
      <c r="CH162" s="3"/>
      <c r="CI162" s="3"/>
      <c r="CJ162" s="3"/>
      <c r="CK162" s="3"/>
      <c r="CL162" s="3"/>
      <c r="CM162" s="3"/>
      <c r="CN162" s="3"/>
      <c r="CO162" s="3"/>
      <c r="CP162" s="3"/>
      <c r="CQ162" s="3"/>
      <c r="CR162" s="3"/>
      <c r="CS162" s="3"/>
      <c r="CT162" s="3"/>
      <c r="CU162" s="3"/>
      <c r="CV162" s="3"/>
      <c r="CW162" s="3"/>
      <c r="CX162" s="3"/>
      <c r="CY162" s="3"/>
      <c r="CZ162" s="3"/>
      <c r="DA162" s="3"/>
      <c r="DB162" s="3"/>
      <c r="DC162" s="3"/>
      <c r="DD162" s="3"/>
      <c r="DE162" s="3"/>
      <c r="DF162" s="3"/>
      <c r="DG162" s="3"/>
      <c r="DH162" s="3"/>
    </row>
    <row r="163" spans="1:112" x14ac:dyDescent="0.1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3"/>
      <c r="CB163" s="3"/>
      <c r="CC163" s="3"/>
      <c r="CD163" s="3"/>
      <c r="CE163" s="3"/>
      <c r="CF163" s="3"/>
      <c r="CG163" s="3"/>
      <c r="CH163" s="3"/>
      <c r="CI163" s="3"/>
      <c r="CJ163" s="3"/>
      <c r="CK163" s="3"/>
      <c r="CL163" s="3"/>
      <c r="CM163" s="3"/>
      <c r="CN163" s="3"/>
      <c r="CO163" s="3"/>
      <c r="CP163" s="3"/>
      <c r="CQ163" s="3"/>
      <c r="CR163" s="3"/>
      <c r="CS163" s="3"/>
      <c r="CT163" s="3"/>
      <c r="CU163" s="3"/>
      <c r="CV163" s="3"/>
      <c r="CW163" s="3"/>
      <c r="CX163" s="3"/>
      <c r="CY163" s="3"/>
      <c r="CZ163" s="3"/>
      <c r="DA163" s="3"/>
      <c r="DB163" s="3"/>
      <c r="DC163" s="3"/>
      <c r="DD163" s="3"/>
      <c r="DE163" s="3"/>
      <c r="DF163" s="3"/>
      <c r="DG163" s="3"/>
      <c r="DH163" s="3"/>
    </row>
    <row r="164" spans="1:112" x14ac:dyDescent="0.1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3"/>
      <c r="CB164" s="3"/>
      <c r="CC164" s="3"/>
      <c r="CD164" s="3"/>
      <c r="CE164" s="3"/>
      <c r="CF164" s="3"/>
      <c r="CG164" s="3"/>
      <c r="CH164" s="3"/>
      <c r="CI164" s="3"/>
      <c r="CJ164" s="3"/>
      <c r="CK164" s="3"/>
      <c r="CL164" s="3"/>
      <c r="CM164" s="3"/>
      <c r="CN164" s="3"/>
      <c r="CO164" s="3"/>
      <c r="CP164" s="3"/>
      <c r="CQ164" s="3"/>
      <c r="CR164" s="3"/>
      <c r="CS164" s="3"/>
      <c r="CT164" s="3"/>
      <c r="CU164" s="3"/>
      <c r="CV164" s="3"/>
      <c r="CW164" s="3"/>
      <c r="CX164" s="3"/>
      <c r="CY164" s="3"/>
      <c r="CZ164" s="3"/>
      <c r="DA164" s="3"/>
      <c r="DB164" s="3"/>
      <c r="DC164" s="3"/>
      <c r="DD164" s="3"/>
      <c r="DE164" s="3"/>
      <c r="DF164" s="3"/>
      <c r="DG164" s="3"/>
      <c r="DH164" s="3"/>
    </row>
    <row r="165" spans="1:112" x14ac:dyDescent="0.1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3"/>
      <c r="CB165" s="3"/>
      <c r="CC165" s="3"/>
      <c r="CD165" s="3"/>
      <c r="CE165" s="3"/>
      <c r="CF165" s="3"/>
      <c r="CG165" s="3"/>
      <c r="CH165" s="3"/>
      <c r="CI165" s="3"/>
      <c r="CJ165" s="3"/>
      <c r="CK165" s="3"/>
      <c r="CL165" s="3"/>
      <c r="CM165" s="3"/>
      <c r="CN165" s="3"/>
      <c r="CO165" s="3"/>
      <c r="CP165" s="3"/>
      <c r="CQ165" s="3"/>
      <c r="CR165" s="3"/>
      <c r="CS165" s="3"/>
      <c r="CT165" s="3"/>
      <c r="CU165" s="3"/>
      <c r="CV165" s="3"/>
      <c r="CW165" s="3"/>
      <c r="CX165" s="3"/>
      <c r="CY165" s="3"/>
      <c r="CZ165" s="3"/>
      <c r="DA165" s="3"/>
      <c r="DB165" s="3"/>
      <c r="DC165" s="3"/>
      <c r="DD165" s="3"/>
      <c r="DE165" s="3"/>
      <c r="DF165" s="3"/>
      <c r="DG165" s="3"/>
      <c r="DH165" s="3"/>
    </row>
    <row r="166" spans="1:112" x14ac:dyDescent="0.1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3"/>
      <c r="CB166" s="3"/>
      <c r="CC166" s="3"/>
      <c r="CD166" s="3"/>
      <c r="CE166" s="3"/>
      <c r="CF166" s="3"/>
      <c r="CG166" s="3"/>
      <c r="CH166" s="3"/>
      <c r="CI166" s="3"/>
      <c r="CJ166" s="3"/>
      <c r="CK166" s="3"/>
      <c r="CL166" s="3"/>
      <c r="CM166" s="3"/>
      <c r="CN166" s="3"/>
      <c r="CO166" s="3"/>
      <c r="CP166" s="3"/>
      <c r="CQ166" s="3"/>
      <c r="CR166" s="3"/>
      <c r="CS166" s="3"/>
      <c r="CT166" s="3"/>
      <c r="CU166" s="3"/>
      <c r="CV166" s="3"/>
      <c r="CW166" s="3"/>
      <c r="CX166" s="3"/>
      <c r="CY166" s="3"/>
      <c r="CZ166" s="3"/>
      <c r="DA166" s="3"/>
      <c r="DB166" s="3"/>
      <c r="DC166" s="3"/>
      <c r="DD166" s="3"/>
      <c r="DE166" s="3"/>
      <c r="DF166" s="3"/>
      <c r="DG166" s="3"/>
      <c r="DH166" s="3"/>
    </row>
    <row r="167" spans="1:112" x14ac:dyDescent="0.1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3"/>
      <c r="CB167" s="3"/>
      <c r="CC167" s="3"/>
      <c r="CD167" s="3"/>
      <c r="CE167" s="3"/>
      <c r="CF167" s="3"/>
      <c r="CG167" s="3"/>
      <c r="CH167" s="3"/>
      <c r="CI167" s="3"/>
      <c r="CJ167" s="3"/>
      <c r="CK167" s="3"/>
      <c r="CL167" s="3"/>
      <c r="CM167" s="3"/>
      <c r="CN167" s="3"/>
      <c r="CO167" s="3"/>
      <c r="CP167" s="3"/>
      <c r="CQ167" s="3"/>
      <c r="CR167" s="3"/>
      <c r="CS167" s="3"/>
      <c r="CT167" s="3"/>
      <c r="CU167" s="3"/>
      <c r="CV167" s="3"/>
      <c r="CW167" s="3"/>
      <c r="CX167" s="3"/>
      <c r="CY167" s="3"/>
      <c r="CZ167" s="3"/>
      <c r="DA167" s="3"/>
      <c r="DB167" s="3"/>
      <c r="DC167" s="3"/>
      <c r="DD167" s="3"/>
      <c r="DE167" s="3"/>
      <c r="DF167" s="3"/>
      <c r="DG167" s="3"/>
      <c r="DH167" s="3"/>
    </row>
    <row r="168" spans="1:112" x14ac:dyDescent="0.1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3"/>
      <c r="CB168" s="3"/>
      <c r="CC168" s="3"/>
      <c r="CD168" s="3"/>
      <c r="CE168" s="3"/>
      <c r="CF168" s="3"/>
      <c r="CG168" s="3"/>
      <c r="CH168" s="3"/>
      <c r="CI168" s="3"/>
      <c r="CJ168" s="3"/>
      <c r="CK168" s="3"/>
      <c r="CL168" s="3"/>
      <c r="CM168" s="3"/>
      <c r="CN168" s="3"/>
      <c r="CO168" s="3"/>
      <c r="CP168" s="3"/>
      <c r="CQ168" s="3"/>
      <c r="CR168" s="3"/>
      <c r="CS168" s="3"/>
      <c r="CT168" s="3"/>
      <c r="CU168" s="3"/>
      <c r="CV168" s="3"/>
      <c r="CW168" s="3"/>
      <c r="CX168" s="3"/>
      <c r="CY168" s="3"/>
      <c r="CZ168" s="3"/>
      <c r="DA168" s="3"/>
      <c r="DB168" s="3"/>
      <c r="DC168" s="3"/>
      <c r="DD168" s="3"/>
      <c r="DE168" s="3"/>
      <c r="DF168" s="3"/>
      <c r="DG168" s="3"/>
      <c r="DH168" s="3"/>
    </row>
    <row r="169" spans="1:112" x14ac:dyDescent="0.1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3"/>
      <c r="CB169" s="3"/>
      <c r="CC169" s="3"/>
      <c r="CD169" s="3"/>
      <c r="CE169" s="3"/>
      <c r="CF169" s="3"/>
      <c r="CG169" s="3"/>
      <c r="CH169" s="3"/>
      <c r="CI169" s="3"/>
      <c r="CJ169" s="3"/>
      <c r="CK169" s="3"/>
      <c r="CL169" s="3"/>
      <c r="CM169" s="3"/>
      <c r="CN169" s="3"/>
      <c r="CO169" s="3"/>
      <c r="CP169" s="3"/>
      <c r="CQ169" s="3"/>
      <c r="CR169" s="3"/>
      <c r="CS169" s="3"/>
      <c r="CT169" s="3"/>
      <c r="CU169" s="3"/>
      <c r="CV169" s="3"/>
      <c r="CW169" s="3"/>
      <c r="CX169" s="3"/>
      <c r="CY169" s="3"/>
      <c r="CZ169" s="3"/>
      <c r="DA169" s="3"/>
      <c r="DB169" s="3"/>
      <c r="DC169" s="3"/>
      <c r="DD169" s="3"/>
      <c r="DE169" s="3"/>
      <c r="DF169" s="3"/>
      <c r="DG169" s="3"/>
      <c r="DH169" s="3"/>
    </row>
    <row r="170" spans="1:112" x14ac:dyDescent="0.1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3"/>
      <c r="CB170" s="3"/>
      <c r="CC170" s="3"/>
      <c r="CD170" s="3"/>
      <c r="CE170" s="3"/>
      <c r="CF170" s="3"/>
      <c r="CG170" s="3"/>
      <c r="CH170" s="3"/>
      <c r="CI170" s="3"/>
      <c r="CJ170" s="3"/>
      <c r="CK170" s="3"/>
      <c r="CL170" s="3"/>
      <c r="CM170" s="3"/>
      <c r="CN170" s="3"/>
      <c r="CO170" s="3"/>
      <c r="CP170" s="3"/>
      <c r="CQ170" s="3"/>
      <c r="CR170" s="3"/>
      <c r="CS170" s="3"/>
      <c r="CT170" s="3"/>
      <c r="CU170" s="3"/>
      <c r="CV170" s="3"/>
      <c r="CW170" s="3"/>
      <c r="CX170" s="3"/>
      <c r="CY170" s="3"/>
      <c r="CZ170" s="3"/>
      <c r="DA170" s="3"/>
      <c r="DB170" s="3"/>
      <c r="DC170" s="3"/>
      <c r="DD170" s="3"/>
      <c r="DE170" s="3"/>
      <c r="DF170" s="3"/>
      <c r="DG170" s="3"/>
      <c r="DH170" s="3"/>
    </row>
    <row r="171" spans="1:112" x14ac:dyDescent="0.1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3"/>
      <c r="CB171" s="3"/>
      <c r="CC171" s="3"/>
      <c r="CD171" s="3"/>
      <c r="CE171" s="3"/>
      <c r="CF171" s="3"/>
      <c r="CG171" s="3"/>
      <c r="CH171" s="3"/>
      <c r="CI171" s="3"/>
      <c r="CJ171" s="3"/>
      <c r="CK171" s="3"/>
      <c r="CL171" s="3"/>
      <c r="CM171" s="3"/>
      <c r="CN171" s="3"/>
      <c r="CO171" s="3"/>
      <c r="CP171" s="3"/>
      <c r="CQ171" s="3"/>
      <c r="CR171" s="3"/>
      <c r="CS171" s="3"/>
      <c r="CT171" s="3"/>
      <c r="CU171" s="3"/>
      <c r="CV171" s="3"/>
      <c r="CW171" s="3"/>
      <c r="CX171" s="3"/>
      <c r="CY171" s="3"/>
      <c r="CZ171" s="3"/>
      <c r="DA171" s="3"/>
      <c r="DB171" s="3"/>
      <c r="DC171" s="3"/>
      <c r="DD171" s="3"/>
      <c r="DE171" s="3"/>
      <c r="DF171" s="3"/>
      <c r="DG171" s="3"/>
      <c r="DH171" s="3"/>
    </row>
    <row r="172" spans="1:112" x14ac:dyDescent="0.1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3"/>
      <c r="CB172" s="3"/>
      <c r="CC172" s="3"/>
      <c r="CD172" s="3"/>
      <c r="CE172" s="3"/>
      <c r="CF172" s="3"/>
      <c r="CG172" s="3"/>
      <c r="CH172" s="3"/>
      <c r="CI172" s="3"/>
      <c r="CJ172" s="3"/>
      <c r="CK172" s="3"/>
      <c r="CL172" s="3"/>
      <c r="CM172" s="3"/>
      <c r="CN172" s="3"/>
      <c r="CO172" s="3"/>
      <c r="CP172" s="3"/>
      <c r="CQ172" s="3"/>
      <c r="CR172" s="3"/>
      <c r="CS172" s="3"/>
      <c r="CT172" s="3"/>
      <c r="CU172" s="3"/>
      <c r="CV172" s="3"/>
      <c r="CW172" s="3"/>
      <c r="CX172" s="3"/>
      <c r="CY172" s="3"/>
      <c r="CZ172" s="3"/>
      <c r="DA172" s="3"/>
      <c r="DB172" s="3"/>
      <c r="DC172" s="3"/>
      <c r="DD172" s="3"/>
      <c r="DE172" s="3"/>
      <c r="DF172" s="3"/>
      <c r="DG172" s="3"/>
      <c r="DH172" s="3"/>
    </row>
    <row r="173" spans="1:112" x14ac:dyDescent="0.1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3"/>
      <c r="CB173" s="3"/>
      <c r="CC173" s="3"/>
      <c r="CD173" s="3"/>
      <c r="CE173" s="3"/>
      <c r="CF173" s="3"/>
      <c r="CG173" s="3"/>
      <c r="CH173" s="3"/>
      <c r="CI173" s="3"/>
      <c r="CJ173" s="3"/>
      <c r="CK173" s="3"/>
      <c r="CL173" s="3"/>
      <c r="CM173" s="3"/>
      <c r="CN173" s="3"/>
      <c r="CO173" s="3"/>
      <c r="CP173" s="3"/>
      <c r="CQ173" s="3"/>
      <c r="CR173" s="3"/>
      <c r="CS173" s="3"/>
      <c r="CT173" s="3"/>
      <c r="CU173" s="3"/>
      <c r="CV173" s="3"/>
      <c r="CW173" s="3"/>
      <c r="CX173" s="3"/>
      <c r="CY173" s="3"/>
      <c r="CZ173" s="3"/>
      <c r="DA173" s="3"/>
      <c r="DB173" s="3"/>
      <c r="DC173" s="3"/>
      <c r="DD173" s="3"/>
      <c r="DE173" s="3"/>
      <c r="DF173" s="3"/>
      <c r="DG173" s="3"/>
      <c r="DH173" s="3"/>
    </row>
    <row r="174" spans="1:112" x14ac:dyDescent="0.1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3"/>
      <c r="CB174" s="3"/>
      <c r="CC174" s="3"/>
      <c r="CD174" s="3"/>
      <c r="CE174" s="3"/>
      <c r="CF174" s="3"/>
      <c r="CG174" s="3"/>
      <c r="CH174" s="3"/>
      <c r="CI174" s="3"/>
      <c r="CJ174" s="3"/>
      <c r="CK174" s="3"/>
      <c r="CL174" s="3"/>
      <c r="CM174" s="3"/>
      <c r="CN174" s="3"/>
      <c r="CO174" s="3"/>
      <c r="CP174" s="3"/>
      <c r="CQ174" s="3"/>
      <c r="CR174" s="3"/>
      <c r="CS174" s="3"/>
      <c r="CT174" s="3"/>
      <c r="CU174" s="3"/>
      <c r="CV174" s="3"/>
      <c r="CW174" s="3"/>
      <c r="CX174" s="3"/>
      <c r="CY174" s="3"/>
      <c r="CZ174" s="3"/>
      <c r="DA174" s="3"/>
      <c r="DB174" s="3"/>
      <c r="DC174" s="3"/>
      <c r="DD174" s="3"/>
      <c r="DE174" s="3"/>
      <c r="DF174" s="3"/>
      <c r="DG174" s="3"/>
      <c r="DH174" s="3"/>
    </row>
    <row r="175" spans="1:112" x14ac:dyDescent="0.1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3"/>
      <c r="CB175" s="3"/>
      <c r="CC175" s="3"/>
      <c r="CD175" s="3"/>
      <c r="CE175" s="3"/>
      <c r="CF175" s="3"/>
      <c r="CG175" s="3"/>
      <c r="CH175" s="3"/>
      <c r="CI175" s="3"/>
      <c r="CJ175" s="3"/>
      <c r="CK175" s="3"/>
      <c r="CL175" s="3"/>
      <c r="CM175" s="3"/>
      <c r="CN175" s="3"/>
      <c r="CO175" s="3"/>
      <c r="CP175" s="3"/>
      <c r="CQ175" s="3"/>
      <c r="CR175" s="3"/>
      <c r="CS175" s="3"/>
      <c r="CT175" s="3"/>
      <c r="CU175" s="3"/>
      <c r="CV175" s="3"/>
      <c r="CW175" s="3"/>
      <c r="CX175" s="3"/>
      <c r="CY175" s="3"/>
      <c r="CZ175" s="3"/>
      <c r="DA175" s="3"/>
      <c r="DB175" s="3"/>
      <c r="DC175" s="3"/>
      <c r="DD175" s="3"/>
      <c r="DE175" s="3"/>
      <c r="DF175" s="3"/>
      <c r="DG175" s="3"/>
      <c r="DH175" s="3"/>
    </row>
    <row r="176" spans="1:112" x14ac:dyDescent="0.1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3"/>
      <c r="CB176" s="3"/>
      <c r="CC176" s="3"/>
      <c r="CD176" s="3"/>
      <c r="CE176" s="3"/>
      <c r="CF176" s="3"/>
      <c r="CG176" s="3"/>
      <c r="CH176" s="3"/>
      <c r="CI176" s="3"/>
      <c r="CJ176" s="3"/>
      <c r="CK176" s="3"/>
      <c r="CL176" s="3"/>
      <c r="CM176" s="3"/>
      <c r="CN176" s="3"/>
      <c r="CO176" s="3"/>
      <c r="CP176" s="3"/>
      <c r="CQ176" s="3"/>
      <c r="CR176" s="3"/>
      <c r="CS176" s="3"/>
      <c r="CT176" s="3"/>
      <c r="CU176" s="3"/>
      <c r="CV176" s="3"/>
      <c r="CW176" s="3"/>
      <c r="CX176" s="3"/>
      <c r="CY176" s="3"/>
      <c r="CZ176" s="3"/>
      <c r="DA176" s="3"/>
      <c r="DB176" s="3"/>
      <c r="DC176" s="3"/>
      <c r="DD176" s="3"/>
      <c r="DE176" s="3"/>
      <c r="DF176" s="3"/>
      <c r="DG176" s="3"/>
      <c r="DH176" s="3"/>
    </row>
    <row r="177" spans="1:112" x14ac:dyDescent="0.1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3"/>
      <c r="CB177" s="3"/>
      <c r="CC177" s="3"/>
      <c r="CD177" s="3"/>
      <c r="CE177" s="3"/>
      <c r="CF177" s="3"/>
      <c r="CG177" s="3"/>
      <c r="CH177" s="3"/>
      <c r="CI177" s="3"/>
      <c r="CJ177" s="3"/>
      <c r="CK177" s="3"/>
      <c r="CL177" s="3"/>
      <c r="CM177" s="3"/>
      <c r="CN177" s="3"/>
      <c r="CO177" s="3"/>
      <c r="CP177" s="3"/>
      <c r="CQ177" s="3"/>
      <c r="CR177" s="3"/>
      <c r="CS177" s="3"/>
      <c r="CT177" s="3"/>
      <c r="CU177" s="3"/>
      <c r="CV177" s="3"/>
      <c r="CW177" s="3"/>
      <c r="CX177" s="3"/>
      <c r="CY177" s="3"/>
      <c r="CZ177" s="3"/>
      <c r="DA177" s="3"/>
      <c r="DB177" s="3"/>
      <c r="DC177" s="3"/>
      <c r="DD177" s="3"/>
      <c r="DE177" s="3"/>
      <c r="DF177" s="3"/>
      <c r="DG177" s="3"/>
      <c r="DH177" s="3"/>
    </row>
    <row r="178" spans="1:112" x14ac:dyDescent="0.1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3"/>
      <c r="CB178" s="3"/>
      <c r="CC178" s="3"/>
      <c r="CD178" s="3"/>
      <c r="CE178" s="3"/>
      <c r="CF178" s="3"/>
      <c r="CG178" s="3"/>
      <c r="CH178" s="3"/>
      <c r="CI178" s="3"/>
      <c r="CJ178" s="3"/>
      <c r="CK178" s="3"/>
      <c r="CL178" s="3"/>
      <c r="CM178" s="3"/>
      <c r="CN178" s="3"/>
      <c r="CO178" s="3"/>
      <c r="CP178" s="3"/>
      <c r="CQ178" s="3"/>
      <c r="CR178" s="3"/>
      <c r="CS178" s="3"/>
      <c r="CT178" s="3"/>
      <c r="CU178" s="3"/>
      <c r="CV178" s="3"/>
      <c r="CW178" s="3"/>
      <c r="CX178" s="3"/>
      <c r="CY178" s="3"/>
      <c r="CZ178" s="3"/>
      <c r="DA178" s="3"/>
      <c r="DB178" s="3"/>
      <c r="DC178" s="3"/>
      <c r="DD178" s="3"/>
      <c r="DE178" s="3"/>
      <c r="DF178" s="3"/>
      <c r="DG178" s="3"/>
      <c r="DH178" s="3"/>
    </row>
    <row r="179" spans="1:112" x14ac:dyDescent="0.1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3"/>
      <c r="CB179" s="3"/>
      <c r="CC179" s="3"/>
      <c r="CD179" s="3"/>
      <c r="CE179" s="3"/>
      <c r="CF179" s="3"/>
      <c r="CG179" s="3"/>
      <c r="CH179" s="3"/>
      <c r="CI179" s="3"/>
      <c r="CJ179" s="3"/>
      <c r="CK179" s="3"/>
      <c r="CL179" s="3"/>
      <c r="CM179" s="3"/>
      <c r="CN179" s="3"/>
      <c r="CO179" s="3"/>
      <c r="CP179" s="3"/>
      <c r="CQ179" s="3"/>
      <c r="CR179" s="3"/>
      <c r="CS179" s="3"/>
      <c r="CT179" s="3"/>
      <c r="CU179" s="3"/>
      <c r="CV179" s="3"/>
      <c r="CW179" s="3"/>
      <c r="CX179" s="3"/>
      <c r="CY179" s="3"/>
      <c r="CZ179" s="3"/>
      <c r="DA179" s="3"/>
      <c r="DB179" s="3"/>
      <c r="DC179" s="3"/>
      <c r="DD179" s="3"/>
      <c r="DE179" s="3"/>
      <c r="DF179" s="3"/>
      <c r="DG179" s="3"/>
      <c r="DH179" s="3"/>
    </row>
    <row r="180" spans="1:112" x14ac:dyDescent="0.1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3"/>
      <c r="CB180" s="3"/>
      <c r="CC180" s="3"/>
      <c r="CD180" s="3"/>
      <c r="CE180" s="3"/>
      <c r="CF180" s="3"/>
      <c r="CG180" s="3"/>
      <c r="CH180" s="3"/>
      <c r="CI180" s="3"/>
      <c r="CJ180" s="3"/>
      <c r="CK180" s="3"/>
      <c r="CL180" s="3"/>
      <c r="CM180" s="3"/>
      <c r="CN180" s="3"/>
      <c r="CO180" s="3"/>
      <c r="CP180" s="3"/>
      <c r="CQ180" s="3"/>
      <c r="CR180" s="3"/>
      <c r="CS180" s="3"/>
      <c r="CT180" s="3"/>
      <c r="CU180" s="3"/>
      <c r="CV180" s="3"/>
      <c r="CW180" s="3"/>
      <c r="CX180" s="3"/>
      <c r="CY180" s="3"/>
      <c r="CZ180" s="3"/>
      <c r="DA180" s="3"/>
      <c r="DB180" s="3"/>
      <c r="DC180" s="3"/>
      <c r="DD180" s="3"/>
      <c r="DE180" s="3"/>
      <c r="DF180" s="3"/>
      <c r="DG180" s="3"/>
      <c r="DH180" s="3"/>
    </row>
    <row r="181" spans="1:112" x14ac:dyDescent="0.1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3"/>
      <c r="CB181" s="3"/>
      <c r="CC181" s="3"/>
      <c r="CD181" s="3"/>
      <c r="CE181" s="3"/>
      <c r="CF181" s="3"/>
      <c r="CG181" s="3"/>
      <c r="CH181" s="3"/>
      <c r="CI181" s="3"/>
      <c r="CJ181" s="3"/>
      <c r="CK181" s="3"/>
      <c r="CL181" s="3"/>
      <c r="CM181" s="3"/>
      <c r="CN181" s="3"/>
      <c r="CO181" s="3"/>
      <c r="CP181" s="3"/>
      <c r="CQ181" s="3"/>
      <c r="CR181" s="3"/>
      <c r="CS181" s="3"/>
      <c r="CT181" s="3"/>
      <c r="CU181" s="3"/>
      <c r="CV181" s="3"/>
      <c r="CW181" s="3"/>
      <c r="CX181" s="3"/>
      <c r="CY181" s="3"/>
      <c r="CZ181" s="3"/>
      <c r="DA181" s="3"/>
      <c r="DB181" s="3"/>
      <c r="DC181" s="3"/>
      <c r="DD181" s="3"/>
      <c r="DE181" s="3"/>
      <c r="DF181" s="3"/>
      <c r="DG181" s="3"/>
      <c r="DH181" s="3"/>
    </row>
    <row r="182" spans="1:112" x14ac:dyDescent="0.1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3"/>
      <c r="CB182" s="3"/>
      <c r="CC182" s="3"/>
      <c r="CD182" s="3"/>
      <c r="CE182" s="3"/>
      <c r="CF182" s="3"/>
      <c r="CG182" s="3"/>
      <c r="CH182" s="3"/>
      <c r="CI182" s="3"/>
      <c r="CJ182" s="3"/>
      <c r="CK182" s="3"/>
      <c r="CL182" s="3"/>
      <c r="CM182" s="3"/>
      <c r="CN182" s="3"/>
      <c r="CO182" s="3"/>
      <c r="CP182" s="3"/>
      <c r="CQ182" s="3"/>
      <c r="CR182" s="3"/>
      <c r="CS182" s="3"/>
      <c r="CT182" s="3"/>
      <c r="CU182" s="3"/>
      <c r="CV182" s="3"/>
      <c r="CW182" s="3"/>
      <c r="CX182" s="3"/>
      <c r="CY182" s="3"/>
      <c r="CZ182" s="3"/>
      <c r="DA182" s="3"/>
      <c r="DB182" s="3"/>
      <c r="DC182" s="3"/>
      <c r="DD182" s="3"/>
      <c r="DE182" s="3"/>
      <c r="DF182" s="3"/>
      <c r="DG182" s="3"/>
      <c r="DH182" s="3"/>
    </row>
    <row r="183" spans="1:112" x14ac:dyDescent="0.1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3"/>
      <c r="CB183" s="3"/>
      <c r="CC183" s="3"/>
      <c r="CD183" s="3"/>
      <c r="CE183" s="3"/>
      <c r="CF183" s="3"/>
      <c r="CG183" s="3"/>
      <c r="CH183" s="3"/>
      <c r="CI183" s="3"/>
      <c r="CJ183" s="3"/>
      <c r="CK183" s="3"/>
      <c r="CL183" s="3"/>
      <c r="CM183" s="3"/>
      <c r="CN183" s="3"/>
      <c r="CO183" s="3"/>
      <c r="CP183" s="3"/>
      <c r="CQ183" s="3"/>
      <c r="CR183" s="3"/>
      <c r="CS183" s="3"/>
      <c r="CT183" s="3"/>
      <c r="CU183" s="3"/>
      <c r="CV183" s="3"/>
      <c r="CW183" s="3"/>
      <c r="CX183" s="3"/>
      <c r="CY183" s="3"/>
      <c r="CZ183" s="3"/>
      <c r="DA183" s="3"/>
      <c r="DB183" s="3"/>
      <c r="DC183" s="3"/>
      <c r="DD183" s="3"/>
      <c r="DE183" s="3"/>
      <c r="DF183" s="3"/>
      <c r="DG183" s="3"/>
      <c r="DH183" s="3"/>
    </row>
    <row r="184" spans="1:112" x14ac:dyDescent="0.1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3"/>
      <c r="CB184" s="3"/>
      <c r="CC184" s="3"/>
      <c r="CD184" s="3"/>
      <c r="CE184" s="3"/>
      <c r="CF184" s="3"/>
      <c r="CG184" s="3"/>
      <c r="CH184" s="3"/>
      <c r="CI184" s="3"/>
      <c r="CJ184" s="3"/>
      <c r="CK184" s="3"/>
      <c r="CL184" s="3"/>
      <c r="CM184" s="3"/>
      <c r="CN184" s="3"/>
      <c r="CO184" s="3"/>
      <c r="CP184" s="3"/>
      <c r="CQ184" s="3"/>
      <c r="CR184" s="3"/>
      <c r="CS184" s="3"/>
      <c r="CT184" s="3"/>
      <c r="CU184" s="3"/>
      <c r="CV184" s="3"/>
      <c r="CW184" s="3"/>
      <c r="CX184" s="3"/>
      <c r="CY184" s="3"/>
      <c r="CZ184" s="3"/>
      <c r="DA184" s="3"/>
      <c r="DB184" s="3"/>
      <c r="DC184" s="3"/>
      <c r="DD184" s="3"/>
      <c r="DE184" s="3"/>
      <c r="DF184" s="3"/>
      <c r="DG184" s="3"/>
      <c r="DH184" s="3"/>
    </row>
    <row r="185" spans="1:112" x14ac:dyDescent="0.1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3"/>
      <c r="CB185" s="3"/>
      <c r="CC185" s="3"/>
      <c r="CD185" s="3"/>
      <c r="CE185" s="3"/>
      <c r="CF185" s="3"/>
      <c r="CG185" s="3"/>
      <c r="CH185" s="3"/>
      <c r="CI185" s="3"/>
      <c r="CJ185" s="3"/>
      <c r="CK185" s="3"/>
      <c r="CL185" s="3"/>
      <c r="CM185" s="3"/>
      <c r="CN185" s="3"/>
      <c r="CO185" s="3"/>
      <c r="CP185" s="3"/>
      <c r="CQ185" s="3"/>
      <c r="CR185" s="3"/>
      <c r="CS185" s="3"/>
      <c r="CT185" s="3"/>
      <c r="CU185" s="3"/>
      <c r="CV185" s="3"/>
      <c r="CW185" s="3"/>
      <c r="CX185" s="3"/>
      <c r="CY185" s="3"/>
      <c r="CZ185" s="3"/>
      <c r="DA185" s="3"/>
      <c r="DB185" s="3"/>
      <c r="DC185" s="3"/>
      <c r="DD185" s="3"/>
      <c r="DE185" s="3"/>
      <c r="DF185" s="3"/>
      <c r="DG185" s="3"/>
      <c r="DH185" s="3"/>
    </row>
    <row r="186" spans="1:112" x14ac:dyDescent="0.1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3"/>
      <c r="CB186" s="3"/>
      <c r="CC186" s="3"/>
      <c r="CD186" s="3"/>
      <c r="CE186" s="3"/>
      <c r="CF186" s="3"/>
      <c r="CG186" s="3"/>
      <c r="CH186" s="3"/>
      <c r="CI186" s="3"/>
      <c r="CJ186" s="3"/>
      <c r="CK186" s="3"/>
      <c r="CL186" s="3"/>
      <c r="CM186" s="3"/>
      <c r="CN186" s="3"/>
      <c r="CO186" s="3"/>
      <c r="CP186" s="3"/>
      <c r="CQ186" s="3"/>
      <c r="CR186" s="3"/>
      <c r="CS186" s="3"/>
      <c r="CT186" s="3"/>
      <c r="CU186" s="3"/>
      <c r="CV186" s="3"/>
      <c r="CW186" s="3"/>
      <c r="CX186" s="3"/>
      <c r="CY186" s="3"/>
      <c r="CZ186" s="3"/>
      <c r="DA186" s="3"/>
      <c r="DB186" s="3"/>
      <c r="DC186" s="3"/>
      <c r="DD186" s="3"/>
      <c r="DE186" s="3"/>
      <c r="DF186" s="3"/>
      <c r="DG186" s="3"/>
      <c r="DH186" s="3"/>
    </row>
    <row r="187" spans="1:112" x14ac:dyDescent="0.1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3"/>
      <c r="CB187" s="3"/>
      <c r="CC187" s="3"/>
      <c r="CD187" s="3"/>
      <c r="CE187" s="3"/>
      <c r="CF187" s="3"/>
      <c r="CG187" s="3"/>
      <c r="CH187" s="3"/>
      <c r="CI187" s="3"/>
      <c r="CJ187" s="3"/>
      <c r="CK187" s="3"/>
      <c r="CL187" s="3"/>
      <c r="CM187" s="3"/>
      <c r="CN187" s="3"/>
      <c r="CO187" s="3"/>
      <c r="CP187" s="3"/>
      <c r="CQ187" s="3"/>
      <c r="CR187" s="3"/>
      <c r="CS187" s="3"/>
      <c r="CT187" s="3"/>
      <c r="CU187" s="3"/>
      <c r="CV187" s="3"/>
      <c r="CW187" s="3"/>
      <c r="CX187" s="3"/>
      <c r="CY187" s="3"/>
      <c r="CZ187" s="3"/>
      <c r="DA187" s="3"/>
      <c r="DB187" s="3"/>
      <c r="DC187" s="3"/>
      <c r="DD187" s="3"/>
      <c r="DE187" s="3"/>
      <c r="DF187" s="3"/>
      <c r="DG187" s="3"/>
      <c r="DH187" s="3"/>
    </row>
    <row r="188" spans="1:112" x14ac:dyDescent="0.1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3"/>
      <c r="CB188" s="3"/>
      <c r="CC188" s="3"/>
      <c r="CD188" s="3"/>
      <c r="CE188" s="3"/>
      <c r="CF188" s="3"/>
      <c r="CG188" s="3"/>
      <c r="CH188" s="3"/>
      <c r="CI188" s="3"/>
      <c r="CJ188" s="3"/>
      <c r="CK188" s="3"/>
      <c r="CL188" s="3"/>
      <c r="CM188" s="3"/>
      <c r="CN188" s="3"/>
      <c r="CO188" s="3"/>
      <c r="CP188" s="3"/>
      <c r="CQ188" s="3"/>
      <c r="CR188" s="3"/>
      <c r="CS188" s="3"/>
      <c r="CT188" s="3"/>
      <c r="CU188" s="3"/>
      <c r="CV188" s="3"/>
      <c r="CW188" s="3"/>
      <c r="CX188" s="3"/>
      <c r="CY188" s="3"/>
      <c r="CZ188" s="3"/>
      <c r="DA188" s="3"/>
      <c r="DB188" s="3"/>
      <c r="DC188" s="3"/>
      <c r="DD188" s="3"/>
      <c r="DE188" s="3"/>
      <c r="DF188" s="3"/>
      <c r="DG188" s="3"/>
      <c r="DH188" s="3"/>
    </row>
    <row r="189" spans="1:112" x14ac:dyDescent="0.1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3"/>
      <c r="CB189" s="3"/>
      <c r="CC189" s="3"/>
      <c r="CD189" s="3"/>
      <c r="CE189" s="3"/>
      <c r="CF189" s="3"/>
      <c r="CG189" s="3"/>
      <c r="CH189" s="3"/>
      <c r="CI189" s="3"/>
      <c r="CJ189" s="3"/>
      <c r="CK189" s="3"/>
      <c r="CL189" s="3"/>
      <c r="CM189" s="3"/>
      <c r="CN189" s="3"/>
      <c r="CO189" s="3"/>
      <c r="CP189" s="3"/>
      <c r="CQ189" s="3"/>
      <c r="CR189" s="3"/>
      <c r="CS189" s="3"/>
      <c r="CT189" s="3"/>
      <c r="CU189" s="3"/>
      <c r="CV189" s="3"/>
      <c r="CW189" s="3"/>
      <c r="CX189" s="3"/>
      <c r="CY189" s="3"/>
      <c r="CZ189" s="3"/>
      <c r="DA189" s="3"/>
      <c r="DB189" s="3"/>
      <c r="DC189" s="3"/>
      <c r="DD189" s="3"/>
      <c r="DE189" s="3"/>
      <c r="DF189" s="3"/>
      <c r="DG189" s="3"/>
      <c r="DH189" s="3"/>
    </row>
    <row r="190" spans="1:112" x14ac:dyDescent="0.1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3"/>
      <c r="CB190" s="3"/>
      <c r="CC190" s="3"/>
      <c r="CD190" s="3"/>
      <c r="CE190" s="3"/>
      <c r="CF190" s="3"/>
      <c r="CG190" s="3"/>
      <c r="CH190" s="3"/>
      <c r="CI190" s="3"/>
      <c r="CJ190" s="3"/>
      <c r="CK190" s="3"/>
      <c r="CL190" s="3"/>
      <c r="CM190" s="3"/>
      <c r="CN190" s="3"/>
      <c r="CO190" s="3"/>
      <c r="CP190" s="3"/>
      <c r="CQ190" s="3"/>
      <c r="CR190" s="3"/>
      <c r="CS190" s="3"/>
      <c r="CT190" s="3"/>
      <c r="CU190" s="3"/>
      <c r="CV190" s="3"/>
      <c r="CW190" s="3"/>
      <c r="CX190" s="3"/>
      <c r="CY190" s="3"/>
      <c r="CZ190" s="3"/>
      <c r="DA190" s="3"/>
      <c r="DB190" s="3"/>
      <c r="DC190" s="3"/>
      <c r="DD190" s="3"/>
      <c r="DE190" s="3"/>
      <c r="DF190" s="3"/>
      <c r="DG190" s="3"/>
      <c r="DH190" s="3"/>
    </row>
    <row r="191" spans="1:112" x14ac:dyDescent="0.1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3"/>
      <c r="CB191" s="3"/>
      <c r="CC191" s="3"/>
      <c r="CD191" s="3"/>
      <c r="CE191" s="3"/>
      <c r="CF191" s="3"/>
      <c r="CG191" s="3"/>
      <c r="CH191" s="3"/>
      <c r="CI191" s="3"/>
      <c r="CJ191" s="3"/>
      <c r="CK191" s="3"/>
      <c r="CL191" s="3"/>
      <c r="CM191" s="3"/>
      <c r="CN191" s="3"/>
      <c r="CO191" s="3"/>
      <c r="CP191" s="3"/>
      <c r="CQ191" s="3"/>
      <c r="CR191" s="3"/>
      <c r="CS191" s="3"/>
      <c r="CT191" s="3"/>
      <c r="CU191" s="3"/>
      <c r="CV191" s="3"/>
      <c r="CW191" s="3"/>
      <c r="CX191" s="3"/>
      <c r="CY191" s="3"/>
      <c r="CZ191" s="3"/>
      <c r="DA191" s="3"/>
      <c r="DB191" s="3"/>
      <c r="DC191" s="3"/>
      <c r="DD191" s="3"/>
      <c r="DE191" s="3"/>
      <c r="DF191" s="3"/>
      <c r="DG191" s="3"/>
      <c r="DH191" s="3"/>
    </row>
    <row r="192" spans="1:112" x14ac:dyDescent="0.1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3"/>
      <c r="CB192" s="3"/>
      <c r="CC192" s="3"/>
      <c r="CD192" s="3"/>
      <c r="CE192" s="3"/>
      <c r="CF192" s="3"/>
      <c r="CG192" s="3"/>
      <c r="CH192" s="3"/>
      <c r="CI192" s="3"/>
      <c r="CJ192" s="3"/>
      <c r="CK192" s="3"/>
      <c r="CL192" s="3"/>
      <c r="CM192" s="3"/>
      <c r="CN192" s="3"/>
      <c r="CO192" s="3"/>
      <c r="CP192" s="3"/>
      <c r="CQ192" s="3"/>
      <c r="CR192" s="3"/>
      <c r="CS192" s="3"/>
      <c r="CT192" s="3"/>
      <c r="CU192" s="3"/>
      <c r="CV192" s="3"/>
      <c r="CW192" s="3"/>
      <c r="CX192" s="3"/>
      <c r="CY192" s="3"/>
      <c r="CZ192" s="3"/>
      <c r="DA192" s="3"/>
      <c r="DB192" s="3"/>
      <c r="DC192" s="3"/>
      <c r="DD192" s="3"/>
      <c r="DE192" s="3"/>
      <c r="DF192" s="3"/>
      <c r="DG192" s="3"/>
      <c r="DH192" s="3"/>
    </row>
    <row r="193" spans="1:112" x14ac:dyDescent="0.1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3"/>
      <c r="CB193" s="3"/>
      <c r="CC193" s="3"/>
      <c r="CD193" s="3"/>
      <c r="CE193" s="3"/>
      <c r="CF193" s="3"/>
      <c r="CG193" s="3"/>
      <c r="CH193" s="3"/>
      <c r="CI193" s="3"/>
      <c r="CJ193" s="3"/>
      <c r="CK193" s="3"/>
      <c r="CL193" s="3"/>
      <c r="CM193" s="3"/>
      <c r="CN193" s="3"/>
      <c r="CO193" s="3"/>
      <c r="CP193" s="3"/>
      <c r="CQ193" s="3"/>
      <c r="CR193" s="3"/>
      <c r="CS193" s="3"/>
      <c r="CT193" s="3"/>
      <c r="CU193" s="3"/>
      <c r="CV193" s="3"/>
      <c r="CW193" s="3"/>
      <c r="CX193" s="3"/>
      <c r="CY193" s="3"/>
      <c r="CZ193" s="3"/>
      <c r="DA193" s="3"/>
      <c r="DB193" s="3"/>
      <c r="DC193" s="3"/>
      <c r="DD193" s="3"/>
      <c r="DE193" s="3"/>
      <c r="DF193" s="3"/>
      <c r="DG193" s="3"/>
      <c r="DH193" s="3"/>
    </row>
    <row r="194" spans="1:112" x14ac:dyDescent="0.1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3"/>
      <c r="CB194" s="3"/>
      <c r="CC194" s="3"/>
      <c r="CD194" s="3"/>
      <c r="CE194" s="3"/>
      <c r="CF194" s="3"/>
      <c r="CG194" s="3"/>
      <c r="CH194" s="3"/>
      <c r="CI194" s="3"/>
      <c r="CJ194" s="3"/>
      <c r="CK194" s="3"/>
      <c r="CL194" s="3"/>
      <c r="CM194" s="3"/>
      <c r="CN194" s="3"/>
      <c r="CO194" s="3"/>
      <c r="CP194" s="3"/>
      <c r="CQ194" s="3"/>
      <c r="CR194" s="3"/>
      <c r="CS194" s="3"/>
      <c r="CT194" s="3"/>
      <c r="CU194" s="3"/>
      <c r="CV194" s="3"/>
      <c r="CW194" s="3"/>
      <c r="CX194" s="3"/>
      <c r="CY194" s="3"/>
      <c r="CZ194" s="3"/>
      <c r="DA194" s="3"/>
      <c r="DB194" s="3"/>
      <c r="DC194" s="3"/>
      <c r="DD194" s="3"/>
      <c r="DE194" s="3"/>
      <c r="DF194" s="3"/>
      <c r="DG194" s="3"/>
      <c r="DH194" s="3"/>
    </row>
    <row r="195" spans="1:112" x14ac:dyDescent="0.1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3"/>
      <c r="CB195" s="3"/>
      <c r="CC195" s="3"/>
      <c r="CD195" s="3"/>
      <c r="CE195" s="3"/>
      <c r="CF195" s="3"/>
      <c r="CG195" s="3"/>
      <c r="CH195" s="3"/>
      <c r="CI195" s="3"/>
      <c r="CJ195" s="3"/>
      <c r="CK195" s="3"/>
      <c r="CL195" s="3"/>
      <c r="CM195" s="3"/>
      <c r="CN195" s="3"/>
      <c r="CO195" s="3"/>
      <c r="CP195" s="3"/>
      <c r="CQ195" s="3"/>
      <c r="CR195" s="3"/>
      <c r="CS195" s="3"/>
      <c r="CT195" s="3"/>
      <c r="CU195" s="3"/>
      <c r="CV195" s="3"/>
      <c r="CW195" s="3"/>
      <c r="CX195" s="3"/>
      <c r="CY195" s="3"/>
      <c r="CZ195" s="3"/>
      <c r="DA195" s="3"/>
      <c r="DB195" s="3"/>
      <c r="DC195" s="3"/>
      <c r="DD195" s="3"/>
      <c r="DE195" s="3"/>
      <c r="DF195" s="3"/>
      <c r="DG195" s="3"/>
      <c r="DH195" s="3"/>
    </row>
    <row r="196" spans="1:112" x14ac:dyDescent="0.1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3"/>
      <c r="CB196" s="3"/>
      <c r="CC196" s="3"/>
      <c r="CD196" s="3"/>
      <c r="CE196" s="3"/>
      <c r="CF196" s="3"/>
      <c r="CG196" s="3"/>
      <c r="CH196" s="3"/>
      <c r="CI196" s="3"/>
      <c r="CJ196" s="3"/>
      <c r="CK196" s="3"/>
      <c r="CL196" s="3"/>
      <c r="CM196" s="3"/>
      <c r="CN196" s="3"/>
      <c r="CO196" s="3"/>
      <c r="CP196" s="3"/>
      <c r="CQ196" s="3"/>
      <c r="CR196" s="3"/>
      <c r="CS196" s="3"/>
      <c r="CT196" s="3"/>
      <c r="CU196" s="3"/>
      <c r="CV196" s="3"/>
      <c r="CW196" s="3"/>
      <c r="CX196" s="3"/>
      <c r="CY196" s="3"/>
      <c r="CZ196" s="3"/>
      <c r="DA196" s="3"/>
      <c r="DB196" s="3"/>
      <c r="DC196" s="3"/>
      <c r="DD196" s="3"/>
      <c r="DE196" s="3"/>
      <c r="DF196" s="3"/>
      <c r="DG196" s="3"/>
      <c r="DH196" s="3"/>
    </row>
    <row r="197" spans="1:112" x14ac:dyDescent="0.1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3"/>
      <c r="CB197" s="3"/>
      <c r="CC197" s="3"/>
      <c r="CD197" s="3"/>
      <c r="CE197" s="3"/>
      <c r="CF197" s="3"/>
      <c r="CG197" s="3"/>
      <c r="CH197" s="3"/>
      <c r="CI197" s="3"/>
      <c r="CJ197" s="3"/>
      <c r="CK197" s="3"/>
      <c r="CL197" s="3"/>
      <c r="CM197" s="3"/>
      <c r="CN197" s="3"/>
      <c r="CO197" s="3"/>
      <c r="CP197" s="3"/>
      <c r="CQ197" s="3"/>
      <c r="CR197" s="3"/>
      <c r="CS197" s="3"/>
      <c r="CT197" s="3"/>
      <c r="CU197" s="3"/>
      <c r="CV197" s="3"/>
      <c r="CW197" s="3"/>
      <c r="CX197" s="3"/>
      <c r="CY197" s="3"/>
      <c r="CZ197" s="3"/>
      <c r="DA197" s="3"/>
      <c r="DB197" s="3"/>
      <c r="DC197" s="3"/>
      <c r="DD197" s="3"/>
      <c r="DE197" s="3"/>
      <c r="DF197" s="3"/>
      <c r="DG197" s="3"/>
      <c r="DH197" s="3"/>
    </row>
    <row r="198" spans="1:112" x14ac:dyDescent="0.1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3"/>
      <c r="CB198" s="3"/>
      <c r="CC198" s="3"/>
      <c r="CD198" s="3"/>
      <c r="CE198" s="3"/>
      <c r="CF198" s="3"/>
      <c r="CG198" s="3"/>
      <c r="CH198" s="3"/>
      <c r="CI198" s="3"/>
      <c r="CJ198" s="3"/>
      <c r="CK198" s="3"/>
      <c r="CL198" s="3"/>
      <c r="CM198" s="3"/>
      <c r="CN198" s="3"/>
      <c r="CO198" s="3"/>
      <c r="CP198" s="3"/>
      <c r="CQ198" s="3"/>
      <c r="CR198" s="3"/>
      <c r="CS198" s="3"/>
      <c r="CT198" s="3"/>
      <c r="CU198" s="3"/>
      <c r="CV198" s="3"/>
      <c r="CW198" s="3"/>
      <c r="CX198" s="3"/>
      <c r="CY198" s="3"/>
      <c r="CZ198" s="3"/>
      <c r="DA198" s="3"/>
      <c r="DB198" s="3"/>
      <c r="DC198" s="3"/>
      <c r="DD198" s="3"/>
      <c r="DE198" s="3"/>
      <c r="DF198" s="3"/>
      <c r="DG198" s="3"/>
      <c r="DH198" s="3"/>
    </row>
    <row r="199" spans="1:112" x14ac:dyDescent="0.1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3"/>
      <c r="CB199" s="3"/>
      <c r="CC199" s="3"/>
      <c r="CD199" s="3"/>
      <c r="CE199" s="3"/>
      <c r="CF199" s="3"/>
      <c r="CG199" s="3"/>
      <c r="CH199" s="3"/>
      <c r="CI199" s="3"/>
      <c r="CJ199" s="3"/>
      <c r="CK199" s="3"/>
      <c r="CL199" s="3"/>
      <c r="CM199" s="3"/>
      <c r="CN199" s="3"/>
      <c r="CO199" s="3"/>
      <c r="CP199" s="3"/>
      <c r="CQ199" s="3"/>
      <c r="CR199" s="3"/>
      <c r="CS199" s="3"/>
      <c r="CT199" s="3"/>
      <c r="CU199" s="3"/>
      <c r="CV199" s="3"/>
      <c r="CW199" s="3"/>
      <c r="CX199" s="3"/>
      <c r="CY199" s="3"/>
      <c r="CZ199" s="3"/>
      <c r="DA199" s="3"/>
      <c r="DB199" s="3"/>
      <c r="DC199" s="3"/>
      <c r="DD199" s="3"/>
      <c r="DE199" s="3"/>
      <c r="DF199" s="3"/>
      <c r="DG199" s="3"/>
      <c r="DH199" s="3"/>
    </row>
    <row r="200" spans="1:112" x14ac:dyDescent="0.1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3"/>
      <c r="CB200" s="3"/>
      <c r="CC200" s="3"/>
      <c r="CD200" s="3"/>
      <c r="CE200" s="3"/>
      <c r="CF200" s="3"/>
      <c r="CG200" s="3"/>
      <c r="CH200" s="3"/>
      <c r="CI200" s="3"/>
      <c r="CJ200" s="3"/>
      <c r="CK200" s="3"/>
      <c r="CL200" s="3"/>
      <c r="CM200" s="3"/>
      <c r="CN200" s="3"/>
      <c r="CO200" s="3"/>
      <c r="CP200" s="3"/>
      <c r="CQ200" s="3"/>
      <c r="CR200" s="3"/>
      <c r="CS200" s="3"/>
      <c r="CT200" s="3"/>
      <c r="CU200" s="3"/>
      <c r="CV200" s="3"/>
      <c r="CW200" s="3"/>
      <c r="CX200" s="3"/>
      <c r="CY200" s="3"/>
      <c r="CZ200" s="3"/>
      <c r="DA200" s="3"/>
      <c r="DB200" s="3"/>
      <c r="DC200" s="3"/>
      <c r="DD200" s="3"/>
      <c r="DE200" s="3"/>
      <c r="DF200" s="3"/>
      <c r="DG200" s="3"/>
      <c r="DH200" s="3"/>
    </row>
    <row r="201" spans="1:112" x14ac:dyDescent="0.1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3"/>
      <c r="CB201" s="3"/>
      <c r="CC201" s="3"/>
      <c r="CD201" s="3"/>
      <c r="CE201" s="3"/>
      <c r="CF201" s="3"/>
      <c r="CG201" s="3"/>
      <c r="CH201" s="3"/>
      <c r="CI201" s="3"/>
      <c r="CJ201" s="3"/>
      <c r="CK201" s="3"/>
      <c r="CL201" s="3"/>
      <c r="CM201" s="3"/>
      <c r="CN201" s="3"/>
      <c r="CO201" s="3"/>
      <c r="CP201" s="3"/>
      <c r="CQ201" s="3"/>
      <c r="CR201" s="3"/>
      <c r="CS201" s="3"/>
      <c r="CT201" s="3"/>
      <c r="CU201" s="3"/>
      <c r="CV201" s="3"/>
      <c r="CW201" s="3"/>
      <c r="CX201" s="3"/>
      <c r="CY201" s="3"/>
      <c r="CZ201" s="3"/>
      <c r="DA201" s="3"/>
      <c r="DB201" s="3"/>
      <c r="DC201" s="3"/>
      <c r="DD201" s="3"/>
      <c r="DE201" s="3"/>
      <c r="DF201" s="3"/>
      <c r="DG201" s="3"/>
      <c r="DH201" s="3"/>
    </row>
    <row r="202" spans="1:112" x14ac:dyDescent="0.1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3"/>
      <c r="CB202" s="3"/>
      <c r="CC202" s="3"/>
      <c r="CD202" s="3"/>
      <c r="CE202" s="3"/>
      <c r="CF202" s="3"/>
      <c r="CG202" s="3"/>
      <c r="CH202" s="3"/>
      <c r="CI202" s="3"/>
      <c r="CJ202" s="3"/>
      <c r="CK202" s="3"/>
      <c r="CL202" s="3"/>
      <c r="CM202" s="3"/>
      <c r="CN202" s="3"/>
      <c r="CO202" s="3"/>
      <c r="CP202" s="3"/>
      <c r="CQ202" s="3"/>
      <c r="CR202" s="3"/>
      <c r="CS202" s="3"/>
      <c r="CT202" s="3"/>
      <c r="CU202" s="3"/>
      <c r="CV202" s="3"/>
      <c r="CW202" s="3"/>
      <c r="CX202" s="3"/>
      <c r="CY202" s="3"/>
      <c r="CZ202" s="3"/>
      <c r="DA202" s="3"/>
      <c r="DB202" s="3"/>
      <c r="DC202" s="3"/>
      <c r="DD202" s="3"/>
      <c r="DE202" s="3"/>
      <c r="DF202" s="3"/>
      <c r="DG202" s="3"/>
      <c r="DH202" s="3"/>
    </row>
    <row r="203" spans="1:112" x14ac:dyDescent="0.1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3"/>
      <c r="CB203" s="3"/>
      <c r="CC203" s="3"/>
      <c r="CD203" s="3"/>
      <c r="CE203" s="3"/>
      <c r="CF203" s="3"/>
      <c r="CG203" s="3"/>
      <c r="CH203" s="3"/>
      <c r="CI203" s="3"/>
      <c r="CJ203" s="3"/>
      <c r="CK203" s="3"/>
      <c r="CL203" s="3"/>
      <c r="CM203" s="3"/>
      <c r="CN203" s="3"/>
      <c r="CO203" s="3"/>
      <c r="CP203" s="3"/>
      <c r="CQ203" s="3"/>
      <c r="CR203" s="3"/>
      <c r="CS203" s="3"/>
      <c r="CT203" s="3"/>
      <c r="CU203" s="3"/>
      <c r="CV203" s="3"/>
      <c r="CW203" s="3"/>
      <c r="CX203" s="3"/>
      <c r="CY203" s="3"/>
      <c r="CZ203" s="3"/>
      <c r="DA203" s="3"/>
      <c r="DB203" s="3"/>
      <c r="DC203" s="3"/>
      <c r="DD203" s="3"/>
      <c r="DE203" s="3"/>
      <c r="DF203" s="3"/>
      <c r="DG203" s="3"/>
      <c r="DH203" s="3"/>
    </row>
    <row r="204" spans="1:112" x14ac:dyDescent="0.1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3"/>
      <c r="DC204" s="3"/>
      <c r="DD204" s="3"/>
      <c r="DE204" s="3"/>
      <c r="DF204" s="3"/>
      <c r="DG204" s="3"/>
      <c r="DH204" s="3"/>
    </row>
    <row r="205" spans="1:112" x14ac:dyDescent="0.1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3"/>
      <c r="CB205" s="3"/>
      <c r="CC205" s="3"/>
      <c r="CD205" s="3"/>
      <c r="CE205" s="3"/>
      <c r="CF205" s="3"/>
      <c r="CG205" s="3"/>
      <c r="CH205" s="3"/>
      <c r="CI205" s="3"/>
      <c r="CJ205" s="3"/>
      <c r="CK205" s="3"/>
      <c r="CL205" s="3"/>
      <c r="CM205" s="3"/>
      <c r="CN205" s="3"/>
      <c r="CO205" s="3"/>
      <c r="CP205" s="3"/>
      <c r="CQ205" s="3"/>
      <c r="CR205" s="3"/>
      <c r="CS205" s="3"/>
      <c r="CT205" s="3"/>
      <c r="CU205" s="3"/>
      <c r="CV205" s="3"/>
      <c r="CW205" s="3"/>
      <c r="CX205" s="3"/>
      <c r="CY205" s="3"/>
      <c r="CZ205" s="3"/>
      <c r="DA205" s="3"/>
      <c r="DB205" s="3"/>
      <c r="DC205" s="3"/>
      <c r="DD205" s="3"/>
      <c r="DE205" s="3"/>
      <c r="DF205" s="3"/>
      <c r="DG205" s="3"/>
      <c r="DH205" s="3"/>
    </row>
    <row r="206" spans="1:112" x14ac:dyDescent="0.1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3"/>
      <c r="CB206" s="3"/>
      <c r="CC206" s="3"/>
      <c r="CD206" s="3"/>
      <c r="CE206" s="3"/>
      <c r="CF206" s="3"/>
      <c r="CG206" s="3"/>
      <c r="CH206" s="3"/>
      <c r="CI206" s="3"/>
      <c r="CJ206" s="3"/>
      <c r="CK206" s="3"/>
      <c r="CL206" s="3"/>
      <c r="CM206" s="3"/>
      <c r="CN206" s="3"/>
      <c r="CO206" s="3"/>
      <c r="CP206" s="3"/>
      <c r="CQ206" s="3"/>
      <c r="CR206" s="3"/>
      <c r="CS206" s="3"/>
      <c r="CT206" s="3"/>
      <c r="CU206" s="3"/>
      <c r="CV206" s="3"/>
      <c r="CW206" s="3"/>
      <c r="CX206" s="3"/>
      <c r="CY206" s="3"/>
      <c r="CZ206" s="3"/>
      <c r="DA206" s="3"/>
      <c r="DB206" s="3"/>
      <c r="DC206" s="3"/>
      <c r="DD206" s="3"/>
      <c r="DE206" s="3"/>
      <c r="DF206" s="3"/>
      <c r="DG206" s="3"/>
      <c r="DH206" s="3"/>
    </row>
    <row r="207" spans="1:112" x14ac:dyDescent="0.1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3"/>
      <c r="CB207" s="3"/>
      <c r="CC207" s="3"/>
      <c r="CD207" s="3"/>
      <c r="CE207" s="3"/>
      <c r="CF207" s="3"/>
      <c r="CG207" s="3"/>
      <c r="CH207" s="3"/>
      <c r="CI207" s="3"/>
      <c r="CJ207" s="3"/>
      <c r="CK207" s="3"/>
      <c r="CL207" s="3"/>
      <c r="CM207" s="3"/>
      <c r="CN207" s="3"/>
      <c r="CO207" s="3"/>
      <c r="CP207" s="3"/>
      <c r="CQ207" s="3"/>
      <c r="CR207" s="3"/>
      <c r="CS207" s="3"/>
      <c r="CT207" s="3"/>
      <c r="CU207" s="3"/>
      <c r="CV207" s="3"/>
      <c r="CW207" s="3"/>
      <c r="CX207" s="3"/>
      <c r="CY207" s="3"/>
      <c r="CZ207" s="3"/>
      <c r="DA207" s="3"/>
      <c r="DB207" s="3"/>
      <c r="DC207" s="3"/>
      <c r="DD207" s="3"/>
      <c r="DE207" s="3"/>
      <c r="DF207" s="3"/>
      <c r="DG207" s="3"/>
      <c r="DH207" s="3"/>
    </row>
    <row r="208" spans="1:112" x14ac:dyDescent="0.1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c r="BZ208" s="4"/>
      <c r="CA208" s="3"/>
      <c r="CB208" s="3"/>
      <c r="CC208" s="3"/>
      <c r="CD208" s="3"/>
      <c r="CE208" s="3"/>
      <c r="CF208" s="3"/>
      <c r="CG208" s="3"/>
      <c r="CH208" s="3"/>
      <c r="CI208" s="3"/>
      <c r="CJ208" s="3"/>
      <c r="CK208" s="3"/>
      <c r="CL208" s="3"/>
      <c r="CM208" s="3"/>
      <c r="CN208" s="3"/>
      <c r="CO208" s="3"/>
      <c r="CP208" s="3"/>
      <c r="CQ208" s="3"/>
      <c r="CR208" s="3"/>
      <c r="CS208" s="3"/>
      <c r="CT208" s="3"/>
      <c r="CU208" s="3"/>
      <c r="CV208" s="3"/>
      <c r="CW208" s="3"/>
      <c r="CX208" s="3"/>
      <c r="CY208" s="3"/>
      <c r="CZ208" s="3"/>
      <c r="DA208" s="3"/>
      <c r="DB208" s="3"/>
      <c r="DC208" s="3"/>
      <c r="DD208" s="3"/>
      <c r="DE208" s="3"/>
      <c r="DF208" s="3"/>
      <c r="DG208" s="3"/>
      <c r="DH208" s="3"/>
    </row>
    <row r="209" spans="1:112" x14ac:dyDescent="0.1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c r="CA209" s="3"/>
      <c r="CB209" s="3"/>
      <c r="CC209" s="3"/>
      <c r="CD209" s="3"/>
      <c r="CE209" s="3"/>
      <c r="CF209" s="3"/>
      <c r="CG209" s="3"/>
      <c r="CH209" s="3"/>
      <c r="CI209" s="3"/>
      <c r="CJ209" s="3"/>
      <c r="CK209" s="3"/>
      <c r="CL209" s="3"/>
      <c r="CM209" s="3"/>
      <c r="CN209" s="3"/>
      <c r="CO209" s="3"/>
      <c r="CP209" s="3"/>
      <c r="CQ209" s="3"/>
      <c r="CR209" s="3"/>
      <c r="CS209" s="3"/>
      <c r="CT209" s="3"/>
      <c r="CU209" s="3"/>
      <c r="CV209" s="3"/>
      <c r="CW209" s="3"/>
      <c r="CX209" s="3"/>
      <c r="CY209" s="3"/>
      <c r="CZ209" s="3"/>
      <c r="DA209" s="3"/>
      <c r="DB209" s="3"/>
      <c r="DC209" s="3"/>
      <c r="DD209" s="3"/>
      <c r="DE209" s="3"/>
      <c r="DF209" s="3"/>
      <c r="DG209" s="3"/>
      <c r="DH209" s="3"/>
    </row>
    <row r="210" spans="1:112" x14ac:dyDescent="0.1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3"/>
      <c r="CB210" s="3"/>
      <c r="CC210" s="3"/>
      <c r="CD210" s="3"/>
      <c r="CE210" s="3"/>
      <c r="CF210" s="3"/>
      <c r="CG210" s="3"/>
      <c r="CH210" s="3"/>
      <c r="CI210" s="3"/>
      <c r="CJ210" s="3"/>
      <c r="CK210" s="3"/>
      <c r="CL210" s="3"/>
      <c r="CM210" s="3"/>
      <c r="CN210" s="3"/>
      <c r="CO210" s="3"/>
      <c r="CP210" s="3"/>
      <c r="CQ210" s="3"/>
      <c r="CR210" s="3"/>
      <c r="CS210" s="3"/>
      <c r="CT210" s="3"/>
      <c r="CU210" s="3"/>
      <c r="CV210" s="3"/>
      <c r="CW210" s="3"/>
      <c r="CX210" s="3"/>
      <c r="CY210" s="3"/>
      <c r="CZ210" s="3"/>
      <c r="DA210" s="3"/>
      <c r="DB210" s="3"/>
      <c r="DC210" s="3"/>
      <c r="DD210" s="3"/>
      <c r="DE210" s="3"/>
      <c r="DF210" s="3"/>
      <c r="DG210" s="3"/>
      <c r="DH210" s="3"/>
    </row>
    <row r="211" spans="1:112" x14ac:dyDescent="0.1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3"/>
      <c r="CB211" s="3"/>
      <c r="CC211" s="3"/>
      <c r="CD211" s="3"/>
      <c r="CE211" s="3"/>
      <c r="CF211" s="3"/>
      <c r="CG211" s="3"/>
      <c r="CH211" s="3"/>
      <c r="CI211" s="3"/>
      <c r="CJ211" s="3"/>
      <c r="CK211" s="3"/>
      <c r="CL211" s="3"/>
      <c r="CM211" s="3"/>
      <c r="CN211" s="3"/>
      <c r="CO211" s="3"/>
      <c r="CP211" s="3"/>
      <c r="CQ211" s="3"/>
      <c r="CR211" s="3"/>
      <c r="CS211" s="3"/>
      <c r="CT211" s="3"/>
      <c r="CU211" s="3"/>
      <c r="CV211" s="3"/>
      <c r="CW211" s="3"/>
      <c r="CX211" s="3"/>
      <c r="CY211" s="3"/>
      <c r="CZ211" s="3"/>
      <c r="DA211" s="3"/>
      <c r="DB211" s="3"/>
      <c r="DC211" s="3"/>
      <c r="DD211" s="3"/>
      <c r="DE211" s="3"/>
      <c r="DF211" s="3"/>
      <c r="DG211" s="3"/>
      <c r="DH211" s="3"/>
    </row>
    <row r="212" spans="1:112" x14ac:dyDescent="0.1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3"/>
      <c r="CB212" s="3"/>
      <c r="CC212" s="3"/>
      <c r="CD212" s="3"/>
      <c r="CE212" s="3"/>
      <c r="CF212" s="3"/>
      <c r="CG212" s="3"/>
      <c r="CH212" s="3"/>
      <c r="CI212" s="3"/>
      <c r="CJ212" s="3"/>
      <c r="CK212" s="3"/>
      <c r="CL212" s="3"/>
      <c r="CM212" s="3"/>
      <c r="CN212" s="3"/>
      <c r="CO212" s="3"/>
      <c r="CP212" s="3"/>
      <c r="CQ212" s="3"/>
      <c r="CR212" s="3"/>
      <c r="CS212" s="3"/>
      <c r="CT212" s="3"/>
      <c r="CU212" s="3"/>
      <c r="CV212" s="3"/>
      <c r="CW212" s="3"/>
      <c r="CX212" s="3"/>
      <c r="CY212" s="3"/>
      <c r="CZ212" s="3"/>
      <c r="DA212" s="3"/>
      <c r="DB212" s="3"/>
      <c r="DC212" s="3"/>
      <c r="DD212" s="3"/>
      <c r="DE212" s="3"/>
      <c r="DF212" s="3"/>
      <c r="DG212" s="3"/>
      <c r="DH212" s="3"/>
    </row>
    <row r="213" spans="1:112" x14ac:dyDescent="0.1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3"/>
      <c r="CB213" s="3"/>
      <c r="CC213" s="3"/>
      <c r="CD213" s="3"/>
      <c r="CE213" s="3"/>
      <c r="CF213" s="3"/>
      <c r="CG213" s="3"/>
      <c r="CH213" s="3"/>
      <c r="CI213" s="3"/>
      <c r="CJ213" s="3"/>
      <c r="CK213" s="3"/>
      <c r="CL213" s="3"/>
      <c r="CM213" s="3"/>
      <c r="CN213" s="3"/>
      <c r="CO213" s="3"/>
      <c r="CP213" s="3"/>
      <c r="CQ213" s="3"/>
      <c r="CR213" s="3"/>
      <c r="CS213" s="3"/>
      <c r="CT213" s="3"/>
      <c r="CU213" s="3"/>
      <c r="CV213" s="3"/>
      <c r="CW213" s="3"/>
      <c r="CX213" s="3"/>
      <c r="CY213" s="3"/>
      <c r="CZ213" s="3"/>
      <c r="DA213" s="3"/>
      <c r="DB213" s="3"/>
      <c r="DC213" s="3"/>
      <c r="DD213" s="3"/>
      <c r="DE213" s="3"/>
      <c r="DF213" s="3"/>
      <c r="DG213" s="3"/>
      <c r="DH213" s="3"/>
    </row>
    <row r="214" spans="1:112" x14ac:dyDescent="0.1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3"/>
      <c r="CB214" s="3"/>
      <c r="CC214" s="3"/>
      <c r="CD214" s="3"/>
      <c r="CE214" s="3"/>
      <c r="CF214" s="3"/>
      <c r="CG214" s="3"/>
      <c r="CH214" s="3"/>
      <c r="CI214" s="3"/>
      <c r="CJ214" s="3"/>
      <c r="CK214" s="3"/>
      <c r="CL214" s="3"/>
      <c r="CM214" s="3"/>
      <c r="CN214" s="3"/>
      <c r="CO214" s="3"/>
      <c r="CP214" s="3"/>
      <c r="CQ214" s="3"/>
      <c r="CR214" s="3"/>
      <c r="CS214" s="3"/>
      <c r="CT214" s="3"/>
      <c r="CU214" s="3"/>
      <c r="CV214" s="3"/>
      <c r="CW214" s="3"/>
      <c r="CX214" s="3"/>
      <c r="CY214" s="3"/>
      <c r="CZ214" s="3"/>
      <c r="DA214" s="3"/>
      <c r="DB214" s="3"/>
      <c r="DC214" s="3"/>
      <c r="DD214" s="3"/>
      <c r="DE214" s="3"/>
      <c r="DF214" s="3"/>
      <c r="DG214" s="3"/>
      <c r="DH214" s="3"/>
    </row>
    <row r="215" spans="1:112" x14ac:dyDescent="0.1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3"/>
      <c r="CB215" s="3"/>
      <c r="CC215" s="3"/>
      <c r="CD215" s="3"/>
      <c r="CE215" s="3"/>
      <c r="CF215" s="3"/>
      <c r="CG215" s="3"/>
      <c r="CH215" s="3"/>
      <c r="CI215" s="3"/>
      <c r="CJ215" s="3"/>
      <c r="CK215" s="3"/>
      <c r="CL215" s="3"/>
      <c r="CM215" s="3"/>
      <c r="CN215" s="3"/>
      <c r="CO215" s="3"/>
      <c r="CP215" s="3"/>
      <c r="CQ215" s="3"/>
      <c r="CR215" s="3"/>
      <c r="CS215" s="3"/>
      <c r="CT215" s="3"/>
      <c r="CU215" s="3"/>
      <c r="CV215" s="3"/>
      <c r="CW215" s="3"/>
      <c r="CX215" s="3"/>
      <c r="CY215" s="3"/>
      <c r="CZ215" s="3"/>
      <c r="DA215" s="3"/>
      <c r="DB215" s="3"/>
      <c r="DC215" s="3"/>
      <c r="DD215" s="3"/>
      <c r="DE215" s="3"/>
      <c r="DF215" s="3"/>
      <c r="DG215" s="3"/>
      <c r="DH215" s="3"/>
    </row>
    <row r="216" spans="1:112" x14ac:dyDescent="0.1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3"/>
      <c r="CB216" s="3"/>
      <c r="CC216" s="3"/>
      <c r="CD216" s="3"/>
      <c r="CE216" s="3"/>
      <c r="CF216" s="3"/>
      <c r="CG216" s="3"/>
      <c r="CH216" s="3"/>
      <c r="CI216" s="3"/>
      <c r="CJ216" s="3"/>
      <c r="CK216" s="3"/>
      <c r="CL216" s="3"/>
      <c r="CM216" s="3"/>
      <c r="CN216" s="3"/>
      <c r="CO216" s="3"/>
      <c r="CP216" s="3"/>
      <c r="CQ216" s="3"/>
      <c r="CR216" s="3"/>
      <c r="CS216" s="3"/>
      <c r="CT216" s="3"/>
      <c r="CU216" s="3"/>
      <c r="CV216" s="3"/>
      <c r="CW216" s="3"/>
      <c r="CX216" s="3"/>
      <c r="CY216" s="3"/>
      <c r="CZ216" s="3"/>
      <c r="DA216" s="3"/>
      <c r="DB216" s="3"/>
      <c r="DC216" s="3"/>
      <c r="DD216" s="3"/>
      <c r="DE216" s="3"/>
      <c r="DF216" s="3"/>
      <c r="DG216" s="3"/>
      <c r="DH216" s="3"/>
    </row>
    <row r="217" spans="1:112" x14ac:dyDescent="0.1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c r="CA217" s="3"/>
      <c r="CB217" s="3"/>
      <c r="CC217" s="3"/>
      <c r="CD217" s="3"/>
      <c r="CE217" s="3"/>
      <c r="CF217" s="3"/>
      <c r="CG217" s="3"/>
      <c r="CH217" s="3"/>
      <c r="CI217" s="3"/>
      <c r="CJ217" s="3"/>
      <c r="CK217" s="3"/>
      <c r="CL217" s="3"/>
      <c r="CM217" s="3"/>
      <c r="CN217" s="3"/>
      <c r="CO217" s="3"/>
      <c r="CP217" s="3"/>
      <c r="CQ217" s="3"/>
      <c r="CR217" s="3"/>
      <c r="CS217" s="3"/>
      <c r="CT217" s="3"/>
      <c r="CU217" s="3"/>
      <c r="CV217" s="3"/>
      <c r="CW217" s="3"/>
      <c r="CX217" s="3"/>
      <c r="CY217" s="3"/>
      <c r="CZ217" s="3"/>
      <c r="DA217" s="3"/>
      <c r="DB217" s="3"/>
      <c r="DC217" s="3"/>
      <c r="DD217" s="3"/>
      <c r="DE217" s="3"/>
      <c r="DF217" s="3"/>
      <c r="DG217" s="3"/>
      <c r="DH217" s="3"/>
    </row>
    <row r="218" spans="1:112" x14ac:dyDescent="0.1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3"/>
      <c r="CB218" s="3"/>
      <c r="CC218" s="3"/>
      <c r="CD218" s="3"/>
      <c r="CE218" s="3"/>
      <c r="CF218" s="3"/>
      <c r="CG218" s="3"/>
      <c r="CH218" s="3"/>
      <c r="CI218" s="3"/>
      <c r="CJ218" s="3"/>
      <c r="CK218" s="3"/>
      <c r="CL218" s="3"/>
      <c r="CM218" s="3"/>
      <c r="CN218" s="3"/>
      <c r="CO218" s="3"/>
      <c r="CP218" s="3"/>
      <c r="CQ218" s="3"/>
      <c r="CR218" s="3"/>
      <c r="CS218" s="3"/>
      <c r="CT218" s="3"/>
      <c r="CU218" s="3"/>
      <c r="CV218" s="3"/>
      <c r="CW218" s="3"/>
      <c r="CX218" s="3"/>
      <c r="CY218" s="3"/>
      <c r="CZ218" s="3"/>
      <c r="DA218" s="3"/>
      <c r="DB218" s="3"/>
      <c r="DC218" s="3"/>
      <c r="DD218" s="3"/>
      <c r="DE218" s="3"/>
      <c r="DF218" s="3"/>
      <c r="DG218" s="3"/>
      <c r="DH218" s="3"/>
    </row>
    <row r="219" spans="1:112" x14ac:dyDescent="0.1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c r="CA219" s="3"/>
      <c r="CB219" s="3"/>
      <c r="CC219" s="3"/>
      <c r="CD219" s="3"/>
      <c r="CE219" s="3"/>
      <c r="CF219" s="3"/>
      <c r="CG219" s="3"/>
      <c r="CH219" s="3"/>
      <c r="CI219" s="3"/>
      <c r="CJ219" s="3"/>
      <c r="CK219" s="3"/>
      <c r="CL219" s="3"/>
      <c r="CM219" s="3"/>
      <c r="CN219" s="3"/>
      <c r="CO219" s="3"/>
      <c r="CP219" s="3"/>
      <c r="CQ219" s="3"/>
      <c r="CR219" s="3"/>
      <c r="CS219" s="3"/>
      <c r="CT219" s="3"/>
      <c r="CU219" s="3"/>
      <c r="CV219" s="3"/>
      <c r="CW219" s="3"/>
      <c r="CX219" s="3"/>
      <c r="CY219" s="3"/>
      <c r="CZ219" s="3"/>
      <c r="DA219" s="3"/>
      <c r="DB219" s="3"/>
      <c r="DC219" s="3"/>
      <c r="DD219" s="3"/>
      <c r="DE219" s="3"/>
      <c r="DF219" s="3"/>
      <c r="DG219" s="3"/>
      <c r="DH219" s="3"/>
    </row>
    <row r="220" spans="1:112" x14ac:dyDescent="0.1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c r="BW220" s="4"/>
      <c r="BX220" s="4"/>
      <c r="BY220" s="4"/>
      <c r="BZ220" s="4"/>
      <c r="CA220" s="3"/>
      <c r="CB220" s="3"/>
      <c r="CC220" s="3"/>
      <c r="CD220" s="3"/>
      <c r="CE220" s="3"/>
      <c r="CF220" s="3"/>
      <c r="CG220" s="3"/>
      <c r="CH220" s="3"/>
      <c r="CI220" s="3"/>
      <c r="CJ220" s="3"/>
      <c r="CK220" s="3"/>
      <c r="CL220" s="3"/>
      <c r="CM220" s="3"/>
      <c r="CN220" s="3"/>
      <c r="CO220" s="3"/>
      <c r="CP220" s="3"/>
      <c r="CQ220" s="3"/>
      <c r="CR220" s="3"/>
      <c r="CS220" s="3"/>
      <c r="CT220" s="3"/>
      <c r="CU220" s="3"/>
      <c r="CV220" s="3"/>
      <c r="CW220" s="3"/>
      <c r="CX220" s="3"/>
      <c r="CY220" s="3"/>
      <c r="CZ220" s="3"/>
      <c r="DA220" s="3"/>
      <c r="DB220" s="3"/>
      <c r="DC220" s="3"/>
      <c r="DD220" s="3"/>
      <c r="DE220" s="3"/>
      <c r="DF220" s="3"/>
      <c r="DG220" s="3"/>
      <c r="DH220" s="3"/>
    </row>
    <row r="221" spans="1:112" x14ac:dyDescent="0.1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c r="CA221" s="3"/>
      <c r="CB221" s="3"/>
      <c r="CC221" s="3"/>
      <c r="CD221" s="3"/>
      <c r="CE221" s="3"/>
      <c r="CF221" s="3"/>
      <c r="CG221" s="3"/>
      <c r="CH221" s="3"/>
      <c r="CI221" s="3"/>
      <c r="CJ221" s="3"/>
      <c r="CK221" s="3"/>
      <c r="CL221" s="3"/>
      <c r="CM221" s="3"/>
      <c r="CN221" s="3"/>
      <c r="CO221" s="3"/>
      <c r="CP221" s="3"/>
      <c r="CQ221" s="3"/>
      <c r="CR221" s="3"/>
      <c r="CS221" s="3"/>
      <c r="CT221" s="3"/>
      <c r="CU221" s="3"/>
      <c r="CV221" s="3"/>
      <c r="CW221" s="3"/>
      <c r="CX221" s="3"/>
      <c r="CY221" s="3"/>
      <c r="CZ221" s="3"/>
      <c r="DA221" s="3"/>
      <c r="DB221" s="3"/>
      <c r="DC221" s="3"/>
      <c r="DD221" s="3"/>
      <c r="DE221" s="3"/>
      <c r="DF221" s="3"/>
      <c r="DG221" s="3"/>
      <c r="DH221" s="3"/>
    </row>
    <row r="222" spans="1:112" x14ac:dyDescent="0.1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c r="CA222" s="3"/>
      <c r="CB222" s="3"/>
      <c r="CC222" s="3"/>
      <c r="CD222" s="3"/>
      <c r="CE222" s="3"/>
      <c r="CF222" s="3"/>
      <c r="CG222" s="3"/>
      <c r="CH222" s="3"/>
      <c r="CI222" s="3"/>
      <c r="CJ222" s="3"/>
      <c r="CK222" s="3"/>
      <c r="CL222" s="3"/>
      <c r="CM222" s="3"/>
      <c r="CN222" s="3"/>
      <c r="CO222" s="3"/>
      <c r="CP222" s="3"/>
      <c r="CQ222" s="3"/>
      <c r="CR222" s="3"/>
      <c r="CS222" s="3"/>
      <c r="CT222" s="3"/>
      <c r="CU222" s="3"/>
      <c r="CV222" s="3"/>
      <c r="CW222" s="3"/>
      <c r="CX222" s="3"/>
      <c r="CY222" s="3"/>
      <c r="CZ222" s="3"/>
      <c r="DA222" s="3"/>
      <c r="DB222" s="3"/>
      <c r="DC222" s="3"/>
      <c r="DD222" s="3"/>
      <c r="DE222" s="3"/>
      <c r="DF222" s="3"/>
      <c r="DG222" s="3"/>
      <c r="DH222" s="3"/>
    </row>
    <row r="223" spans="1:112" x14ac:dyDescent="0.1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3"/>
      <c r="CB223" s="3"/>
      <c r="CC223" s="3"/>
      <c r="CD223" s="3"/>
      <c r="CE223" s="3"/>
      <c r="CF223" s="3"/>
      <c r="CG223" s="3"/>
      <c r="CH223" s="3"/>
      <c r="CI223" s="3"/>
      <c r="CJ223" s="3"/>
      <c r="CK223" s="3"/>
      <c r="CL223" s="3"/>
      <c r="CM223" s="3"/>
      <c r="CN223" s="3"/>
      <c r="CO223" s="3"/>
      <c r="CP223" s="3"/>
      <c r="CQ223" s="3"/>
      <c r="CR223" s="3"/>
      <c r="CS223" s="3"/>
      <c r="CT223" s="3"/>
      <c r="CU223" s="3"/>
      <c r="CV223" s="3"/>
      <c r="CW223" s="3"/>
      <c r="CX223" s="3"/>
      <c r="CY223" s="3"/>
      <c r="CZ223" s="3"/>
      <c r="DA223" s="3"/>
      <c r="DB223" s="3"/>
      <c r="DC223" s="3"/>
      <c r="DD223" s="3"/>
      <c r="DE223" s="3"/>
      <c r="DF223" s="3"/>
      <c r="DG223" s="3"/>
      <c r="DH223" s="3"/>
    </row>
    <row r="224" spans="1:112" x14ac:dyDescent="0.1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3"/>
      <c r="CB224" s="3"/>
      <c r="CC224" s="3"/>
      <c r="CD224" s="3"/>
      <c r="CE224" s="3"/>
      <c r="CF224" s="3"/>
      <c r="CG224" s="3"/>
      <c r="CH224" s="3"/>
      <c r="CI224" s="3"/>
      <c r="CJ224" s="3"/>
      <c r="CK224" s="3"/>
      <c r="CL224" s="3"/>
      <c r="CM224" s="3"/>
      <c r="CN224" s="3"/>
      <c r="CO224" s="3"/>
      <c r="CP224" s="3"/>
      <c r="CQ224" s="3"/>
      <c r="CR224" s="3"/>
      <c r="CS224" s="3"/>
      <c r="CT224" s="3"/>
      <c r="CU224" s="3"/>
      <c r="CV224" s="3"/>
      <c r="CW224" s="3"/>
      <c r="CX224" s="3"/>
      <c r="CY224" s="3"/>
      <c r="CZ224" s="3"/>
      <c r="DA224" s="3"/>
      <c r="DB224" s="3"/>
      <c r="DC224" s="3"/>
      <c r="DD224" s="3"/>
      <c r="DE224" s="3"/>
      <c r="DF224" s="3"/>
      <c r="DG224" s="3"/>
      <c r="DH224" s="3"/>
    </row>
    <row r="225" spans="1:112" x14ac:dyDescent="0.1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3"/>
      <c r="CB225" s="3"/>
      <c r="CC225" s="3"/>
      <c r="CD225" s="3"/>
      <c r="CE225" s="3"/>
      <c r="CF225" s="3"/>
      <c r="CG225" s="3"/>
      <c r="CH225" s="3"/>
      <c r="CI225" s="3"/>
      <c r="CJ225" s="3"/>
      <c r="CK225" s="3"/>
      <c r="CL225" s="3"/>
      <c r="CM225" s="3"/>
      <c r="CN225" s="3"/>
      <c r="CO225" s="3"/>
      <c r="CP225" s="3"/>
      <c r="CQ225" s="3"/>
      <c r="CR225" s="3"/>
      <c r="CS225" s="3"/>
      <c r="CT225" s="3"/>
      <c r="CU225" s="3"/>
      <c r="CV225" s="3"/>
      <c r="CW225" s="3"/>
      <c r="CX225" s="3"/>
      <c r="CY225" s="3"/>
      <c r="CZ225" s="3"/>
      <c r="DA225" s="3"/>
      <c r="DB225" s="3"/>
      <c r="DC225" s="3"/>
      <c r="DD225" s="3"/>
      <c r="DE225" s="3"/>
      <c r="DF225" s="3"/>
      <c r="DG225" s="3"/>
      <c r="DH225" s="3"/>
    </row>
    <row r="226" spans="1:112" x14ac:dyDescent="0.1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3"/>
      <c r="CB226" s="3"/>
      <c r="CC226" s="3"/>
      <c r="CD226" s="3"/>
      <c r="CE226" s="3"/>
      <c r="CF226" s="3"/>
      <c r="CG226" s="3"/>
      <c r="CH226" s="3"/>
      <c r="CI226" s="3"/>
      <c r="CJ226" s="3"/>
      <c r="CK226" s="3"/>
      <c r="CL226" s="3"/>
      <c r="CM226" s="3"/>
      <c r="CN226" s="3"/>
      <c r="CO226" s="3"/>
      <c r="CP226" s="3"/>
      <c r="CQ226" s="3"/>
      <c r="CR226" s="3"/>
      <c r="CS226" s="3"/>
      <c r="CT226" s="3"/>
      <c r="CU226" s="3"/>
      <c r="CV226" s="3"/>
      <c r="CW226" s="3"/>
      <c r="CX226" s="3"/>
      <c r="CY226" s="3"/>
      <c r="CZ226" s="3"/>
      <c r="DA226" s="3"/>
      <c r="DB226" s="3"/>
      <c r="DC226" s="3"/>
      <c r="DD226" s="3"/>
      <c r="DE226" s="3"/>
      <c r="DF226" s="3"/>
      <c r="DG226" s="3"/>
      <c r="DH226" s="3"/>
    </row>
    <row r="227" spans="1:112" x14ac:dyDescent="0.1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c r="BX227" s="4"/>
      <c r="BY227" s="4"/>
      <c r="BZ227" s="4"/>
      <c r="CA227" s="3"/>
      <c r="CB227" s="3"/>
      <c r="CC227" s="3"/>
      <c r="CD227" s="3"/>
      <c r="CE227" s="3"/>
      <c r="CF227" s="3"/>
      <c r="CG227" s="3"/>
      <c r="CH227" s="3"/>
      <c r="CI227" s="3"/>
      <c r="CJ227" s="3"/>
      <c r="CK227" s="3"/>
      <c r="CL227" s="3"/>
      <c r="CM227" s="3"/>
      <c r="CN227" s="3"/>
      <c r="CO227" s="3"/>
      <c r="CP227" s="3"/>
      <c r="CQ227" s="3"/>
      <c r="CR227" s="3"/>
      <c r="CS227" s="3"/>
      <c r="CT227" s="3"/>
      <c r="CU227" s="3"/>
      <c r="CV227" s="3"/>
      <c r="CW227" s="3"/>
      <c r="CX227" s="3"/>
      <c r="CY227" s="3"/>
      <c r="CZ227" s="3"/>
      <c r="DA227" s="3"/>
      <c r="DB227" s="3"/>
      <c r="DC227" s="3"/>
      <c r="DD227" s="3"/>
      <c r="DE227" s="3"/>
      <c r="DF227" s="3"/>
      <c r="DG227" s="3"/>
      <c r="DH227" s="3"/>
    </row>
    <row r="228" spans="1:112" x14ac:dyDescent="0.1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c r="BX228" s="4"/>
      <c r="BY228" s="4"/>
      <c r="BZ228" s="4"/>
      <c r="CA228" s="3"/>
      <c r="CB228" s="3"/>
      <c r="CC228" s="3"/>
      <c r="CD228" s="3"/>
      <c r="CE228" s="3"/>
      <c r="CF228" s="3"/>
      <c r="CG228" s="3"/>
      <c r="CH228" s="3"/>
      <c r="CI228" s="3"/>
      <c r="CJ228" s="3"/>
      <c r="CK228" s="3"/>
      <c r="CL228" s="3"/>
      <c r="CM228" s="3"/>
      <c r="CN228" s="3"/>
      <c r="CO228" s="3"/>
      <c r="CP228" s="3"/>
      <c r="CQ228" s="3"/>
      <c r="CR228" s="3"/>
      <c r="CS228" s="3"/>
      <c r="CT228" s="3"/>
      <c r="CU228" s="3"/>
      <c r="CV228" s="3"/>
      <c r="CW228" s="3"/>
      <c r="CX228" s="3"/>
      <c r="CY228" s="3"/>
      <c r="CZ228" s="3"/>
      <c r="DA228" s="3"/>
      <c r="DB228" s="3"/>
      <c r="DC228" s="3"/>
      <c r="DD228" s="3"/>
      <c r="DE228" s="3"/>
      <c r="DF228" s="3"/>
      <c r="DG228" s="3"/>
      <c r="DH228" s="3"/>
    </row>
    <row r="229" spans="1:112" x14ac:dyDescent="0.1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c r="CA229" s="3"/>
      <c r="CB229" s="3"/>
      <c r="CC229" s="3"/>
      <c r="CD229" s="3"/>
      <c r="CE229" s="3"/>
      <c r="CF229" s="3"/>
      <c r="CG229" s="3"/>
      <c r="CH229" s="3"/>
      <c r="CI229" s="3"/>
      <c r="CJ229" s="3"/>
      <c r="CK229" s="3"/>
      <c r="CL229" s="3"/>
      <c r="CM229" s="3"/>
      <c r="CN229" s="3"/>
      <c r="CO229" s="3"/>
      <c r="CP229" s="3"/>
      <c r="CQ229" s="3"/>
      <c r="CR229" s="3"/>
      <c r="CS229" s="3"/>
      <c r="CT229" s="3"/>
      <c r="CU229" s="3"/>
      <c r="CV229" s="3"/>
      <c r="CW229" s="3"/>
      <c r="CX229" s="3"/>
      <c r="CY229" s="3"/>
      <c r="CZ229" s="3"/>
      <c r="DA229" s="3"/>
      <c r="DB229" s="3"/>
      <c r="DC229" s="3"/>
      <c r="DD229" s="3"/>
      <c r="DE229" s="3"/>
      <c r="DF229" s="3"/>
      <c r="DG229" s="3"/>
      <c r="DH229" s="3"/>
    </row>
    <row r="230" spans="1:112" x14ac:dyDescent="0.1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3"/>
      <c r="CB230" s="3"/>
      <c r="CC230" s="3"/>
      <c r="CD230" s="3"/>
      <c r="CE230" s="3"/>
      <c r="CF230" s="3"/>
      <c r="CG230" s="3"/>
      <c r="CH230" s="3"/>
      <c r="CI230" s="3"/>
      <c r="CJ230" s="3"/>
      <c r="CK230" s="3"/>
      <c r="CL230" s="3"/>
      <c r="CM230" s="3"/>
      <c r="CN230" s="3"/>
      <c r="CO230" s="3"/>
      <c r="CP230" s="3"/>
      <c r="CQ230" s="3"/>
      <c r="CR230" s="3"/>
      <c r="CS230" s="3"/>
      <c r="CT230" s="3"/>
      <c r="CU230" s="3"/>
      <c r="CV230" s="3"/>
      <c r="CW230" s="3"/>
      <c r="CX230" s="3"/>
      <c r="CY230" s="3"/>
      <c r="CZ230" s="3"/>
      <c r="DA230" s="3"/>
      <c r="DB230" s="3"/>
      <c r="DC230" s="3"/>
      <c r="DD230" s="3"/>
      <c r="DE230" s="3"/>
      <c r="DF230" s="3"/>
      <c r="DG230" s="3"/>
      <c r="DH230" s="3"/>
    </row>
    <row r="231" spans="1:112" x14ac:dyDescent="0.1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c r="BZ231" s="4"/>
      <c r="CA231" s="3"/>
      <c r="CB231" s="3"/>
      <c r="CC231" s="3"/>
      <c r="CD231" s="3"/>
      <c r="CE231" s="3"/>
      <c r="CF231" s="3"/>
      <c r="CG231" s="3"/>
      <c r="CH231" s="3"/>
      <c r="CI231" s="3"/>
      <c r="CJ231" s="3"/>
      <c r="CK231" s="3"/>
      <c r="CL231" s="3"/>
      <c r="CM231" s="3"/>
      <c r="CN231" s="3"/>
      <c r="CO231" s="3"/>
      <c r="CP231" s="3"/>
      <c r="CQ231" s="3"/>
      <c r="CR231" s="3"/>
      <c r="CS231" s="3"/>
      <c r="CT231" s="3"/>
      <c r="CU231" s="3"/>
      <c r="CV231" s="3"/>
      <c r="CW231" s="3"/>
      <c r="CX231" s="3"/>
      <c r="CY231" s="3"/>
      <c r="CZ231" s="3"/>
      <c r="DA231" s="3"/>
      <c r="DB231" s="3"/>
      <c r="DC231" s="3"/>
      <c r="DD231" s="3"/>
      <c r="DE231" s="3"/>
      <c r="DF231" s="3"/>
      <c r="DG231" s="3"/>
      <c r="DH231" s="3"/>
    </row>
    <row r="232" spans="1:112" x14ac:dyDescent="0.1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c r="CA232" s="3"/>
      <c r="CB232" s="3"/>
      <c r="CC232" s="3"/>
      <c r="CD232" s="3"/>
      <c r="CE232" s="3"/>
      <c r="CF232" s="3"/>
      <c r="CG232" s="3"/>
      <c r="CH232" s="3"/>
      <c r="CI232" s="3"/>
      <c r="CJ232" s="3"/>
      <c r="CK232" s="3"/>
      <c r="CL232" s="3"/>
      <c r="CM232" s="3"/>
      <c r="CN232" s="3"/>
      <c r="CO232" s="3"/>
      <c r="CP232" s="3"/>
      <c r="CQ232" s="3"/>
      <c r="CR232" s="3"/>
      <c r="CS232" s="3"/>
      <c r="CT232" s="3"/>
      <c r="CU232" s="3"/>
      <c r="CV232" s="3"/>
      <c r="CW232" s="3"/>
      <c r="CX232" s="3"/>
      <c r="CY232" s="3"/>
      <c r="CZ232" s="3"/>
      <c r="DA232" s="3"/>
      <c r="DB232" s="3"/>
      <c r="DC232" s="3"/>
      <c r="DD232" s="3"/>
      <c r="DE232" s="3"/>
      <c r="DF232" s="3"/>
      <c r="DG232" s="3"/>
      <c r="DH232" s="3"/>
    </row>
    <row r="233" spans="1:112" x14ac:dyDescent="0.1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c r="BZ233" s="4"/>
      <c r="CA233" s="3"/>
      <c r="CB233" s="3"/>
      <c r="CC233" s="3"/>
      <c r="CD233" s="3"/>
      <c r="CE233" s="3"/>
      <c r="CF233" s="3"/>
      <c r="CG233" s="3"/>
      <c r="CH233" s="3"/>
      <c r="CI233" s="3"/>
      <c r="CJ233" s="3"/>
      <c r="CK233" s="3"/>
      <c r="CL233" s="3"/>
      <c r="CM233" s="3"/>
      <c r="CN233" s="3"/>
      <c r="CO233" s="3"/>
      <c r="CP233" s="3"/>
      <c r="CQ233" s="3"/>
      <c r="CR233" s="3"/>
      <c r="CS233" s="3"/>
      <c r="CT233" s="3"/>
      <c r="CU233" s="3"/>
      <c r="CV233" s="3"/>
      <c r="CW233" s="3"/>
      <c r="CX233" s="3"/>
      <c r="CY233" s="3"/>
      <c r="CZ233" s="3"/>
      <c r="DA233" s="3"/>
      <c r="DB233" s="3"/>
      <c r="DC233" s="3"/>
      <c r="DD233" s="3"/>
      <c r="DE233" s="3"/>
      <c r="DF233" s="3"/>
      <c r="DG233" s="3"/>
      <c r="DH233" s="3"/>
    </row>
    <row r="234" spans="1:112" x14ac:dyDescent="0.1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c r="CA234" s="3"/>
      <c r="CB234" s="3"/>
      <c r="CC234" s="3"/>
      <c r="CD234" s="3"/>
      <c r="CE234" s="3"/>
      <c r="CF234" s="3"/>
      <c r="CG234" s="3"/>
      <c r="CH234" s="3"/>
      <c r="CI234" s="3"/>
      <c r="CJ234" s="3"/>
      <c r="CK234" s="3"/>
      <c r="CL234" s="3"/>
      <c r="CM234" s="3"/>
      <c r="CN234" s="3"/>
      <c r="CO234" s="3"/>
      <c r="CP234" s="3"/>
      <c r="CQ234" s="3"/>
      <c r="CR234" s="3"/>
      <c r="CS234" s="3"/>
      <c r="CT234" s="3"/>
      <c r="CU234" s="3"/>
      <c r="CV234" s="3"/>
      <c r="CW234" s="3"/>
      <c r="CX234" s="3"/>
      <c r="CY234" s="3"/>
      <c r="CZ234" s="3"/>
      <c r="DA234" s="3"/>
      <c r="DB234" s="3"/>
      <c r="DC234" s="3"/>
      <c r="DD234" s="3"/>
      <c r="DE234" s="3"/>
      <c r="DF234" s="3"/>
      <c r="DG234" s="3"/>
      <c r="DH234" s="3"/>
    </row>
    <row r="235" spans="1:112" x14ac:dyDescent="0.1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c r="CA235" s="3"/>
      <c r="CB235" s="3"/>
      <c r="CC235" s="3"/>
      <c r="CD235" s="3"/>
      <c r="CE235" s="3"/>
      <c r="CF235" s="3"/>
      <c r="CG235" s="3"/>
      <c r="CH235" s="3"/>
      <c r="CI235" s="3"/>
      <c r="CJ235" s="3"/>
      <c r="CK235" s="3"/>
      <c r="CL235" s="3"/>
      <c r="CM235" s="3"/>
      <c r="CN235" s="3"/>
      <c r="CO235" s="3"/>
      <c r="CP235" s="3"/>
      <c r="CQ235" s="3"/>
      <c r="CR235" s="3"/>
      <c r="CS235" s="3"/>
      <c r="CT235" s="3"/>
      <c r="CU235" s="3"/>
      <c r="CV235" s="3"/>
      <c r="CW235" s="3"/>
      <c r="CX235" s="3"/>
      <c r="CY235" s="3"/>
      <c r="CZ235" s="3"/>
      <c r="DA235" s="3"/>
      <c r="DB235" s="3"/>
      <c r="DC235" s="3"/>
      <c r="DD235" s="3"/>
      <c r="DE235" s="3"/>
      <c r="DF235" s="3"/>
      <c r="DG235" s="3"/>
      <c r="DH235" s="3"/>
    </row>
    <row r="236" spans="1:112" x14ac:dyDescent="0.1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3"/>
      <c r="CB236" s="3"/>
      <c r="CC236" s="3"/>
      <c r="CD236" s="3"/>
      <c r="CE236" s="3"/>
      <c r="CF236" s="3"/>
      <c r="CG236" s="3"/>
      <c r="CH236" s="3"/>
      <c r="CI236" s="3"/>
      <c r="CJ236" s="3"/>
      <c r="CK236" s="3"/>
      <c r="CL236" s="3"/>
      <c r="CM236" s="3"/>
      <c r="CN236" s="3"/>
      <c r="CO236" s="3"/>
      <c r="CP236" s="3"/>
      <c r="CQ236" s="3"/>
      <c r="CR236" s="3"/>
      <c r="CS236" s="3"/>
      <c r="CT236" s="3"/>
      <c r="CU236" s="3"/>
      <c r="CV236" s="3"/>
      <c r="CW236" s="3"/>
      <c r="CX236" s="3"/>
      <c r="CY236" s="3"/>
      <c r="CZ236" s="3"/>
      <c r="DA236" s="3"/>
      <c r="DB236" s="3"/>
      <c r="DC236" s="3"/>
      <c r="DD236" s="3"/>
      <c r="DE236" s="3"/>
      <c r="DF236" s="3"/>
      <c r="DG236" s="3"/>
      <c r="DH236" s="3"/>
    </row>
    <row r="237" spans="1:112" x14ac:dyDescent="0.1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3"/>
      <c r="CB237" s="3"/>
      <c r="CC237" s="3"/>
      <c r="CD237" s="3"/>
      <c r="CE237" s="3"/>
      <c r="CF237" s="3"/>
      <c r="CG237" s="3"/>
      <c r="CH237" s="3"/>
      <c r="CI237" s="3"/>
      <c r="CJ237" s="3"/>
      <c r="CK237" s="3"/>
      <c r="CL237" s="3"/>
      <c r="CM237" s="3"/>
      <c r="CN237" s="3"/>
      <c r="CO237" s="3"/>
      <c r="CP237" s="3"/>
      <c r="CQ237" s="3"/>
      <c r="CR237" s="3"/>
      <c r="CS237" s="3"/>
      <c r="CT237" s="3"/>
      <c r="CU237" s="3"/>
      <c r="CV237" s="3"/>
      <c r="CW237" s="3"/>
      <c r="CX237" s="3"/>
      <c r="CY237" s="3"/>
      <c r="CZ237" s="3"/>
      <c r="DA237" s="3"/>
      <c r="DB237" s="3"/>
      <c r="DC237" s="3"/>
      <c r="DD237" s="3"/>
      <c r="DE237" s="3"/>
      <c r="DF237" s="3"/>
      <c r="DG237" s="3"/>
      <c r="DH237" s="3"/>
    </row>
    <row r="238" spans="1:112" x14ac:dyDescent="0.1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c r="CA238" s="3"/>
      <c r="CB238" s="3"/>
      <c r="CC238" s="3"/>
      <c r="CD238" s="3"/>
      <c r="CE238" s="3"/>
      <c r="CF238" s="3"/>
      <c r="CG238" s="3"/>
      <c r="CH238" s="3"/>
      <c r="CI238" s="3"/>
      <c r="CJ238" s="3"/>
      <c r="CK238" s="3"/>
      <c r="CL238" s="3"/>
      <c r="CM238" s="3"/>
      <c r="CN238" s="3"/>
      <c r="CO238" s="3"/>
      <c r="CP238" s="3"/>
      <c r="CQ238" s="3"/>
      <c r="CR238" s="3"/>
      <c r="CS238" s="3"/>
      <c r="CT238" s="3"/>
      <c r="CU238" s="3"/>
      <c r="CV238" s="3"/>
      <c r="CW238" s="3"/>
      <c r="CX238" s="3"/>
      <c r="CY238" s="3"/>
      <c r="CZ238" s="3"/>
      <c r="DA238" s="3"/>
      <c r="DB238" s="3"/>
      <c r="DC238" s="3"/>
      <c r="DD238" s="3"/>
      <c r="DE238" s="3"/>
      <c r="DF238" s="3"/>
      <c r="DG238" s="3"/>
      <c r="DH238" s="3"/>
    </row>
    <row r="239" spans="1:112" x14ac:dyDescent="0.1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3"/>
      <c r="CB239" s="3"/>
      <c r="CC239" s="3"/>
      <c r="CD239" s="3"/>
      <c r="CE239" s="3"/>
      <c r="CF239" s="3"/>
      <c r="CG239" s="3"/>
      <c r="CH239" s="3"/>
      <c r="CI239" s="3"/>
      <c r="CJ239" s="3"/>
      <c r="CK239" s="3"/>
      <c r="CL239" s="3"/>
      <c r="CM239" s="3"/>
      <c r="CN239" s="3"/>
      <c r="CO239" s="3"/>
      <c r="CP239" s="3"/>
      <c r="CQ239" s="3"/>
      <c r="CR239" s="3"/>
      <c r="CS239" s="3"/>
      <c r="CT239" s="3"/>
      <c r="CU239" s="3"/>
      <c r="CV239" s="3"/>
      <c r="CW239" s="3"/>
      <c r="CX239" s="3"/>
      <c r="CY239" s="3"/>
      <c r="CZ239" s="3"/>
      <c r="DA239" s="3"/>
      <c r="DB239" s="3"/>
      <c r="DC239" s="3"/>
      <c r="DD239" s="3"/>
      <c r="DE239" s="3"/>
      <c r="DF239" s="3"/>
      <c r="DG239" s="3"/>
      <c r="DH239" s="3"/>
    </row>
    <row r="240" spans="1:112" x14ac:dyDescent="0.1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3"/>
      <c r="CB240" s="3"/>
      <c r="CC240" s="3"/>
      <c r="CD240" s="3"/>
      <c r="CE240" s="3"/>
      <c r="CF240" s="3"/>
      <c r="CG240" s="3"/>
      <c r="CH240" s="3"/>
      <c r="CI240" s="3"/>
      <c r="CJ240" s="3"/>
      <c r="CK240" s="3"/>
      <c r="CL240" s="3"/>
      <c r="CM240" s="3"/>
      <c r="CN240" s="3"/>
      <c r="CO240" s="3"/>
      <c r="CP240" s="3"/>
      <c r="CQ240" s="3"/>
      <c r="CR240" s="3"/>
      <c r="CS240" s="3"/>
      <c r="CT240" s="3"/>
      <c r="CU240" s="3"/>
      <c r="CV240" s="3"/>
      <c r="CW240" s="3"/>
      <c r="CX240" s="3"/>
      <c r="CY240" s="3"/>
      <c r="CZ240" s="3"/>
      <c r="DA240" s="3"/>
      <c r="DB240" s="3"/>
      <c r="DC240" s="3"/>
      <c r="DD240" s="3"/>
      <c r="DE240" s="3"/>
      <c r="DF240" s="3"/>
      <c r="DG240" s="3"/>
      <c r="DH240" s="3"/>
    </row>
    <row r="241" spans="1:112" x14ac:dyDescent="0.1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c r="CA241" s="3"/>
      <c r="CB241" s="3"/>
      <c r="CC241" s="3"/>
      <c r="CD241" s="3"/>
      <c r="CE241" s="3"/>
      <c r="CF241" s="3"/>
      <c r="CG241" s="3"/>
      <c r="CH241" s="3"/>
      <c r="CI241" s="3"/>
      <c r="CJ241" s="3"/>
      <c r="CK241" s="3"/>
      <c r="CL241" s="3"/>
      <c r="CM241" s="3"/>
      <c r="CN241" s="3"/>
      <c r="CO241" s="3"/>
      <c r="CP241" s="3"/>
      <c r="CQ241" s="3"/>
      <c r="CR241" s="3"/>
      <c r="CS241" s="3"/>
      <c r="CT241" s="3"/>
      <c r="CU241" s="3"/>
      <c r="CV241" s="3"/>
      <c r="CW241" s="3"/>
      <c r="CX241" s="3"/>
      <c r="CY241" s="3"/>
      <c r="CZ241" s="3"/>
      <c r="DA241" s="3"/>
      <c r="DB241" s="3"/>
      <c r="DC241" s="3"/>
      <c r="DD241" s="3"/>
      <c r="DE241" s="3"/>
      <c r="DF241" s="3"/>
      <c r="DG241" s="3"/>
      <c r="DH241" s="3"/>
    </row>
    <row r="242" spans="1:112" x14ac:dyDescent="0.1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c r="CA242" s="3"/>
      <c r="CB242" s="3"/>
      <c r="CC242" s="3"/>
      <c r="CD242" s="3"/>
      <c r="CE242" s="3"/>
      <c r="CF242" s="3"/>
      <c r="CG242" s="3"/>
      <c r="CH242" s="3"/>
      <c r="CI242" s="3"/>
      <c r="CJ242" s="3"/>
      <c r="CK242" s="3"/>
      <c r="CL242" s="3"/>
      <c r="CM242" s="3"/>
      <c r="CN242" s="3"/>
      <c r="CO242" s="3"/>
      <c r="CP242" s="3"/>
      <c r="CQ242" s="3"/>
      <c r="CR242" s="3"/>
      <c r="CS242" s="3"/>
      <c r="CT242" s="3"/>
      <c r="CU242" s="3"/>
      <c r="CV242" s="3"/>
      <c r="CW242" s="3"/>
      <c r="CX242" s="3"/>
      <c r="CY242" s="3"/>
      <c r="CZ242" s="3"/>
      <c r="DA242" s="3"/>
      <c r="DB242" s="3"/>
      <c r="DC242" s="3"/>
      <c r="DD242" s="3"/>
      <c r="DE242" s="3"/>
      <c r="DF242" s="3"/>
      <c r="DG242" s="3"/>
      <c r="DH242" s="3"/>
    </row>
    <row r="243" spans="1:112" x14ac:dyDescent="0.1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c r="CA243" s="3"/>
      <c r="CB243" s="3"/>
      <c r="CC243" s="3"/>
      <c r="CD243" s="3"/>
      <c r="CE243" s="3"/>
      <c r="CF243" s="3"/>
      <c r="CG243" s="3"/>
      <c r="CH243" s="3"/>
      <c r="CI243" s="3"/>
      <c r="CJ243" s="3"/>
      <c r="CK243" s="3"/>
      <c r="CL243" s="3"/>
      <c r="CM243" s="3"/>
      <c r="CN243" s="3"/>
      <c r="CO243" s="3"/>
      <c r="CP243" s="3"/>
      <c r="CQ243" s="3"/>
      <c r="CR243" s="3"/>
      <c r="CS243" s="3"/>
      <c r="CT243" s="3"/>
      <c r="CU243" s="3"/>
      <c r="CV243" s="3"/>
      <c r="CW243" s="3"/>
      <c r="CX243" s="3"/>
      <c r="CY243" s="3"/>
      <c r="CZ243" s="3"/>
      <c r="DA243" s="3"/>
      <c r="DB243" s="3"/>
      <c r="DC243" s="3"/>
      <c r="DD243" s="3"/>
      <c r="DE243" s="3"/>
      <c r="DF243" s="3"/>
      <c r="DG243" s="3"/>
      <c r="DH243" s="3"/>
    </row>
    <row r="244" spans="1:112" x14ac:dyDescent="0.1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c r="CA244" s="3"/>
      <c r="CB244" s="3"/>
      <c r="CC244" s="3"/>
      <c r="CD244" s="3"/>
      <c r="CE244" s="3"/>
      <c r="CF244" s="3"/>
      <c r="CG244" s="3"/>
      <c r="CH244" s="3"/>
      <c r="CI244" s="3"/>
      <c r="CJ244" s="3"/>
      <c r="CK244" s="3"/>
      <c r="CL244" s="3"/>
      <c r="CM244" s="3"/>
      <c r="CN244" s="3"/>
      <c r="CO244" s="3"/>
      <c r="CP244" s="3"/>
      <c r="CQ244" s="3"/>
      <c r="CR244" s="3"/>
      <c r="CS244" s="3"/>
      <c r="CT244" s="3"/>
      <c r="CU244" s="3"/>
      <c r="CV244" s="3"/>
      <c r="CW244" s="3"/>
      <c r="CX244" s="3"/>
      <c r="CY244" s="3"/>
      <c r="CZ244" s="3"/>
      <c r="DA244" s="3"/>
      <c r="DB244" s="3"/>
      <c r="DC244" s="3"/>
      <c r="DD244" s="3"/>
      <c r="DE244" s="3"/>
      <c r="DF244" s="3"/>
      <c r="DG244" s="3"/>
      <c r="DH244" s="3"/>
    </row>
    <row r="245" spans="1:112" x14ac:dyDescent="0.1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c r="CA245" s="3"/>
      <c r="CB245" s="3"/>
      <c r="CC245" s="3"/>
      <c r="CD245" s="3"/>
      <c r="CE245" s="3"/>
      <c r="CF245" s="3"/>
      <c r="CG245" s="3"/>
      <c r="CH245" s="3"/>
      <c r="CI245" s="3"/>
      <c r="CJ245" s="3"/>
      <c r="CK245" s="3"/>
      <c r="CL245" s="3"/>
      <c r="CM245" s="3"/>
      <c r="CN245" s="3"/>
      <c r="CO245" s="3"/>
      <c r="CP245" s="3"/>
      <c r="CQ245" s="3"/>
      <c r="CR245" s="3"/>
      <c r="CS245" s="3"/>
      <c r="CT245" s="3"/>
      <c r="CU245" s="3"/>
      <c r="CV245" s="3"/>
      <c r="CW245" s="3"/>
      <c r="CX245" s="3"/>
      <c r="CY245" s="3"/>
      <c r="CZ245" s="3"/>
      <c r="DA245" s="3"/>
      <c r="DB245" s="3"/>
      <c r="DC245" s="3"/>
      <c r="DD245" s="3"/>
      <c r="DE245" s="3"/>
      <c r="DF245" s="3"/>
      <c r="DG245" s="3"/>
      <c r="DH245" s="3"/>
    </row>
    <row r="246" spans="1:112" x14ac:dyDescent="0.1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c r="BZ246" s="4"/>
      <c r="CA246" s="3"/>
      <c r="CB246" s="3"/>
      <c r="CC246" s="3"/>
      <c r="CD246" s="3"/>
      <c r="CE246" s="3"/>
      <c r="CF246" s="3"/>
      <c r="CG246" s="3"/>
      <c r="CH246" s="3"/>
      <c r="CI246" s="3"/>
      <c r="CJ246" s="3"/>
      <c r="CK246" s="3"/>
      <c r="CL246" s="3"/>
      <c r="CM246" s="3"/>
      <c r="CN246" s="3"/>
      <c r="CO246" s="3"/>
      <c r="CP246" s="3"/>
      <c r="CQ246" s="3"/>
      <c r="CR246" s="3"/>
      <c r="CS246" s="3"/>
      <c r="CT246" s="3"/>
      <c r="CU246" s="3"/>
      <c r="CV246" s="3"/>
      <c r="CW246" s="3"/>
      <c r="CX246" s="3"/>
      <c r="CY246" s="3"/>
      <c r="CZ246" s="3"/>
      <c r="DA246" s="3"/>
      <c r="DB246" s="3"/>
      <c r="DC246" s="3"/>
      <c r="DD246" s="3"/>
      <c r="DE246" s="3"/>
      <c r="DF246" s="3"/>
      <c r="DG246" s="3"/>
      <c r="DH246" s="3"/>
    </row>
    <row r="247" spans="1:112" x14ac:dyDescent="0.1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c r="CA247" s="3"/>
      <c r="CB247" s="3"/>
      <c r="CC247" s="3"/>
      <c r="CD247" s="3"/>
      <c r="CE247" s="3"/>
      <c r="CF247" s="3"/>
      <c r="CG247" s="3"/>
      <c r="CH247" s="3"/>
      <c r="CI247" s="3"/>
      <c r="CJ247" s="3"/>
      <c r="CK247" s="3"/>
      <c r="CL247" s="3"/>
      <c r="CM247" s="3"/>
      <c r="CN247" s="3"/>
      <c r="CO247" s="3"/>
      <c r="CP247" s="3"/>
      <c r="CQ247" s="3"/>
      <c r="CR247" s="3"/>
      <c r="CS247" s="3"/>
      <c r="CT247" s="3"/>
      <c r="CU247" s="3"/>
      <c r="CV247" s="3"/>
      <c r="CW247" s="3"/>
      <c r="CX247" s="3"/>
      <c r="CY247" s="3"/>
      <c r="CZ247" s="3"/>
      <c r="DA247" s="3"/>
      <c r="DB247" s="3"/>
      <c r="DC247" s="3"/>
      <c r="DD247" s="3"/>
      <c r="DE247" s="3"/>
      <c r="DF247" s="3"/>
      <c r="DG247" s="3"/>
      <c r="DH247" s="3"/>
    </row>
    <row r="248" spans="1:112" x14ac:dyDescent="0.1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3"/>
      <c r="CB248" s="3"/>
      <c r="CC248" s="3"/>
      <c r="CD248" s="3"/>
      <c r="CE248" s="3"/>
      <c r="CF248" s="3"/>
      <c r="CG248" s="3"/>
      <c r="CH248" s="3"/>
      <c r="CI248" s="3"/>
      <c r="CJ248" s="3"/>
      <c r="CK248" s="3"/>
      <c r="CL248" s="3"/>
      <c r="CM248" s="3"/>
      <c r="CN248" s="3"/>
      <c r="CO248" s="3"/>
      <c r="CP248" s="3"/>
      <c r="CQ248" s="3"/>
      <c r="CR248" s="3"/>
      <c r="CS248" s="3"/>
      <c r="CT248" s="3"/>
      <c r="CU248" s="3"/>
      <c r="CV248" s="3"/>
      <c r="CW248" s="3"/>
      <c r="CX248" s="3"/>
      <c r="CY248" s="3"/>
      <c r="CZ248" s="3"/>
      <c r="DA248" s="3"/>
      <c r="DB248" s="3"/>
      <c r="DC248" s="3"/>
      <c r="DD248" s="3"/>
      <c r="DE248" s="3"/>
      <c r="DF248" s="3"/>
      <c r="DG248" s="3"/>
      <c r="DH248" s="3"/>
    </row>
    <row r="249" spans="1:112" x14ac:dyDescent="0.1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c r="BX249" s="4"/>
      <c r="BY249" s="4"/>
      <c r="BZ249" s="4"/>
      <c r="CA249" s="3"/>
      <c r="CB249" s="3"/>
      <c r="CC249" s="3"/>
      <c r="CD249" s="3"/>
      <c r="CE249" s="3"/>
      <c r="CF249" s="3"/>
      <c r="CG249" s="3"/>
      <c r="CH249" s="3"/>
      <c r="CI249" s="3"/>
      <c r="CJ249" s="3"/>
      <c r="CK249" s="3"/>
      <c r="CL249" s="3"/>
      <c r="CM249" s="3"/>
      <c r="CN249" s="3"/>
      <c r="CO249" s="3"/>
      <c r="CP249" s="3"/>
      <c r="CQ249" s="3"/>
      <c r="CR249" s="3"/>
      <c r="CS249" s="3"/>
      <c r="CT249" s="3"/>
      <c r="CU249" s="3"/>
      <c r="CV249" s="3"/>
      <c r="CW249" s="3"/>
      <c r="CX249" s="3"/>
      <c r="CY249" s="3"/>
      <c r="CZ249" s="3"/>
      <c r="DA249" s="3"/>
      <c r="DB249" s="3"/>
      <c r="DC249" s="3"/>
      <c r="DD249" s="3"/>
      <c r="DE249" s="3"/>
      <c r="DF249" s="3"/>
      <c r="DG249" s="3"/>
      <c r="DH249" s="3"/>
    </row>
    <row r="250" spans="1:112" x14ac:dyDescent="0.1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c r="BZ250" s="4"/>
      <c r="CA250" s="3"/>
      <c r="CB250" s="3"/>
      <c r="CC250" s="3"/>
      <c r="CD250" s="3"/>
      <c r="CE250" s="3"/>
      <c r="CF250" s="3"/>
      <c r="CG250" s="3"/>
      <c r="CH250" s="3"/>
      <c r="CI250" s="3"/>
      <c r="CJ250" s="3"/>
      <c r="CK250" s="3"/>
      <c r="CL250" s="3"/>
      <c r="CM250" s="3"/>
      <c r="CN250" s="3"/>
      <c r="CO250" s="3"/>
      <c r="CP250" s="3"/>
      <c r="CQ250" s="3"/>
      <c r="CR250" s="3"/>
      <c r="CS250" s="3"/>
      <c r="CT250" s="3"/>
      <c r="CU250" s="3"/>
      <c r="CV250" s="3"/>
      <c r="CW250" s="3"/>
      <c r="CX250" s="3"/>
      <c r="CY250" s="3"/>
      <c r="CZ250" s="3"/>
      <c r="DA250" s="3"/>
      <c r="DB250" s="3"/>
      <c r="DC250" s="3"/>
      <c r="DD250" s="3"/>
      <c r="DE250" s="3"/>
      <c r="DF250" s="3"/>
      <c r="DG250" s="3"/>
      <c r="DH250" s="3"/>
    </row>
    <row r="251" spans="1:112" x14ac:dyDescent="0.1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c r="BX251" s="4"/>
      <c r="BY251" s="4"/>
      <c r="BZ251" s="4"/>
      <c r="CA251" s="3"/>
      <c r="CB251" s="3"/>
      <c r="CC251" s="3"/>
      <c r="CD251" s="3"/>
      <c r="CE251" s="3"/>
      <c r="CF251" s="3"/>
      <c r="CG251" s="3"/>
      <c r="CH251" s="3"/>
      <c r="CI251" s="3"/>
      <c r="CJ251" s="3"/>
      <c r="CK251" s="3"/>
      <c r="CL251" s="3"/>
      <c r="CM251" s="3"/>
      <c r="CN251" s="3"/>
      <c r="CO251" s="3"/>
      <c r="CP251" s="3"/>
      <c r="CQ251" s="3"/>
      <c r="CR251" s="3"/>
      <c r="CS251" s="3"/>
      <c r="CT251" s="3"/>
      <c r="CU251" s="3"/>
      <c r="CV251" s="3"/>
      <c r="CW251" s="3"/>
      <c r="CX251" s="3"/>
      <c r="CY251" s="3"/>
      <c r="CZ251" s="3"/>
      <c r="DA251" s="3"/>
      <c r="DB251" s="3"/>
      <c r="DC251" s="3"/>
      <c r="DD251" s="3"/>
      <c r="DE251" s="3"/>
      <c r="DF251" s="3"/>
      <c r="DG251" s="3"/>
      <c r="DH251" s="3"/>
    </row>
    <row r="252" spans="1:112" x14ac:dyDescent="0.1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c r="BZ252" s="4"/>
      <c r="CA252" s="3"/>
      <c r="CB252" s="3"/>
      <c r="CC252" s="3"/>
      <c r="CD252" s="3"/>
      <c r="CE252" s="3"/>
      <c r="CF252" s="3"/>
      <c r="CG252" s="3"/>
      <c r="CH252" s="3"/>
      <c r="CI252" s="3"/>
      <c r="CJ252" s="3"/>
      <c r="CK252" s="3"/>
      <c r="CL252" s="3"/>
      <c r="CM252" s="3"/>
      <c r="CN252" s="3"/>
      <c r="CO252" s="3"/>
      <c r="CP252" s="3"/>
      <c r="CQ252" s="3"/>
      <c r="CR252" s="3"/>
      <c r="CS252" s="3"/>
      <c r="CT252" s="3"/>
      <c r="CU252" s="3"/>
      <c r="CV252" s="3"/>
      <c r="CW252" s="3"/>
      <c r="CX252" s="3"/>
      <c r="CY252" s="3"/>
      <c r="CZ252" s="3"/>
      <c r="DA252" s="3"/>
      <c r="DB252" s="3"/>
      <c r="DC252" s="3"/>
      <c r="DD252" s="3"/>
      <c r="DE252" s="3"/>
      <c r="DF252" s="3"/>
      <c r="DG252" s="3"/>
      <c r="DH252" s="3"/>
    </row>
    <row r="253" spans="1:112" x14ac:dyDescent="0.1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c r="BX253" s="4"/>
      <c r="BY253" s="4"/>
      <c r="BZ253" s="4"/>
      <c r="CA253" s="3"/>
      <c r="CB253" s="3"/>
      <c r="CC253" s="3"/>
      <c r="CD253" s="3"/>
      <c r="CE253" s="3"/>
      <c r="CF253" s="3"/>
      <c r="CG253" s="3"/>
      <c r="CH253" s="3"/>
      <c r="CI253" s="3"/>
      <c r="CJ253" s="3"/>
      <c r="CK253" s="3"/>
      <c r="CL253" s="3"/>
      <c r="CM253" s="3"/>
      <c r="CN253" s="3"/>
      <c r="CO253" s="3"/>
      <c r="CP253" s="3"/>
      <c r="CQ253" s="3"/>
      <c r="CR253" s="3"/>
      <c r="CS253" s="3"/>
      <c r="CT253" s="3"/>
      <c r="CU253" s="3"/>
      <c r="CV253" s="3"/>
      <c r="CW253" s="3"/>
      <c r="CX253" s="3"/>
      <c r="CY253" s="3"/>
      <c r="CZ253" s="3"/>
      <c r="DA253" s="3"/>
      <c r="DB253" s="3"/>
      <c r="DC253" s="3"/>
      <c r="DD253" s="3"/>
      <c r="DE253" s="3"/>
      <c r="DF253" s="3"/>
      <c r="DG253" s="3"/>
      <c r="DH253" s="3"/>
    </row>
    <row r="254" spans="1:112" x14ac:dyDescent="0.1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c r="CA254" s="3"/>
      <c r="CB254" s="3"/>
      <c r="CC254" s="3"/>
      <c r="CD254" s="3"/>
      <c r="CE254" s="3"/>
      <c r="CF254" s="3"/>
      <c r="CG254" s="3"/>
      <c r="CH254" s="3"/>
      <c r="CI254" s="3"/>
      <c r="CJ254" s="3"/>
      <c r="CK254" s="3"/>
      <c r="CL254" s="3"/>
      <c r="CM254" s="3"/>
      <c r="CN254" s="3"/>
      <c r="CO254" s="3"/>
      <c r="CP254" s="3"/>
      <c r="CQ254" s="3"/>
      <c r="CR254" s="3"/>
      <c r="CS254" s="3"/>
      <c r="CT254" s="3"/>
      <c r="CU254" s="3"/>
      <c r="CV254" s="3"/>
      <c r="CW254" s="3"/>
      <c r="CX254" s="3"/>
      <c r="CY254" s="3"/>
      <c r="CZ254" s="3"/>
      <c r="DA254" s="3"/>
      <c r="DB254" s="3"/>
      <c r="DC254" s="3"/>
      <c r="DD254" s="3"/>
      <c r="DE254" s="3"/>
      <c r="DF254" s="3"/>
      <c r="DG254" s="3"/>
      <c r="DH254" s="3"/>
    </row>
    <row r="255" spans="1:112" x14ac:dyDescent="0.1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c r="BX255" s="4"/>
      <c r="BY255" s="4"/>
      <c r="BZ255" s="4"/>
      <c r="CA255" s="3"/>
      <c r="CB255" s="3"/>
      <c r="CC255" s="3"/>
      <c r="CD255" s="3"/>
      <c r="CE255" s="3"/>
      <c r="CF255" s="3"/>
      <c r="CG255" s="3"/>
      <c r="CH255" s="3"/>
      <c r="CI255" s="3"/>
      <c r="CJ255" s="3"/>
      <c r="CK255" s="3"/>
      <c r="CL255" s="3"/>
      <c r="CM255" s="3"/>
      <c r="CN255" s="3"/>
      <c r="CO255" s="3"/>
      <c r="CP255" s="3"/>
      <c r="CQ255" s="3"/>
      <c r="CR255" s="3"/>
      <c r="CS255" s="3"/>
      <c r="CT255" s="3"/>
      <c r="CU255" s="3"/>
      <c r="CV255" s="3"/>
      <c r="CW255" s="3"/>
      <c r="CX255" s="3"/>
      <c r="CY255" s="3"/>
      <c r="CZ255" s="3"/>
      <c r="DA255" s="3"/>
      <c r="DB255" s="3"/>
      <c r="DC255" s="3"/>
      <c r="DD255" s="3"/>
      <c r="DE255" s="3"/>
      <c r="DF255" s="3"/>
      <c r="DG255" s="3"/>
      <c r="DH255" s="3"/>
    </row>
    <row r="256" spans="1:112" x14ac:dyDescent="0.1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c r="CA256" s="3"/>
      <c r="CB256" s="3"/>
      <c r="CC256" s="3"/>
      <c r="CD256" s="3"/>
      <c r="CE256" s="3"/>
      <c r="CF256" s="3"/>
      <c r="CG256" s="3"/>
      <c r="CH256" s="3"/>
      <c r="CI256" s="3"/>
      <c r="CJ256" s="3"/>
      <c r="CK256" s="3"/>
      <c r="CL256" s="3"/>
      <c r="CM256" s="3"/>
      <c r="CN256" s="3"/>
      <c r="CO256" s="3"/>
      <c r="CP256" s="3"/>
      <c r="CQ256" s="3"/>
      <c r="CR256" s="3"/>
      <c r="CS256" s="3"/>
      <c r="CT256" s="3"/>
      <c r="CU256" s="3"/>
      <c r="CV256" s="3"/>
      <c r="CW256" s="3"/>
      <c r="CX256" s="3"/>
      <c r="CY256" s="3"/>
      <c r="CZ256" s="3"/>
      <c r="DA256" s="3"/>
      <c r="DB256" s="3"/>
      <c r="DC256" s="3"/>
      <c r="DD256" s="3"/>
      <c r="DE256" s="3"/>
      <c r="DF256" s="3"/>
      <c r="DG256" s="3"/>
      <c r="DH256" s="3"/>
    </row>
    <row r="257" spans="1:112" x14ac:dyDescent="0.1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c r="BW257" s="4"/>
      <c r="BX257" s="4"/>
      <c r="BY257" s="4"/>
      <c r="BZ257" s="4"/>
      <c r="CA257" s="3"/>
      <c r="CB257" s="3"/>
      <c r="CC257" s="3"/>
      <c r="CD257" s="3"/>
      <c r="CE257" s="3"/>
      <c r="CF257" s="3"/>
      <c r="CG257" s="3"/>
      <c r="CH257" s="3"/>
      <c r="CI257" s="3"/>
      <c r="CJ257" s="3"/>
      <c r="CK257" s="3"/>
      <c r="CL257" s="3"/>
      <c r="CM257" s="3"/>
      <c r="CN257" s="3"/>
      <c r="CO257" s="3"/>
      <c r="CP257" s="3"/>
      <c r="CQ257" s="3"/>
      <c r="CR257" s="3"/>
      <c r="CS257" s="3"/>
      <c r="CT257" s="3"/>
      <c r="CU257" s="3"/>
      <c r="CV257" s="3"/>
      <c r="CW257" s="3"/>
      <c r="CX257" s="3"/>
      <c r="CY257" s="3"/>
      <c r="CZ257" s="3"/>
      <c r="DA257" s="3"/>
      <c r="DB257" s="3"/>
      <c r="DC257" s="3"/>
      <c r="DD257" s="3"/>
      <c r="DE257" s="3"/>
      <c r="DF257" s="3"/>
      <c r="DG257" s="3"/>
      <c r="DH257" s="3"/>
    </row>
    <row r="258" spans="1:112" x14ac:dyDescent="0.1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c r="BW258" s="4"/>
      <c r="BX258" s="4"/>
      <c r="BY258" s="4"/>
      <c r="BZ258" s="4"/>
      <c r="CA258" s="3"/>
      <c r="CB258" s="3"/>
      <c r="CC258" s="3"/>
      <c r="CD258" s="3"/>
      <c r="CE258" s="3"/>
      <c r="CF258" s="3"/>
      <c r="CG258" s="3"/>
      <c r="CH258" s="3"/>
      <c r="CI258" s="3"/>
      <c r="CJ258" s="3"/>
      <c r="CK258" s="3"/>
      <c r="CL258" s="3"/>
      <c r="CM258" s="3"/>
      <c r="CN258" s="3"/>
      <c r="CO258" s="3"/>
      <c r="CP258" s="3"/>
      <c r="CQ258" s="3"/>
      <c r="CR258" s="3"/>
      <c r="CS258" s="3"/>
      <c r="CT258" s="3"/>
      <c r="CU258" s="3"/>
      <c r="CV258" s="3"/>
      <c r="CW258" s="3"/>
      <c r="CX258" s="3"/>
      <c r="CY258" s="3"/>
      <c r="CZ258" s="3"/>
      <c r="DA258" s="3"/>
      <c r="DB258" s="3"/>
      <c r="DC258" s="3"/>
      <c r="DD258" s="3"/>
      <c r="DE258" s="3"/>
      <c r="DF258" s="3"/>
      <c r="DG258" s="3"/>
      <c r="DH258" s="3"/>
    </row>
    <row r="259" spans="1:112" x14ac:dyDescent="0.1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c r="CA259" s="3"/>
      <c r="CB259" s="3"/>
      <c r="CC259" s="3"/>
      <c r="CD259" s="3"/>
      <c r="CE259" s="3"/>
      <c r="CF259" s="3"/>
      <c r="CG259" s="3"/>
      <c r="CH259" s="3"/>
      <c r="CI259" s="3"/>
      <c r="CJ259" s="3"/>
      <c r="CK259" s="3"/>
      <c r="CL259" s="3"/>
      <c r="CM259" s="3"/>
      <c r="CN259" s="3"/>
      <c r="CO259" s="3"/>
      <c r="CP259" s="3"/>
      <c r="CQ259" s="3"/>
      <c r="CR259" s="3"/>
      <c r="CS259" s="3"/>
      <c r="CT259" s="3"/>
      <c r="CU259" s="3"/>
      <c r="CV259" s="3"/>
      <c r="CW259" s="3"/>
      <c r="CX259" s="3"/>
      <c r="CY259" s="3"/>
      <c r="CZ259" s="3"/>
      <c r="DA259" s="3"/>
      <c r="DB259" s="3"/>
      <c r="DC259" s="3"/>
      <c r="DD259" s="3"/>
      <c r="DE259" s="3"/>
      <c r="DF259" s="3"/>
      <c r="DG259" s="3"/>
      <c r="DH259" s="3"/>
    </row>
    <row r="260" spans="1:112" x14ac:dyDescent="0.1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4"/>
      <c r="BW260" s="4"/>
      <c r="BX260" s="4"/>
      <c r="BY260" s="4"/>
      <c r="BZ260" s="4"/>
      <c r="CA260" s="3"/>
      <c r="CB260" s="3"/>
      <c r="CC260" s="3"/>
      <c r="CD260" s="3"/>
      <c r="CE260" s="3"/>
      <c r="CF260" s="3"/>
      <c r="CG260" s="3"/>
      <c r="CH260" s="3"/>
      <c r="CI260" s="3"/>
      <c r="CJ260" s="3"/>
      <c r="CK260" s="3"/>
      <c r="CL260" s="3"/>
      <c r="CM260" s="3"/>
      <c r="CN260" s="3"/>
      <c r="CO260" s="3"/>
      <c r="CP260" s="3"/>
      <c r="CQ260" s="3"/>
      <c r="CR260" s="3"/>
      <c r="CS260" s="3"/>
      <c r="CT260" s="3"/>
      <c r="CU260" s="3"/>
      <c r="CV260" s="3"/>
      <c r="CW260" s="3"/>
      <c r="CX260" s="3"/>
      <c r="CY260" s="3"/>
      <c r="CZ260" s="3"/>
      <c r="DA260" s="3"/>
      <c r="DB260" s="3"/>
      <c r="DC260" s="3"/>
      <c r="DD260" s="3"/>
      <c r="DE260" s="3"/>
      <c r="DF260" s="3"/>
      <c r="DG260" s="3"/>
      <c r="DH260" s="3"/>
    </row>
    <row r="261" spans="1:112" x14ac:dyDescent="0.1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4"/>
      <c r="BW261" s="4"/>
      <c r="BX261" s="4"/>
      <c r="BY261" s="4"/>
      <c r="BZ261" s="4"/>
      <c r="CA261" s="3"/>
      <c r="CB261" s="3"/>
      <c r="CC261" s="3"/>
      <c r="CD261" s="3"/>
      <c r="CE261" s="3"/>
      <c r="CF261" s="3"/>
      <c r="CG261" s="3"/>
      <c r="CH261" s="3"/>
      <c r="CI261" s="3"/>
      <c r="CJ261" s="3"/>
      <c r="CK261" s="3"/>
      <c r="CL261" s="3"/>
      <c r="CM261" s="3"/>
      <c r="CN261" s="3"/>
      <c r="CO261" s="3"/>
      <c r="CP261" s="3"/>
      <c r="CQ261" s="3"/>
      <c r="CR261" s="3"/>
      <c r="CS261" s="3"/>
      <c r="CT261" s="3"/>
      <c r="CU261" s="3"/>
      <c r="CV261" s="3"/>
      <c r="CW261" s="3"/>
      <c r="CX261" s="3"/>
      <c r="CY261" s="3"/>
      <c r="CZ261" s="3"/>
      <c r="DA261" s="3"/>
      <c r="DB261" s="3"/>
      <c r="DC261" s="3"/>
      <c r="DD261" s="3"/>
      <c r="DE261" s="3"/>
      <c r="DF261" s="3"/>
      <c r="DG261" s="3"/>
      <c r="DH261" s="3"/>
    </row>
    <row r="262" spans="1:112" x14ac:dyDescent="0.1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c r="BX262" s="4"/>
      <c r="BY262" s="4"/>
      <c r="BZ262" s="4"/>
      <c r="CA262" s="3"/>
      <c r="CB262" s="3"/>
      <c r="CC262" s="3"/>
      <c r="CD262" s="3"/>
      <c r="CE262" s="3"/>
      <c r="CF262" s="3"/>
      <c r="CG262" s="3"/>
      <c r="CH262" s="3"/>
      <c r="CI262" s="3"/>
      <c r="CJ262" s="3"/>
      <c r="CK262" s="3"/>
      <c r="CL262" s="3"/>
      <c r="CM262" s="3"/>
      <c r="CN262" s="3"/>
      <c r="CO262" s="3"/>
      <c r="CP262" s="3"/>
      <c r="CQ262" s="3"/>
      <c r="CR262" s="3"/>
      <c r="CS262" s="3"/>
      <c r="CT262" s="3"/>
      <c r="CU262" s="3"/>
      <c r="CV262" s="3"/>
      <c r="CW262" s="3"/>
      <c r="CX262" s="3"/>
      <c r="CY262" s="3"/>
      <c r="CZ262" s="3"/>
      <c r="DA262" s="3"/>
      <c r="DB262" s="3"/>
      <c r="DC262" s="3"/>
      <c r="DD262" s="3"/>
      <c r="DE262" s="3"/>
      <c r="DF262" s="3"/>
      <c r="DG262" s="3"/>
      <c r="DH262" s="3"/>
    </row>
    <row r="263" spans="1:112" x14ac:dyDescent="0.1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c r="BP263" s="4"/>
      <c r="BQ263" s="4"/>
      <c r="BR263" s="4"/>
      <c r="BS263" s="4"/>
      <c r="BT263" s="4"/>
      <c r="BU263" s="4"/>
      <c r="BV263" s="4"/>
      <c r="BW263" s="4"/>
      <c r="BX263" s="4"/>
      <c r="BY263" s="4"/>
      <c r="BZ263" s="4"/>
      <c r="CA263" s="3"/>
      <c r="CB263" s="3"/>
      <c r="CC263" s="3"/>
      <c r="CD263" s="3"/>
      <c r="CE263" s="3"/>
      <c r="CF263" s="3"/>
      <c r="CG263" s="3"/>
      <c r="CH263" s="3"/>
      <c r="CI263" s="3"/>
      <c r="CJ263" s="3"/>
      <c r="CK263" s="3"/>
      <c r="CL263" s="3"/>
      <c r="CM263" s="3"/>
      <c r="CN263" s="3"/>
      <c r="CO263" s="3"/>
      <c r="CP263" s="3"/>
      <c r="CQ263" s="3"/>
      <c r="CR263" s="3"/>
      <c r="CS263" s="3"/>
      <c r="CT263" s="3"/>
      <c r="CU263" s="3"/>
      <c r="CV263" s="3"/>
      <c r="CW263" s="3"/>
      <c r="CX263" s="3"/>
      <c r="CY263" s="3"/>
      <c r="CZ263" s="3"/>
      <c r="DA263" s="3"/>
      <c r="DB263" s="3"/>
      <c r="DC263" s="3"/>
      <c r="DD263" s="3"/>
      <c r="DE263" s="3"/>
      <c r="DF263" s="3"/>
      <c r="DG263" s="3"/>
      <c r="DH263" s="3"/>
    </row>
    <row r="264" spans="1:112" x14ac:dyDescent="0.1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4"/>
      <c r="BW264" s="4"/>
      <c r="BX264" s="4"/>
      <c r="BY264" s="4"/>
      <c r="BZ264" s="4"/>
      <c r="CA264" s="3"/>
      <c r="CB264" s="3"/>
      <c r="CC264" s="3"/>
      <c r="CD264" s="3"/>
      <c r="CE264" s="3"/>
      <c r="CF264" s="3"/>
      <c r="CG264" s="3"/>
      <c r="CH264" s="3"/>
      <c r="CI264" s="3"/>
      <c r="CJ264" s="3"/>
      <c r="CK264" s="3"/>
      <c r="CL264" s="3"/>
      <c r="CM264" s="3"/>
      <c r="CN264" s="3"/>
      <c r="CO264" s="3"/>
      <c r="CP264" s="3"/>
      <c r="CQ264" s="3"/>
      <c r="CR264" s="3"/>
      <c r="CS264" s="3"/>
      <c r="CT264" s="3"/>
      <c r="CU264" s="3"/>
      <c r="CV264" s="3"/>
      <c r="CW264" s="3"/>
      <c r="CX264" s="3"/>
      <c r="CY264" s="3"/>
      <c r="CZ264" s="3"/>
      <c r="DA264" s="3"/>
      <c r="DB264" s="3"/>
      <c r="DC264" s="3"/>
      <c r="DD264" s="3"/>
      <c r="DE264" s="3"/>
      <c r="DF264" s="3"/>
      <c r="DG264" s="3"/>
      <c r="DH264" s="3"/>
    </row>
    <row r="265" spans="1:112" x14ac:dyDescent="0.1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c r="BP265" s="4"/>
      <c r="BQ265" s="4"/>
      <c r="BR265" s="4"/>
      <c r="BS265" s="4"/>
      <c r="BT265" s="4"/>
      <c r="BU265" s="4"/>
      <c r="BV265" s="4"/>
      <c r="BW265" s="4"/>
      <c r="BX265" s="4"/>
      <c r="BY265" s="4"/>
      <c r="BZ265" s="4"/>
      <c r="CA265" s="3"/>
      <c r="CB265" s="3"/>
      <c r="CC265" s="3"/>
      <c r="CD265" s="3"/>
      <c r="CE265" s="3"/>
      <c r="CF265" s="3"/>
      <c r="CG265" s="3"/>
      <c r="CH265" s="3"/>
      <c r="CI265" s="3"/>
      <c r="CJ265" s="3"/>
      <c r="CK265" s="3"/>
      <c r="CL265" s="3"/>
      <c r="CM265" s="3"/>
      <c r="CN265" s="3"/>
      <c r="CO265" s="3"/>
      <c r="CP265" s="3"/>
      <c r="CQ265" s="3"/>
      <c r="CR265" s="3"/>
      <c r="CS265" s="3"/>
      <c r="CT265" s="3"/>
      <c r="CU265" s="3"/>
      <c r="CV265" s="3"/>
      <c r="CW265" s="3"/>
      <c r="CX265" s="3"/>
      <c r="CY265" s="3"/>
      <c r="CZ265" s="3"/>
      <c r="DA265" s="3"/>
      <c r="DB265" s="3"/>
      <c r="DC265" s="3"/>
      <c r="DD265" s="3"/>
      <c r="DE265" s="3"/>
      <c r="DF265" s="3"/>
      <c r="DG265" s="3"/>
      <c r="DH265" s="3"/>
    </row>
    <row r="266" spans="1:112" x14ac:dyDescent="0.1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c r="BT266" s="4"/>
      <c r="BU266" s="4"/>
      <c r="BV266" s="4"/>
      <c r="BW266" s="4"/>
      <c r="BX266" s="4"/>
      <c r="BY266" s="4"/>
      <c r="BZ266" s="4"/>
      <c r="CA266" s="3"/>
      <c r="CB266" s="3"/>
      <c r="CC266" s="3"/>
      <c r="CD266" s="3"/>
      <c r="CE266" s="3"/>
      <c r="CF266" s="3"/>
      <c r="CG266" s="3"/>
      <c r="CH266" s="3"/>
      <c r="CI266" s="3"/>
      <c r="CJ266" s="3"/>
      <c r="CK266" s="3"/>
      <c r="CL266" s="3"/>
      <c r="CM266" s="3"/>
      <c r="CN266" s="3"/>
      <c r="CO266" s="3"/>
      <c r="CP266" s="3"/>
      <c r="CQ266" s="3"/>
      <c r="CR266" s="3"/>
      <c r="CS266" s="3"/>
      <c r="CT266" s="3"/>
      <c r="CU266" s="3"/>
      <c r="CV266" s="3"/>
      <c r="CW266" s="3"/>
      <c r="CX266" s="3"/>
      <c r="CY266" s="3"/>
      <c r="CZ266" s="3"/>
      <c r="DA266" s="3"/>
      <c r="DB266" s="3"/>
      <c r="DC266" s="3"/>
      <c r="DD266" s="3"/>
      <c r="DE266" s="3"/>
      <c r="DF266" s="3"/>
      <c r="DG266" s="3"/>
      <c r="DH266" s="3"/>
    </row>
    <row r="267" spans="1:112" x14ac:dyDescent="0.1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c r="BP267" s="4"/>
      <c r="BQ267" s="4"/>
      <c r="BR267" s="4"/>
      <c r="BS267" s="4"/>
      <c r="BT267" s="4"/>
      <c r="BU267" s="4"/>
      <c r="BV267" s="4"/>
      <c r="BW267" s="4"/>
      <c r="BX267" s="4"/>
      <c r="BY267" s="4"/>
      <c r="BZ267" s="4"/>
      <c r="CA267" s="3"/>
      <c r="CB267" s="3"/>
      <c r="CC267" s="3"/>
      <c r="CD267" s="3"/>
      <c r="CE267" s="3"/>
      <c r="CF267" s="3"/>
      <c r="CG267" s="3"/>
      <c r="CH267" s="3"/>
      <c r="CI267" s="3"/>
      <c r="CJ267" s="3"/>
      <c r="CK267" s="3"/>
      <c r="CL267" s="3"/>
      <c r="CM267" s="3"/>
      <c r="CN267" s="3"/>
      <c r="CO267" s="3"/>
      <c r="CP267" s="3"/>
      <c r="CQ267" s="3"/>
      <c r="CR267" s="3"/>
      <c r="CS267" s="3"/>
      <c r="CT267" s="3"/>
      <c r="CU267" s="3"/>
      <c r="CV267" s="3"/>
      <c r="CW267" s="3"/>
      <c r="CX267" s="3"/>
      <c r="CY267" s="3"/>
      <c r="CZ267" s="3"/>
      <c r="DA267" s="3"/>
      <c r="DB267" s="3"/>
      <c r="DC267" s="3"/>
      <c r="DD267" s="3"/>
      <c r="DE267" s="3"/>
      <c r="DF267" s="3"/>
      <c r="DG267" s="3"/>
      <c r="DH267" s="3"/>
    </row>
    <row r="268" spans="1:112" x14ac:dyDescent="0.1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c r="BP268" s="4"/>
      <c r="BQ268" s="4"/>
      <c r="BR268" s="4"/>
      <c r="BS268" s="4"/>
      <c r="BT268" s="4"/>
      <c r="BU268" s="4"/>
      <c r="BV268" s="4"/>
      <c r="BW268" s="4"/>
      <c r="BX268" s="4"/>
      <c r="BY268" s="4"/>
      <c r="BZ268" s="4"/>
      <c r="CA268" s="3"/>
      <c r="CB268" s="3"/>
      <c r="CC268" s="3"/>
      <c r="CD268" s="3"/>
      <c r="CE268" s="3"/>
      <c r="CF268" s="3"/>
      <c r="CG268" s="3"/>
      <c r="CH268" s="3"/>
      <c r="CI268" s="3"/>
      <c r="CJ268" s="3"/>
      <c r="CK268" s="3"/>
      <c r="CL268" s="3"/>
      <c r="CM268" s="3"/>
      <c r="CN268" s="3"/>
      <c r="CO268" s="3"/>
      <c r="CP268" s="3"/>
      <c r="CQ268" s="3"/>
      <c r="CR268" s="3"/>
      <c r="CS268" s="3"/>
      <c r="CT268" s="3"/>
      <c r="CU268" s="3"/>
      <c r="CV268" s="3"/>
      <c r="CW268" s="3"/>
      <c r="CX268" s="3"/>
      <c r="CY268" s="3"/>
      <c r="CZ268" s="3"/>
      <c r="DA268" s="3"/>
      <c r="DB268" s="3"/>
      <c r="DC268" s="3"/>
      <c r="DD268" s="3"/>
      <c r="DE268" s="3"/>
      <c r="DF268" s="3"/>
      <c r="DG268" s="3"/>
      <c r="DH268" s="3"/>
    </row>
    <row r="269" spans="1:112" x14ac:dyDescent="0.1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c r="BP269" s="4"/>
      <c r="BQ269" s="4"/>
      <c r="BR269" s="4"/>
      <c r="BS269" s="4"/>
      <c r="BT269" s="4"/>
      <c r="BU269" s="4"/>
      <c r="BV269" s="4"/>
      <c r="BW269" s="4"/>
      <c r="BX269" s="4"/>
      <c r="BY269" s="4"/>
      <c r="BZ269" s="4"/>
      <c r="CA269" s="3"/>
      <c r="CB269" s="3"/>
      <c r="CC269" s="3"/>
      <c r="CD269" s="3"/>
      <c r="CE269" s="3"/>
      <c r="CF269" s="3"/>
      <c r="CG269" s="3"/>
      <c r="CH269" s="3"/>
      <c r="CI269" s="3"/>
      <c r="CJ269" s="3"/>
      <c r="CK269" s="3"/>
      <c r="CL269" s="3"/>
      <c r="CM269" s="3"/>
      <c r="CN269" s="3"/>
      <c r="CO269" s="3"/>
      <c r="CP269" s="3"/>
      <c r="CQ269" s="3"/>
      <c r="CR269" s="3"/>
      <c r="CS269" s="3"/>
      <c r="CT269" s="3"/>
      <c r="CU269" s="3"/>
      <c r="CV269" s="3"/>
      <c r="CW269" s="3"/>
      <c r="CX269" s="3"/>
      <c r="CY269" s="3"/>
      <c r="CZ269" s="3"/>
      <c r="DA269" s="3"/>
      <c r="DB269" s="3"/>
      <c r="DC269" s="3"/>
      <c r="DD269" s="3"/>
      <c r="DE269" s="3"/>
      <c r="DF269" s="3"/>
      <c r="DG269" s="3"/>
      <c r="DH269" s="3"/>
    </row>
    <row r="270" spans="1:112" x14ac:dyDescent="0.1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c r="CA270" s="3"/>
      <c r="CB270" s="3"/>
      <c r="CC270" s="3"/>
      <c r="CD270" s="3"/>
      <c r="CE270" s="3"/>
      <c r="CF270" s="3"/>
      <c r="CG270" s="3"/>
      <c r="CH270" s="3"/>
      <c r="CI270" s="3"/>
      <c r="CJ270" s="3"/>
      <c r="CK270" s="3"/>
      <c r="CL270" s="3"/>
      <c r="CM270" s="3"/>
      <c r="CN270" s="3"/>
      <c r="CO270" s="3"/>
      <c r="CP270" s="3"/>
      <c r="CQ270" s="3"/>
      <c r="CR270" s="3"/>
      <c r="CS270" s="3"/>
      <c r="CT270" s="3"/>
      <c r="CU270" s="3"/>
      <c r="CV270" s="3"/>
      <c r="CW270" s="3"/>
      <c r="CX270" s="3"/>
      <c r="CY270" s="3"/>
      <c r="CZ270" s="3"/>
      <c r="DA270" s="3"/>
      <c r="DB270" s="3"/>
      <c r="DC270" s="3"/>
      <c r="DD270" s="3"/>
      <c r="DE270" s="3"/>
      <c r="DF270" s="3"/>
      <c r="DG270" s="3"/>
      <c r="DH270" s="3"/>
    </row>
    <row r="271" spans="1:112" x14ac:dyDescent="0.1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c r="BS271" s="4"/>
      <c r="BT271" s="4"/>
      <c r="BU271" s="4"/>
      <c r="BV271" s="4"/>
      <c r="BW271" s="4"/>
      <c r="BX271" s="4"/>
      <c r="BY271" s="4"/>
      <c r="BZ271" s="4"/>
      <c r="CA271" s="3"/>
      <c r="CB271" s="3"/>
      <c r="CC271" s="3"/>
      <c r="CD271" s="3"/>
      <c r="CE271" s="3"/>
      <c r="CF271" s="3"/>
      <c r="CG271" s="3"/>
      <c r="CH271" s="3"/>
      <c r="CI271" s="3"/>
      <c r="CJ271" s="3"/>
      <c r="CK271" s="3"/>
      <c r="CL271" s="3"/>
      <c r="CM271" s="3"/>
      <c r="CN271" s="3"/>
      <c r="CO271" s="3"/>
      <c r="CP271" s="3"/>
      <c r="CQ271" s="3"/>
      <c r="CR271" s="3"/>
      <c r="CS271" s="3"/>
      <c r="CT271" s="3"/>
      <c r="CU271" s="3"/>
      <c r="CV271" s="3"/>
      <c r="CW271" s="3"/>
      <c r="CX271" s="3"/>
      <c r="CY271" s="3"/>
      <c r="CZ271" s="3"/>
      <c r="DA271" s="3"/>
      <c r="DB271" s="3"/>
      <c r="DC271" s="3"/>
      <c r="DD271" s="3"/>
      <c r="DE271" s="3"/>
      <c r="DF271" s="3"/>
      <c r="DG271" s="3"/>
      <c r="DH271" s="3"/>
    </row>
    <row r="272" spans="1:112" x14ac:dyDescent="0.1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c r="BS272" s="4"/>
      <c r="BT272" s="4"/>
      <c r="BU272" s="4"/>
      <c r="BV272" s="4"/>
      <c r="BW272" s="4"/>
      <c r="BX272" s="4"/>
      <c r="BY272" s="4"/>
      <c r="BZ272" s="4"/>
      <c r="CA272" s="3"/>
      <c r="CB272" s="3"/>
      <c r="CC272" s="3"/>
      <c r="CD272" s="3"/>
      <c r="CE272" s="3"/>
      <c r="CF272" s="3"/>
      <c r="CG272" s="3"/>
      <c r="CH272" s="3"/>
      <c r="CI272" s="3"/>
      <c r="CJ272" s="3"/>
      <c r="CK272" s="3"/>
      <c r="CL272" s="3"/>
      <c r="CM272" s="3"/>
      <c r="CN272" s="3"/>
      <c r="CO272" s="3"/>
      <c r="CP272" s="3"/>
      <c r="CQ272" s="3"/>
      <c r="CR272" s="3"/>
      <c r="CS272" s="3"/>
      <c r="CT272" s="3"/>
      <c r="CU272" s="3"/>
      <c r="CV272" s="3"/>
      <c r="CW272" s="3"/>
      <c r="CX272" s="3"/>
      <c r="CY272" s="3"/>
      <c r="CZ272" s="3"/>
      <c r="DA272" s="3"/>
      <c r="DB272" s="3"/>
      <c r="DC272" s="3"/>
      <c r="DD272" s="3"/>
      <c r="DE272" s="3"/>
      <c r="DF272" s="3"/>
      <c r="DG272" s="3"/>
      <c r="DH272" s="3"/>
    </row>
    <row r="273" spans="1:112" x14ac:dyDescent="0.1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c r="BU273" s="4"/>
      <c r="BV273" s="4"/>
      <c r="BW273" s="4"/>
      <c r="BX273" s="4"/>
      <c r="BY273" s="4"/>
      <c r="BZ273" s="4"/>
      <c r="CA273" s="3"/>
      <c r="CB273" s="3"/>
      <c r="CC273" s="3"/>
      <c r="CD273" s="3"/>
      <c r="CE273" s="3"/>
      <c r="CF273" s="3"/>
      <c r="CG273" s="3"/>
      <c r="CH273" s="3"/>
      <c r="CI273" s="3"/>
      <c r="CJ273" s="3"/>
      <c r="CK273" s="3"/>
      <c r="CL273" s="3"/>
      <c r="CM273" s="3"/>
      <c r="CN273" s="3"/>
      <c r="CO273" s="3"/>
      <c r="CP273" s="3"/>
      <c r="CQ273" s="3"/>
      <c r="CR273" s="3"/>
      <c r="CS273" s="3"/>
      <c r="CT273" s="3"/>
      <c r="CU273" s="3"/>
      <c r="CV273" s="3"/>
      <c r="CW273" s="3"/>
      <c r="CX273" s="3"/>
      <c r="CY273" s="3"/>
      <c r="CZ273" s="3"/>
      <c r="DA273" s="3"/>
      <c r="DB273" s="3"/>
      <c r="DC273" s="3"/>
      <c r="DD273" s="3"/>
      <c r="DE273" s="3"/>
      <c r="DF273" s="3"/>
      <c r="DG273" s="3"/>
      <c r="DH273" s="3"/>
    </row>
    <row r="274" spans="1:112" x14ac:dyDescent="0.1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c r="BL274" s="4"/>
      <c r="BM274" s="4"/>
      <c r="BN274" s="4"/>
      <c r="BO274" s="4"/>
      <c r="BP274" s="4"/>
      <c r="BQ274" s="4"/>
      <c r="BR274" s="4"/>
      <c r="BS274" s="4"/>
      <c r="BT274" s="4"/>
      <c r="BU274" s="4"/>
      <c r="BV274" s="4"/>
      <c r="BW274" s="4"/>
      <c r="BX274" s="4"/>
      <c r="BY274" s="4"/>
      <c r="BZ274" s="4"/>
      <c r="CA274" s="3"/>
      <c r="CB274" s="3"/>
      <c r="CC274" s="3"/>
      <c r="CD274" s="3"/>
      <c r="CE274" s="3"/>
      <c r="CF274" s="3"/>
      <c r="CG274" s="3"/>
      <c r="CH274" s="3"/>
      <c r="CI274" s="3"/>
      <c r="CJ274" s="3"/>
      <c r="CK274" s="3"/>
      <c r="CL274" s="3"/>
      <c r="CM274" s="3"/>
      <c r="CN274" s="3"/>
      <c r="CO274" s="3"/>
      <c r="CP274" s="3"/>
      <c r="CQ274" s="3"/>
      <c r="CR274" s="3"/>
      <c r="CS274" s="3"/>
      <c r="CT274" s="3"/>
      <c r="CU274" s="3"/>
      <c r="CV274" s="3"/>
      <c r="CW274" s="3"/>
      <c r="CX274" s="3"/>
      <c r="CY274" s="3"/>
      <c r="CZ274" s="3"/>
      <c r="DA274" s="3"/>
      <c r="DB274" s="3"/>
      <c r="DC274" s="3"/>
      <c r="DD274" s="3"/>
      <c r="DE274" s="3"/>
      <c r="DF274" s="3"/>
      <c r="DG274" s="3"/>
      <c r="DH274" s="3"/>
    </row>
    <row r="275" spans="1:112" x14ac:dyDescent="0.1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c r="BL275" s="4"/>
      <c r="BM275" s="4"/>
      <c r="BN275" s="4"/>
      <c r="BO275" s="4"/>
      <c r="BP275" s="4"/>
      <c r="BQ275" s="4"/>
      <c r="BR275" s="4"/>
      <c r="BS275" s="4"/>
      <c r="BT275" s="4"/>
      <c r="BU275" s="4"/>
      <c r="BV275" s="4"/>
      <c r="BW275" s="4"/>
      <c r="BX275" s="4"/>
      <c r="BY275" s="4"/>
      <c r="BZ275" s="4"/>
      <c r="CA275" s="3"/>
      <c r="CB275" s="3"/>
      <c r="CC275" s="3"/>
      <c r="CD275" s="3"/>
      <c r="CE275" s="3"/>
      <c r="CF275" s="3"/>
      <c r="CG275" s="3"/>
      <c r="CH275" s="3"/>
      <c r="CI275" s="3"/>
      <c r="CJ275" s="3"/>
      <c r="CK275" s="3"/>
      <c r="CL275" s="3"/>
      <c r="CM275" s="3"/>
      <c r="CN275" s="3"/>
      <c r="CO275" s="3"/>
      <c r="CP275" s="3"/>
      <c r="CQ275" s="3"/>
      <c r="CR275" s="3"/>
      <c r="CS275" s="3"/>
      <c r="CT275" s="3"/>
      <c r="CU275" s="3"/>
      <c r="CV275" s="3"/>
      <c r="CW275" s="3"/>
      <c r="CX275" s="3"/>
      <c r="CY275" s="3"/>
      <c r="CZ275" s="3"/>
      <c r="DA275" s="3"/>
      <c r="DB275" s="3"/>
      <c r="DC275" s="3"/>
      <c r="DD275" s="3"/>
      <c r="DE275" s="3"/>
      <c r="DF275" s="3"/>
      <c r="DG275" s="3"/>
      <c r="DH275" s="3"/>
    </row>
    <row r="276" spans="1:112" x14ac:dyDescent="0.1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c r="BL276" s="4"/>
      <c r="BM276" s="4"/>
      <c r="BN276" s="4"/>
      <c r="BO276" s="4"/>
      <c r="BP276" s="4"/>
      <c r="BQ276" s="4"/>
      <c r="BR276" s="4"/>
      <c r="BS276" s="4"/>
      <c r="BT276" s="4"/>
      <c r="BU276" s="4"/>
      <c r="BV276" s="4"/>
      <c r="BW276" s="4"/>
      <c r="BX276" s="4"/>
      <c r="BY276" s="4"/>
      <c r="BZ276" s="4"/>
      <c r="CA276" s="3"/>
      <c r="CB276" s="3"/>
      <c r="CC276" s="3"/>
      <c r="CD276" s="3"/>
      <c r="CE276" s="3"/>
      <c r="CF276" s="3"/>
      <c r="CG276" s="3"/>
      <c r="CH276" s="3"/>
      <c r="CI276" s="3"/>
      <c r="CJ276" s="3"/>
      <c r="CK276" s="3"/>
      <c r="CL276" s="3"/>
      <c r="CM276" s="3"/>
      <c r="CN276" s="3"/>
      <c r="CO276" s="3"/>
      <c r="CP276" s="3"/>
      <c r="CQ276" s="3"/>
      <c r="CR276" s="3"/>
      <c r="CS276" s="3"/>
      <c r="CT276" s="3"/>
      <c r="CU276" s="3"/>
      <c r="CV276" s="3"/>
      <c r="CW276" s="3"/>
      <c r="CX276" s="3"/>
      <c r="CY276" s="3"/>
      <c r="CZ276" s="3"/>
      <c r="DA276" s="3"/>
      <c r="DB276" s="3"/>
      <c r="DC276" s="3"/>
      <c r="DD276" s="3"/>
      <c r="DE276" s="3"/>
      <c r="DF276" s="3"/>
      <c r="DG276" s="3"/>
      <c r="DH276" s="3"/>
    </row>
    <row r="277" spans="1:112" x14ac:dyDescent="0.1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c r="BL277" s="4"/>
      <c r="BM277" s="4"/>
      <c r="BN277" s="4"/>
      <c r="BO277" s="4"/>
      <c r="BP277" s="4"/>
      <c r="BQ277" s="4"/>
      <c r="BR277" s="4"/>
      <c r="BS277" s="4"/>
      <c r="BT277" s="4"/>
      <c r="BU277" s="4"/>
      <c r="BV277" s="4"/>
      <c r="BW277" s="4"/>
      <c r="BX277" s="4"/>
      <c r="BY277" s="4"/>
      <c r="BZ277" s="4"/>
      <c r="CA277" s="3"/>
      <c r="CB277" s="3"/>
      <c r="CC277" s="3"/>
      <c r="CD277" s="3"/>
      <c r="CE277" s="3"/>
      <c r="CF277" s="3"/>
      <c r="CG277" s="3"/>
      <c r="CH277" s="3"/>
      <c r="CI277" s="3"/>
      <c r="CJ277" s="3"/>
      <c r="CK277" s="3"/>
      <c r="CL277" s="3"/>
      <c r="CM277" s="3"/>
      <c r="CN277" s="3"/>
      <c r="CO277" s="3"/>
      <c r="CP277" s="3"/>
      <c r="CQ277" s="3"/>
      <c r="CR277" s="3"/>
      <c r="CS277" s="3"/>
      <c r="CT277" s="3"/>
      <c r="CU277" s="3"/>
      <c r="CV277" s="3"/>
      <c r="CW277" s="3"/>
      <c r="CX277" s="3"/>
      <c r="CY277" s="3"/>
      <c r="CZ277" s="3"/>
      <c r="DA277" s="3"/>
      <c r="DB277" s="3"/>
      <c r="DC277" s="3"/>
      <c r="DD277" s="3"/>
      <c r="DE277" s="3"/>
      <c r="DF277" s="3"/>
      <c r="DG277" s="3"/>
      <c r="DH277" s="3"/>
    </row>
    <row r="278" spans="1:112" x14ac:dyDescent="0.1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c r="BO278" s="4"/>
      <c r="BP278" s="4"/>
      <c r="BQ278" s="4"/>
      <c r="BR278" s="4"/>
      <c r="BS278" s="4"/>
      <c r="BT278" s="4"/>
      <c r="BU278" s="4"/>
      <c r="BV278" s="4"/>
      <c r="BW278" s="4"/>
      <c r="BX278" s="4"/>
      <c r="BY278" s="4"/>
      <c r="BZ278" s="4"/>
      <c r="CA278" s="3"/>
      <c r="CB278" s="3"/>
      <c r="CC278" s="3"/>
      <c r="CD278" s="3"/>
      <c r="CE278" s="3"/>
      <c r="CF278" s="3"/>
      <c r="CG278" s="3"/>
      <c r="CH278" s="3"/>
      <c r="CI278" s="3"/>
      <c r="CJ278" s="3"/>
      <c r="CK278" s="3"/>
      <c r="CL278" s="3"/>
      <c r="CM278" s="3"/>
      <c r="CN278" s="3"/>
      <c r="CO278" s="3"/>
      <c r="CP278" s="3"/>
      <c r="CQ278" s="3"/>
      <c r="CR278" s="3"/>
      <c r="CS278" s="3"/>
      <c r="CT278" s="3"/>
      <c r="CU278" s="3"/>
      <c r="CV278" s="3"/>
      <c r="CW278" s="3"/>
      <c r="CX278" s="3"/>
      <c r="CY278" s="3"/>
      <c r="CZ278" s="3"/>
      <c r="DA278" s="3"/>
      <c r="DB278" s="3"/>
      <c r="DC278" s="3"/>
      <c r="DD278" s="3"/>
      <c r="DE278" s="3"/>
      <c r="DF278" s="3"/>
      <c r="DG278" s="3"/>
      <c r="DH278" s="3"/>
    </row>
    <row r="279" spans="1:112" x14ac:dyDescent="0.1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c r="BL279" s="4"/>
      <c r="BM279" s="4"/>
      <c r="BN279" s="4"/>
      <c r="BO279" s="4"/>
      <c r="BP279" s="4"/>
      <c r="BQ279" s="4"/>
      <c r="BR279" s="4"/>
      <c r="BS279" s="4"/>
      <c r="BT279" s="4"/>
      <c r="BU279" s="4"/>
      <c r="BV279" s="4"/>
      <c r="BW279" s="4"/>
      <c r="BX279" s="4"/>
      <c r="BY279" s="4"/>
      <c r="BZ279" s="4"/>
      <c r="CA279" s="3"/>
      <c r="CB279" s="3"/>
      <c r="CC279" s="3"/>
      <c r="CD279" s="3"/>
      <c r="CE279" s="3"/>
      <c r="CF279" s="3"/>
      <c r="CG279" s="3"/>
      <c r="CH279" s="3"/>
      <c r="CI279" s="3"/>
      <c r="CJ279" s="3"/>
      <c r="CK279" s="3"/>
      <c r="CL279" s="3"/>
      <c r="CM279" s="3"/>
      <c r="CN279" s="3"/>
      <c r="CO279" s="3"/>
      <c r="CP279" s="3"/>
      <c r="CQ279" s="3"/>
      <c r="CR279" s="3"/>
      <c r="CS279" s="3"/>
      <c r="CT279" s="3"/>
      <c r="CU279" s="3"/>
      <c r="CV279" s="3"/>
      <c r="CW279" s="3"/>
      <c r="CX279" s="3"/>
      <c r="CY279" s="3"/>
      <c r="CZ279" s="3"/>
      <c r="DA279" s="3"/>
      <c r="DB279" s="3"/>
      <c r="DC279" s="3"/>
      <c r="DD279" s="3"/>
      <c r="DE279" s="3"/>
      <c r="DF279" s="3"/>
      <c r="DG279" s="3"/>
      <c r="DH279" s="3"/>
    </row>
    <row r="280" spans="1:112" x14ac:dyDescent="0.1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c r="BL280" s="4"/>
      <c r="BM280" s="4"/>
      <c r="BN280" s="4"/>
      <c r="BO280" s="4"/>
      <c r="BP280" s="4"/>
      <c r="BQ280" s="4"/>
      <c r="BR280" s="4"/>
      <c r="BS280" s="4"/>
      <c r="BT280" s="4"/>
      <c r="BU280" s="4"/>
      <c r="BV280" s="4"/>
      <c r="BW280" s="4"/>
      <c r="BX280" s="4"/>
      <c r="BY280" s="4"/>
      <c r="BZ280" s="4"/>
      <c r="CA280" s="3"/>
      <c r="CB280" s="3"/>
      <c r="CC280" s="3"/>
      <c r="CD280" s="3"/>
      <c r="CE280" s="3"/>
      <c r="CF280" s="3"/>
      <c r="CG280" s="3"/>
      <c r="CH280" s="3"/>
      <c r="CI280" s="3"/>
      <c r="CJ280" s="3"/>
      <c r="CK280" s="3"/>
      <c r="CL280" s="3"/>
      <c r="CM280" s="3"/>
      <c r="CN280" s="3"/>
      <c r="CO280" s="3"/>
      <c r="CP280" s="3"/>
      <c r="CQ280" s="3"/>
      <c r="CR280" s="3"/>
      <c r="CS280" s="3"/>
      <c r="CT280" s="3"/>
      <c r="CU280" s="3"/>
      <c r="CV280" s="3"/>
      <c r="CW280" s="3"/>
      <c r="CX280" s="3"/>
      <c r="CY280" s="3"/>
      <c r="CZ280" s="3"/>
      <c r="DA280" s="3"/>
      <c r="DB280" s="3"/>
      <c r="DC280" s="3"/>
      <c r="DD280" s="3"/>
      <c r="DE280" s="3"/>
      <c r="DF280" s="3"/>
      <c r="DG280" s="3"/>
      <c r="DH280" s="3"/>
    </row>
    <row r="281" spans="1:112" x14ac:dyDescent="0.1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c r="BL281" s="4"/>
      <c r="BM281" s="4"/>
      <c r="BN281" s="4"/>
      <c r="BO281" s="4"/>
      <c r="BP281" s="4"/>
      <c r="BQ281" s="4"/>
      <c r="BR281" s="4"/>
      <c r="BS281" s="4"/>
      <c r="BT281" s="4"/>
      <c r="BU281" s="4"/>
      <c r="BV281" s="4"/>
      <c r="BW281" s="4"/>
      <c r="BX281" s="4"/>
      <c r="BY281" s="4"/>
      <c r="BZ281" s="4"/>
      <c r="CA281" s="3"/>
      <c r="CB281" s="3"/>
      <c r="CC281" s="3"/>
      <c r="CD281" s="3"/>
      <c r="CE281" s="3"/>
      <c r="CF281" s="3"/>
      <c r="CG281" s="3"/>
      <c r="CH281" s="3"/>
      <c r="CI281" s="3"/>
      <c r="CJ281" s="3"/>
      <c r="CK281" s="3"/>
      <c r="CL281" s="3"/>
      <c r="CM281" s="3"/>
      <c r="CN281" s="3"/>
      <c r="CO281" s="3"/>
      <c r="CP281" s="3"/>
      <c r="CQ281" s="3"/>
      <c r="CR281" s="3"/>
      <c r="CS281" s="3"/>
      <c r="CT281" s="3"/>
      <c r="CU281" s="3"/>
      <c r="CV281" s="3"/>
      <c r="CW281" s="3"/>
      <c r="CX281" s="3"/>
      <c r="CY281" s="3"/>
      <c r="CZ281" s="3"/>
      <c r="DA281" s="3"/>
      <c r="DB281" s="3"/>
      <c r="DC281" s="3"/>
      <c r="DD281" s="3"/>
      <c r="DE281" s="3"/>
      <c r="DF281" s="3"/>
      <c r="DG281" s="3"/>
      <c r="DH281" s="3"/>
    </row>
    <row r="282" spans="1:112" x14ac:dyDescent="0.1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c r="BL282" s="4"/>
      <c r="BM282" s="4"/>
      <c r="BN282" s="4"/>
      <c r="BO282" s="4"/>
      <c r="BP282" s="4"/>
      <c r="BQ282" s="4"/>
      <c r="BR282" s="4"/>
      <c r="BS282" s="4"/>
      <c r="BT282" s="4"/>
      <c r="BU282" s="4"/>
      <c r="BV282" s="4"/>
      <c r="BW282" s="4"/>
      <c r="BX282" s="4"/>
      <c r="BY282" s="4"/>
      <c r="BZ282" s="4"/>
      <c r="CA282" s="3"/>
      <c r="CB282" s="3"/>
      <c r="CC282" s="3"/>
      <c r="CD282" s="3"/>
      <c r="CE282" s="3"/>
      <c r="CF282" s="3"/>
      <c r="CG282" s="3"/>
      <c r="CH282" s="3"/>
      <c r="CI282" s="3"/>
      <c r="CJ282" s="3"/>
      <c r="CK282" s="3"/>
      <c r="CL282" s="3"/>
      <c r="CM282" s="3"/>
      <c r="CN282" s="3"/>
      <c r="CO282" s="3"/>
      <c r="CP282" s="3"/>
      <c r="CQ282" s="3"/>
      <c r="CR282" s="3"/>
      <c r="CS282" s="3"/>
      <c r="CT282" s="3"/>
      <c r="CU282" s="3"/>
      <c r="CV282" s="3"/>
      <c r="CW282" s="3"/>
      <c r="CX282" s="3"/>
      <c r="CY282" s="3"/>
      <c r="CZ282" s="3"/>
      <c r="DA282" s="3"/>
      <c r="DB282" s="3"/>
      <c r="DC282" s="3"/>
      <c r="DD282" s="3"/>
      <c r="DE282" s="3"/>
      <c r="DF282" s="3"/>
      <c r="DG282" s="3"/>
      <c r="DH282" s="3"/>
    </row>
    <row r="283" spans="1:112" x14ac:dyDescent="0.1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c r="BF283" s="4"/>
      <c r="BG283" s="4"/>
      <c r="BH283" s="4"/>
      <c r="BI283" s="4"/>
      <c r="BJ283" s="4"/>
      <c r="BK283" s="4"/>
      <c r="BL283" s="4"/>
      <c r="BM283" s="4"/>
      <c r="BN283" s="4"/>
      <c r="BO283" s="4"/>
      <c r="BP283" s="4"/>
      <c r="BQ283" s="4"/>
      <c r="BR283" s="4"/>
      <c r="BS283" s="4"/>
      <c r="BT283" s="4"/>
      <c r="BU283" s="4"/>
      <c r="BV283" s="4"/>
      <c r="BW283" s="4"/>
      <c r="BX283" s="4"/>
      <c r="BY283" s="4"/>
      <c r="BZ283" s="4"/>
      <c r="CA283" s="3"/>
      <c r="CB283" s="3"/>
      <c r="CC283" s="3"/>
      <c r="CD283" s="3"/>
      <c r="CE283" s="3"/>
      <c r="CF283" s="3"/>
      <c r="CG283" s="3"/>
      <c r="CH283" s="3"/>
      <c r="CI283" s="3"/>
      <c r="CJ283" s="3"/>
      <c r="CK283" s="3"/>
      <c r="CL283" s="3"/>
      <c r="CM283" s="3"/>
      <c r="CN283" s="3"/>
      <c r="CO283" s="3"/>
      <c r="CP283" s="3"/>
      <c r="CQ283" s="3"/>
      <c r="CR283" s="3"/>
      <c r="CS283" s="3"/>
      <c r="CT283" s="3"/>
      <c r="CU283" s="3"/>
      <c r="CV283" s="3"/>
      <c r="CW283" s="3"/>
      <c r="CX283" s="3"/>
      <c r="CY283" s="3"/>
      <c r="CZ283" s="3"/>
      <c r="DA283" s="3"/>
      <c r="DB283" s="3"/>
      <c r="DC283" s="3"/>
      <c r="DD283" s="3"/>
      <c r="DE283" s="3"/>
      <c r="DF283" s="3"/>
      <c r="DG283" s="3"/>
      <c r="DH283" s="3"/>
    </row>
    <row r="284" spans="1:112" x14ac:dyDescent="0.1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c r="BF284" s="4"/>
      <c r="BG284" s="4"/>
      <c r="BH284" s="4"/>
      <c r="BI284" s="4"/>
      <c r="BJ284" s="4"/>
      <c r="BK284" s="4"/>
      <c r="BL284" s="4"/>
      <c r="BM284" s="4"/>
      <c r="BN284" s="4"/>
      <c r="BO284" s="4"/>
      <c r="BP284" s="4"/>
      <c r="BQ284" s="4"/>
      <c r="BR284" s="4"/>
      <c r="BS284" s="4"/>
      <c r="BT284" s="4"/>
      <c r="BU284" s="4"/>
      <c r="BV284" s="4"/>
      <c r="BW284" s="4"/>
      <c r="BX284" s="4"/>
      <c r="BY284" s="4"/>
      <c r="BZ284" s="4"/>
      <c r="CA284" s="3"/>
      <c r="CB284" s="3"/>
      <c r="CC284" s="3"/>
      <c r="CD284" s="3"/>
      <c r="CE284" s="3"/>
      <c r="CF284" s="3"/>
      <c r="CG284" s="3"/>
      <c r="CH284" s="3"/>
      <c r="CI284" s="3"/>
      <c r="CJ284" s="3"/>
      <c r="CK284" s="3"/>
      <c r="CL284" s="3"/>
      <c r="CM284" s="3"/>
      <c r="CN284" s="3"/>
      <c r="CO284" s="3"/>
      <c r="CP284" s="3"/>
      <c r="CQ284" s="3"/>
      <c r="CR284" s="3"/>
      <c r="CS284" s="3"/>
      <c r="CT284" s="3"/>
      <c r="CU284" s="3"/>
      <c r="CV284" s="3"/>
      <c r="CW284" s="3"/>
      <c r="CX284" s="3"/>
      <c r="CY284" s="3"/>
      <c r="CZ284" s="3"/>
      <c r="DA284" s="3"/>
      <c r="DB284" s="3"/>
      <c r="DC284" s="3"/>
      <c r="DD284" s="3"/>
      <c r="DE284" s="3"/>
      <c r="DF284" s="3"/>
      <c r="DG284" s="3"/>
      <c r="DH284" s="3"/>
    </row>
    <row r="285" spans="1:112" x14ac:dyDescent="0.1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c r="BF285" s="4"/>
      <c r="BG285" s="4"/>
      <c r="BH285" s="4"/>
      <c r="BI285" s="4"/>
      <c r="BJ285" s="4"/>
      <c r="BK285" s="4"/>
      <c r="BL285" s="4"/>
      <c r="BM285" s="4"/>
      <c r="BN285" s="4"/>
      <c r="BO285" s="4"/>
      <c r="BP285" s="4"/>
      <c r="BQ285" s="4"/>
      <c r="BR285" s="4"/>
      <c r="BS285" s="4"/>
      <c r="BT285" s="4"/>
      <c r="BU285" s="4"/>
      <c r="BV285" s="4"/>
      <c r="BW285" s="4"/>
      <c r="BX285" s="4"/>
      <c r="BY285" s="4"/>
      <c r="BZ285" s="4"/>
      <c r="CA285" s="3"/>
      <c r="CB285" s="3"/>
      <c r="CC285" s="3"/>
      <c r="CD285" s="3"/>
      <c r="CE285" s="3"/>
      <c r="CF285" s="3"/>
      <c r="CG285" s="3"/>
      <c r="CH285" s="3"/>
      <c r="CI285" s="3"/>
      <c r="CJ285" s="3"/>
      <c r="CK285" s="3"/>
      <c r="CL285" s="3"/>
      <c r="CM285" s="3"/>
      <c r="CN285" s="3"/>
      <c r="CO285" s="3"/>
      <c r="CP285" s="3"/>
      <c r="CQ285" s="3"/>
      <c r="CR285" s="3"/>
      <c r="CS285" s="3"/>
      <c r="CT285" s="3"/>
      <c r="CU285" s="3"/>
      <c r="CV285" s="3"/>
      <c r="CW285" s="3"/>
      <c r="CX285" s="3"/>
      <c r="CY285" s="3"/>
      <c r="CZ285" s="3"/>
      <c r="DA285" s="3"/>
      <c r="DB285" s="3"/>
      <c r="DC285" s="3"/>
      <c r="DD285" s="3"/>
      <c r="DE285" s="3"/>
      <c r="DF285" s="3"/>
      <c r="DG285" s="3"/>
      <c r="DH285" s="3"/>
    </row>
    <row r="286" spans="1:112" x14ac:dyDescent="0.1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c r="BF286" s="4"/>
      <c r="BG286" s="4"/>
      <c r="BH286" s="4"/>
      <c r="BI286" s="4"/>
      <c r="BJ286" s="4"/>
      <c r="BK286" s="4"/>
      <c r="BL286" s="4"/>
      <c r="BM286" s="4"/>
      <c r="BN286" s="4"/>
      <c r="BO286" s="4"/>
      <c r="BP286" s="4"/>
      <c r="BQ286" s="4"/>
      <c r="BR286" s="4"/>
      <c r="BS286" s="4"/>
      <c r="BT286" s="4"/>
      <c r="BU286" s="4"/>
      <c r="BV286" s="4"/>
      <c r="BW286" s="4"/>
      <c r="BX286" s="4"/>
      <c r="BY286" s="4"/>
      <c r="BZ286" s="4"/>
      <c r="CA286" s="3"/>
      <c r="CB286" s="3"/>
      <c r="CC286" s="3"/>
      <c r="CD286" s="3"/>
      <c r="CE286" s="3"/>
      <c r="CF286" s="3"/>
      <c r="CG286" s="3"/>
      <c r="CH286" s="3"/>
      <c r="CI286" s="3"/>
      <c r="CJ286" s="3"/>
      <c r="CK286" s="3"/>
      <c r="CL286" s="3"/>
      <c r="CM286" s="3"/>
      <c r="CN286" s="3"/>
      <c r="CO286" s="3"/>
      <c r="CP286" s="3"/>
      <c r="CQ286" s="3"/>
      <c r="CR286" s="3"/>
      <c r="CS286" s="3"/>
      <c r="CT286" s="3"/>
      <c r="CU286" s="3"/>
      <c r="CV286" s="3"/>
      <c r="CW286" s="3"/>
      <c r="CX286" s="3"/>
      <c r="CY286" s="3"/>
      <c r="CZ286" s="3"/>
      <c r="DA286" s="3"/>
      <c r="DB286" s="3"/>
      <c r="DC286" s="3"/>
      <c r="DD286" s="3"/>
      <c r="DE286" s="3"/>
      <c r="DF286" s="3"/>
      <c r="DG286" s="3"/>
      <c r="DH286" s="3"/>
    </row>
    <row r="287" spans="1:112" x14ac:dyDescent="0.1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c r="BF287" s="4"/>
      <c r="BG287" s="4"/>
      <c r="BH287" s="4"/>
      <c r="BI287" s="4"/>
      <c r="BJ287" s="4"/>
      <c r="BK287" s="4"/>
      <c r="BL287" s="4"/>
      <c r="BM287" s="4"/>
      <c r="BN287" s="4"/>
      <c r="BO287" s="4"/>
      <c r="BP287" s="4"/>
      <c r="BQ287" s="4"/>
      <c r="BR287" s="4"/>
      <c r="BS287" s="4"/>
      <c r="BT287" s="4"/>
      <c r="BU287" s="4"/>
      <c r="BV287" s="4"/>
      <c r="BW287" s="4"/>
      <c r="BX287" s="4"/>
      <c r="BY287" s="4"/>
      <c r="BZ287" s="4"/>
      <c r="CA287" s="3"/>
      <c r="CB287" s="3"/>
      <c r="CC287" s="3"/>
      <c r="CD287" s="3"/>
      <c r="CE287" s="3"/>
      <c r="CF287" s="3"/>
      <c r="CG287" s="3"/>
      <c r="CH287" s="3"/>
      <c r="CI287" s="3"/>
      <c r="CJ287" s="3"/>
      <c r="CK287" s="3"/>
      <c r="CL287" s="3"/>
      <c r="CM287" s="3"/>
      <c r="CN287" s="3"/>
      <c r="CO287" s="3"/>
      <c r="CP287" s="3"/>
      <c r="CQ287" s="3"/>
      <c r="CR287" s="3"/>
      <c r="CS287" s="3"/>
      <c r="CT287" s="3"/>
      <c r="CU287" s="3"/>
      <c r="CV287" s="3"/>
      <c r="CW287" s="3"/>
      <c r="CX287" s="3"/>
      <c r="CY287" s="3"/>
      <c r="CZ287" s="3"/>
      <c r="DA287" s="3"/>
      <c r="DB287" s="3"/>
      <c r="DC287" s="3"/>
      <c r="DD287" s="3"/>
      <c r="DE287" s="3"/>
      <c r="DF287" s="3"/>
      <c r="DG287" s="3"/>
      <c r="DH287" s="3"/>
    </row>
    <row r="288" spans="1:112" x14ac:dyDescent="0.1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c r="BF288" s="4"/>
      <c r="BG288" s="4"/>
      <c r="BH288" s="4"/>
      <c r="BI288" s="4"/>
      <c r="BJ288" s="4"/>
      <c r="BK288" s="4"/>
      <c r="BL288" s="4"/>
      <c r="BM288" s="4"/>
      <c r="BN288" s="4"/>
      <c r="BO288" s="4"/>
      <c r="BP288" s="4"/>
      <c r="BQ288" s="4"/>
      <c r="BR288" s="4"/>
      <c r="BS288" s="4"/>
      <c r="BT288" s="4"/>
      <c r="BU288" s="4"/>
      <c r="BV288" s="4"/>
      <c r="BW288" s="4"/>
      <c r="BX288" s="4"/>
      <c r="BY288" s="4"/>
      <c r="BZ288" s="4"/>
      <c r="CA288" s="3"/>
      <c r="CB288" s="3"/>
      <c r="CC288" s="3"/>
      <c r="CD288" s="3"/>
      <c r="CE288" s="3"/>
      <c r="CF288" s="3"/>
      <c r="CG288" s="3"/>
      <c r="CH288" s="3"/>
      <c r="CI288" s="3"/>
      <c r="CJ288" s="3"/>
      <c r="CK288" s="3"/>
      <c r="CL288" s="3"/>
      <c r="CM288" s="3"/>
      <c r="CN288" s="3"/>
      <c r="CO288" s="3"/>
      <c r="CP288" s="3"/>
      <c r="CQ288" s="3"/>
      <c r="CR288" s="3"/>
      <c r="CS288" s="3"/>
      <c r="CT288" s="3"/>
      <c r="CU288" s="3"/>
      <c r="CV288" s="3"/>
      <c r="CW288" s="3"/>
      <c r="CX288" s="3"/>
      <c r="CY288" s="3"/>
      <c r="CZ288" s="3"/>
      <c r="DA288" s="3"/>
      <c r="DB288" s="3"/>
      <c r="DC288" s="3"/>
      <c r="DD288" s="3"/>
      <c r="DE288" s="3"/>
      <c r="DF288" s="3"/>
      <c r="DG288" s="3"/>
      <c r="DH288" s="3"/>
    </row>
    <row r="289" spans="1:112" x14ac:dyDescent="0.1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4"/>
      <c r="BB289" s="4"/>
      <c r="BC289" s="4"/>
      <c r="BD289" s="4"/>
      <c r="BE289" s="4"/>
      <c r="BF289" s="4"/>
      <c r="BG289" s="4"/>
      <c r="BH289" s="4"/>
      <c r="BI289" s="4"/>
      <c r="BJ289" s="4"/>
      <c r="BK289" s="4"/>
      <c r="BL289" s="4"/>
      <c r="BM289" s="4"/>
      <c r="BN289" s="4"/>
      <c r="BO289" s="4"/>
      <c r="BP289" s="4"/>
      <c r="BQ289" s="4"/>
      <c r="BR289" s="4"/>
      <c r="BS289" s="4"/>
      <c r="BT289" s="4"/>
      <c r="BU289" s="4"/>
      <c r="BV289" s="4"/>
      <c r="BW289" s="4"/>
      <c r="BX289" s="4"/>
      <c r="BY289" s="4"/>
      <c r="BZ289" s="4"/>
      <c r="CA289" s="3"/>
      <c r="CB289" s="3"/>
      <c r="CC289" s="3"/>
      <c r="CD289" s="3"/>
      <c r="CE289" s="3"/>
      <c r="CF289" s="3"/>
      <c r="CG289" s="3"/>
      <c r="CH289" s="3"/>
      <c r="CI289" s="3"/>
      <c r="CJ289" s="3"/>
      <c r="CK289" s="3"/>
      <c r="CL289" s="3"/>
      <c r="CM289" s="3"/>
      <c r="CN289" s="3"/>
      <c r="CO289" s="3"/>
      <c r="CP289" s="3"/>
      <c r="CQ289" s="3"/>
      <c r="CR289" s="3"/>
      <c r="CS289" s="3"/>
      <c r="CT289" s="3"/>
      <c r="CU289" s="3"/>
      <c r="CV289" s="3"/>
      <c r="CW289" s="3"/>
      <c r="CX289" s="3"/>
      <c r="CY289" s="3"/>
      <c r="CZ289" s="3"/>
      <c r="DA289" s="3"/>
      <c r="DB289" s="3"/>
      <c r="DC289" s="3"/>
      <c r="DD289" s="3"/>
      <c r="DE289" s="3"/>
      <c r="DF289" s="3"/>
      <c r="DG289" s="3"/>
      <c r="DH289" s="3"/>
    </row>
    <row r="290" spans="1:112" x14ac:dyDescent="0.1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4"/>
      <c r="BB290" s="4"/>
      <c r="BC290" s="4"/>
      <c r="BD290" s="4"/>
      <c r="BE290" s="4"/>
      <c r="BF290" s="4"/>
      <c r="BG290" s="4"/>
      <c r="BH290" s="4"/>
      <c r="BI290" s="4"/>
      <c r="BJ290" s="4"/>
      <c r="BK290" s="4"/>
      <c r="BL290" s="4"/>
      <c r="BM290" s="4"/>
      <c r="BN290" s="4"/>
      <c r="BO290" s="4"/>
      <c r="BP290" s="4"/>
      <c r="BQ290" s="4"/>
      <c r="BR290" s="4"/>
      <c r="BS290" s="4"/>
      <c r="BT290" s="4"/>
      <c r="BU290" s="4"/>
      <c r="BV290" s="4"/>
      <c r="BW290" s="4"/>
      <c r="BX290" s="4"/>
      <c r="BY290" s="4"/>
      <c r="BZ290" s="4"/>
      <c r="CA290" s="3"/>
      <c r="CB290" s="3"/>
      <c r="CC290" s="3"/>
      <c r="CD290" s="3"/>
      <c r="CE290" s="3"/>
      <c r="CF290" s="3"/>
      <c r="CG290" s="3"/>
      <c r="CH290" s="3"/>
      <c r="CI290" s="3"/>
      <c r="CJ290" s="3"/>
      <c r="CK290" s="3"/>
      <c r="CL290" s="3"/>
      <c r="CM290" s="3"/>
      <c r="CN290" s="3"/>
      <c r="CO290" s="3"/>
      <c r="CP290" s="3"/>
      <c r="CQ290" s="3"/>
      <c r="CR290" s="3"/>
      <c r="CS290" s="3"/>
      <c r="CT290" s="3"/>
      <c r="CU290" s="3"/>
      <c r="CV290" s="3"/>
      <c r="CW290" s="3"/>
      <c r="CX290" s="3"/>
      <c r="CY290" s="3"/>
      <c r="CZ290" s="3"/>
      <c r="DA290" s="3"/>
      <c r="DB290" s="3"/>
      <c r="DC290" s="3"/>
      <c r="DD290" s="3"/>
      <c r="DE290" s="3"/>
      <c r="DF290" s="3"/>
      <c r="DG290" s="3"/>
      <c r="DH290" s="3"/>
    </row>
    <row r="291" spans="1:112" x14ac:dyDescent="0.1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c r="BF291" s="4"/>
      <c r="BG291" s="4"/>
      <c r="BH291" s="4"/>
      <c r="BI291" s="4"/>
      <c r="BJ291" s="4"/>
      <c r="BK291" s="4"/>
      <c r="BL291" s="4"/>
      <c r="BM291" s="4"/>
      <c r="BN291" s="4"/>
      <c r="BO291" s="4"/>
      <c r="BP291" s="4"/>
      <c r="BQ291" s="4"/>
      <c r="BR291" s="4"/>
      <c r="BS291" s="4"/>
      <c r="BT291" s="4"/>
      <c r="BU291" s="4"/>
      <c r="BV291" s="4"/>
      <c r="BW291" s="4"/>
      <c r="BX291" s="4"/>
      <c r="BY291" s="4"/>
      <c r="BZ291" s="4"/>
      <c r="CA291" s="3"/>
      <c r="CB291" s="3"/>
      <c r="CC291" s="3"/>
      <c r="CD291" s="3"/>
      <c r="CE291" s="3"/>
      <c r="CF291" s="3"/>
      <c r="CG291" s="3"/>
      <c r="CH291" s="3"/>
      <c r="CI291" s="3"/>
      <c r="CJ291" s="3"/>
      <c r="CK291" s="3"/>
      <c r="CL291" s="3"/>
      <c r="CM291" s="3"/>
      <c r="CN291" s="3"/>
      <c r="CO291" s="3"/>
      <c r="CP291" s="3"/>
      <c r="CQ291" s="3"/>
      <c r="CR291" s="3"/>
      <c r="CS291" s="3"/>
      <c r="CT291" s="3"/>
      <c r="CU291" s="3"/>
      <c r="CV291" s="3"/>
      <c r="CW291" s="3"/>
      <c r="CX291" s="3"/>
      <c r="CY291" s="3"/>
      <c r="CZ291" s="3"/>
      <c r="DA291" s="3"/>
      <c r="DB291" s="3"/>
      <c r="DC291" s="3"/>
      <c r="DD291" s="3"/>
      <c r="DE291" s="3"/>
      <c r="DF291" s="3"/>
      <c r="DG291" s="3"/>
      <c r="DH291" s="3"/>
    </row>
    <row r="292" spans="1:112" x14ac:dyDescent="0.1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c r="BH292" s="4"/>
      <c r="BI292" s="4"/>
      <c r="BJ292" s="4"/>
      <c r="BK292" s="4"/>
      <c r="BL292" s="4"/>
      <c r="BM292" s="4"/>
      <c r="BN292" s="4"/>
      <c r="BO292" s="4"/>
      <c r="BP292" s="4"/>
      <c r="BQ292" s="4"/>
      <c r="BR292" s="4"/>
      <c r="BS292" s="4"/>
      <c r="BT292" s="4"/>
      <c r="BU292" s="4"/>
      <c r="BV292" s="4"/>
      <c r="BW292" s="4"/>
      <c r="BX292" s="4"/>
      <c r="BY292" s="4"/>
      <c r="BZ292" s="4"/>
      <c r="CA292" s="3"/>
      <c r="CB292" s="3"/>
      <c r="CC292" s="3"/>
      <c r="CD292" s="3"/>
      <c r="CE292" s="3"/>
      <c r="CF292" s="3"/>
      <c r="CG292" s="3"/>
      <c r="CH292" s="3"/>
      <c r="CI292" s="3"/>
      <c r="CJ292" s="3"/>
      <c r="CK292" s="3"/>
      <c r="CL292" s="3"/>
      <c r="CM292" s="3"/>
      <c r="CN292" s="3"/>
      <c r="CO292" s="3"/>
      <c r="CP292" s="3"/>
      <c r="CQ292" s="3"/>
      <c r="CR292" s="3"/>
      <c r="CS292" s="3"/>
      <c r="CT292" s="3"/>
      <c r="CU292" s="3"/>
      <c r="CV292" s="3"/>
      <c r="CW292" s="3"/>
      <c r="CX292" s="3"/>
      <c r="CY292" s="3"/>
      <c r="CZ292" s="3"/>
      <c r="DA292" s="3"/>
      <c r="DB292" s="3"/>
      <c r="DC292" s="3"/>
      <c r="DD292" s="3"/>
      <c r="DE292" s="3"/>
      <c r="DF292" s="3"/>
      <c r="DG292" s="3"/>
      <c r="DH292" s="3"/>
    </row>
    <row r="293" spans="1:112" x14ac:dyDescent="0.1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c r="AZ293" s="4"/>
      <c r="BA293" s="4"/>
      <c r="BB293" s="4"/>
      <c r="BC293" s="4"/>
      <c r="BD293" s="4"/>
      <c r="BE293" s="4"/>
      <c r="BF293" s="4"/>
      <c r="BG293" s="4"/>
      <c r="BH293" s="4"/>
      <c r="BI293" s="4"/>
      <c r="BJ293" s="4"/>
      <c r="BK293" s="4"/>
      <c r="BL293" s="4"/>
      <c r="BM293" s="4"/>
      <c r="BN293" s="4"/>
      <c r="BO293" s="4"/>
      <c r="BP293" s="4"/>
      <c r="BQ293" s="4"/>
      <c r="BR293" s="4"/>
      <c r="BS293" s="4"/>
      <c r="BT293" s="4"/>
      <c r="BU293" s="4"/>
      <c r="BV293" s="4"/>
      <c r="BW293" s="4"/>
      <c r="BX293" s="4"/>
      <c r="BY293" s="4"/>
      <c r="BZ293" s="4"/>
      <c r="CA293" s="3"/>
      <c r="CB293" s="3"/>
      <c r="CC293" s="3"/>
      <c r="CD293" s="3"/>
      <c r="CE293" s="3"/>
      <c r="CF293" s="3"/>
      <c r="CG293" s="3"/>
      <c r="CH293" s="3"/>
      <c r="CI293" s="3"/>
      <c r="CJ293" s="3"/>
      <c r="CK293" s="3"/>
      <c r="CL293" s="3"/>
      <c r="CM293" s="3"/>
      <c r="CN293" s="3"/>
      <c r="CO293" s="3"/>
      <c r="CP293" s="3"/>
      <c r="CQ293" s="3"/>
      <c r="CR293" s="3"/>
      <c r="CS293" s="3"/>
      <c r="CT293" s="3"/>
      <c r="CU293" s="3"/>
      <c r="CV293" s="3"/>
      <c r="CW293" s="3"/>
      <c r="CX293" s="3"/>
      <c r="CY293" s="3"/>
      <c r="CZ293" s="3"/>
      <c r="DA293" s="3"/>
      <c r="DB293" s="3"/>
      <c r="DC293" s="3"/>
      <c r="DD293" s="3"/>
      <c r="DE293" s="3"/>
      <c r="DF293" s="3"/>
      <c r="DG293" s="3"/>
      <c r="DH293" s="3"/>
    </row>
    <row r="294" spans="1:112" x14ac:dyDescent="0.1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c r="AZ294" s="4"/>
      <c r="BA294" s="4"/>
      <c r="BB294" s="4"/>
      <c r="BC294" s="4"/>
      <c r="BD294" s="4"/>
      <c r="BE294" s="4"/>
      <c r="BF294" s="4"/>
      <c r="BG294" s="4"/>
      <c r="BH294" s="4"/>
      <c r="BI294" s="4"/>
      <c r="BJ294" s="4"/>
      <c r="BK294" s="4"/>
      <c r="BL294" s="4"/>
      <c r="BM294" s="4"/>
      <c r="BN294" s="4"/>
      <c r="BO294" s="4"/>
      <c r="BP294" s="4"/>
      <c r="BQ294" s="4"/>
      <c r="BR294" s="4"/>
      <c r="BS294" s="4"/>
      <c r="BT294" s="4"/>
      <c r="BU294" s="4"/>
      <c r="BV294" s="4"/>
      <c r="BW294" s="4"/>
      <c r="BX294" s="4"/>
      <c r="BY294" s="4"/>
      <c r="BZ294" s="4"/>
      <c r="CA294" s="3"/>
      <c r="CB294" s="3"/>
      <c r="CC294" s="3"/>
      <c r="CD294" s="3"/>
      <c r="CE294" s="3"/>
      <c r="CF294" s="3"/>
      <c r="CG294" s="3"/>
      <c r="CH294" s="3"/>
      <c r="CI294" s="3"/>
      <c r="CJ294" s="3"/>
      <c r="CK294" s="3"/>
      <c r="CL294" s="3"/>
      <c r="CM294" s="3"/>
      <c r="CN294" s="3"/>
      <c r="CO294" s="3"/>
      <c r="CP294" s="3"/>
      <c r="CQ294" s="3"/>
      <c r="CR294" s="3"/>
      <c r="CS294" s="3"/>
      <c r="CT294" s="3"/>
      <c r="CU294" s="3"/>
      <c r="CV294" s="3"/>
      <c r="CW294" s="3"/>
      <c r="CX294" s="3"/>
      <c r="CY294" s="3"/>
      <c r="CZ294" s="3"/>
      <c r="DA294" s="3"/>
      <c r="DB294" s="3"/>
      <c r="DC294" s="3"/>
      <c r="DD294" s="3"/>
      <c r="DE294" s="3"/>
      <c r="DF294" s="3"/>
      <c r="DG294" s="3"/>
      <c r="DH294" s="3"/>
    </row>
    <row r="295" spans="1:112" x14ac:dyDescent="0.1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c r="AZ295" s="4"/>
      <c r="BA295" s="4"/>
      <c r="BB295" s="4"/>
      <c r="BC295" s="4"/>
      <c r="BD295" s="4"/>
      <c r="BE295" s="4"/>
      <c r="BF295" s="4"/>
      <c r="BG295" s="4"/>
      <c r="BH295" s="4"/>
      <c r="BI295" s="4"/>
      <c r="BJ295" s="4"/>
      <c r="BK295" s="4"/>
      <c r="BL295" s="4"/>
      <c r="BM295" s="4"/>
      <c r="BN295" s="4"/>
      <c r="BO295" s="4"/>
      <c r="BP295" s="4"/>
      <c r="BQ295" s="4"/>
      <c r="BR295" s="4"/>
      <c r="BS295" s="4"/>
      <c r="BT295" s="4"/>
      <c r="BU295" s="4"/>
      <c r="BV295" s="4"/>
      <c r="BW295" s="4"/>
      <c r="BX295" s="4"/>
      <c r="BY295" s="4"/>
      <c r="BZ295" s="4"/>
      <c r="CA295" s="3"/>
      <c r="CB295" s="3"/>
      <c r="CC295" s="3"/>
      <c r="CD295" s="3"/>
      <c r="CE295" s="3"/>
      <c r="CF295" s="3"/>
      <c r="CG295" s="3"/>
      <c r="CH295" s="3"/>
      <c r="CI295" s="3"/>
      <c r="CJ295" s="3"/>
      <c r="CK295" s="3"/>
      <c r="CL295" s="3"/>
      <c r="CM295" s="3"/>
      <c r="CN295" s="3"/>
      <c r="CO295" s="3"/>
      <c r="CP295" s="3"/>
      <c r="CQ295" s="3"/>
      <c r="CR295" s="3"/>
      <c r="CS295" s="3"/>
      <c r="CT295" s="3"/>
      <c r="CU295" s="3"/>
      <c r="CV295" s="3"/>
      <c r="CW295" s="3"/>
      <c r="CX295" s="3"/>
      <c r="CY295" s="3"/>
      <c r="CZ295" s="3"/>
      <c r="DA295" s="3"/>
      <c r="DB295" s="3"/>
      <c r="DC295" s="3"/>
      <c r="DD295" s="3"/>
      <c r="DE295" s="3"/>
      <c r="DF295" s="3"/>
      <c r="DG295" s="3"/>
      <c r="DH295" s="3"/>
    </row>
    <row r="296" spans="1:112" x14ac:dyDescent="0.1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4"/>
      <c r="BB296" s="4"/>
      <c r="BC296" s="4"/>
      <c r="BD296" s="4"/>
      <c r="BE296" s="4"/>
      <c r="BF296" s="4"/>
      <c r="BG296" s="4"/>
      <c r="BH296" s="4"/>
      <c r="BI296" s="4"/>
      <c r="BJ296" s="4"/>
      <c r="BK296" s="4"/>
      <c r="BL296" s="4"/>
      <c r="BM296" s="4"/>
      <c r="BN296" s="4"/>
      <c r="BO296" s="4"/>
      <c r="BP296" s="4"/>
      <c r="BQ296" s="4"/>
      <c r="BR296" s="4"/>
      <c r="BS296" s="4"/>
      <c r="BT296" s="4"/>
      <c r="BU296" s="4"/>
      <c r="BV296" s="4"/>
      <c r="BW296" s="4"/>
      <c r="BX296" s="4"/>
      <c r="BY296" s="4"/>
      <c r="BZ296" s="4"/>
      <c r="CA296" s="3"/>
      <c r="CB296" s="3"/>
      <c r="CC296" s="3"/>
      <c r="CD296" s="3"/>
      <c r="CE296" s="3"/>
      <c r="CF296" s="3"/>
      <c r="CG296" s="3"/>
      <c r="CH296" s="3"/>
      <c r="CI296" s="3"/>
      <c r="CJ296" s="3"/>
      <c r="CK296" s="3"/>
      <c r="CL296" s="3"/>
      <c r="CM296" s="3"/>
      <c r="CN296" s="3"/>
      <c r="CO296" s="3"/>
      <c r="CP296" s="3"/>
      <c r="CQ296" s="3"/>
      <c r="CR296" s="3"/>
      <c r="CS296" s="3"/>
      <c r="CT296" s="3"/>
      <c r="CU296" s="3"/>
      <c r="CV296" s="3"/>
      <c r="CW296" s="3"/>
      <c r="CX296" s="3"/>
      <c r="CY296" s="3"/>
      <c r="CZ296" s="3"/>
      <c r="DA296" s="3"/>
      <c r="DB296" s="3"/>
      <c r="DC296" s="3"/>
      <c r="DD296" s="3"/>
      <c r="DE296" s="3"/>
      <c r="DF296" s="3"/>
      <c r="DG296" s="3"/>
      <c r="DH296" s="3"/>
    </row>
    <row r="297" spans="1:112" x14ac:dyDescent="0.1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c r="AW297" s="4"/>
      <c r="AX297" s="4"/>
      <c r="AY297" s="4"/>
      <c r="AZ297" s="4"/>
      <c r="BA297" s="4"/>
      <c r="BB297" s="4"/>
      <c r="BC297" s="4"/>
      <c r="BD297" s="4"/>
      <c r="BE297" s="4"/>
      <c r="BF297" s="4"/>
      <c r="BG297" s="4"/>
      <c r="BH297" s="4"/>
      <c r="BI297" s="4"/>
      <c r="BJ297" s="4"/>
      <c r="BK297" s="4"/>
      <c r="BL297" s="4"/>
      <c r="BM297" s="4"/>
      <c r="BN297" s="4"/>
      <c r="BO297" s="4"/>
      <c r="BP297" s="4"/>
      <c r="BQ297" s="4"/>
      <c r="BR297" s="4"/>
      <c r="BS297" s="4"/>
      <c r="BT297" s="4"/>
      <c r="BU297" s="4"/>
      <c r="BV297" s="4"/>
      <c r="BW297" s="4"/>
      <c r="BX297" s="4"/>
      <c r="BY297" s="4"/>
      <c r="BZ297" s="4"/>
      <c r="CA297" s="3"/>
      <c r="CB297" s="3"/>
      <c r="CC297" s="3"/>
      <c r="CD297" s="3"/>
      <c r="CE297" s="3"/>
      <c r="CF297" s="3"/>
      <c r="CG297" s="3"/>
      <c r="CH297" s="3"/>
      <c r="CI297" s="3"/>
      <c r="CJ297" s="3"/>
      <c r="CK297" s="3"/>
      <c r="CL297" s="3"/>
      <c r="CM297" s="3"/>
      <c r="CN297" s="3"/>
      <c r="CO297" s="3"/>
      <c r="CP297" s="3"/>
      <c r="CQ297" s="3"/>
      <c r="CR297" s="3"/>
      <c r="CS297" s="3"/>
      <c r="CT297" s="3"/>
      <c r="CU297" s="3"/>
      <c r="CV297" s="3"/>
      <c r="CW297" s="3"/>
      <c r="CX297" s="3"/>
      <c r="CY297" s="3"/>
      <c r="CZ297" s="3"/>
      <c r="DA297" s="3"/>
      <c r="DB297" s="3"/>
      <c r="DC297" s="3"/>
      <c r="DD297" s="3"/>
      <c r="DE297" s="3"/>
      <c r="DF297" s="3"/>
      <c r="DG297" s="3"/>
      <c r="DH297" s="3"/>
    </row>
    <row r="298" spans="1:112" x14ac:dyDescent="0.1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c r="AW298" s="4"/>
      <c r="AX298" s="4"/>
      <c r="AY298" s="4"/>
      <c r="AZ298" s="4"/>
      <c r="BA298" s="4"/>
      <c r="BB298" s="4"/>
      <c r="BC298" s="4"/>
      <c r="BD298" s="4"/>
      <c r="BE298" s="4"/>
      <c r="BF298" s="4"/>
      <c r="BG298" s="4"/>
      <c r="BH298" s="4"/>
      <c r="BI298" s="4"/>
      <c r="BJ298" s="4"/>
      <c r="BK298" s="4"/>
      <c r="BL298" s="4"/>
      <c r="BM298" s="4"/>
      <c r="BN298" s="4"/>
      <c r="BO298" s="4"/>
      <c r="BP298" s="4"/>
      <c r="BQ298" s="4"/>
      <c r="BR298" s="4"/>
      <c r="BS298" s="4"/>
      <c r="BT298" s="4"/>
      <c r="BU298" s="4"/>
      <c r="BV298" s="4"/>
      <c r="BW298" s="4"/>
      <c r="BX298" s="4"/>
      <c r="BY298" s="4"/>
      <c r="BZ298" s="4"/>
      <c r="CA298" s="3"/>
      <c r="CB298" s="3"/>
      <c r="CC298" s="3"/>
      <c r="CD298" s="3"/>
      <c r="CE298" s="3"/>
      <c r="CF298" s="3"/>
      <c r="CG298" s="3"/>
      <c r="CH298" s="3"/>
      <c r="CI298" s="3"/>
      <c r="CJ298" s="3"/>
      <c r="CK298" s="3"/>
      <c r="CL298" s="3"/>
      <c r="CM298" s="3"/>
      <c r="CN298" s="3"/>
      <c r="CO298" s="3"/>
      <c r="CP298" s="3"/>
      <c r="CQ298" s="3"/>
      <c r="CR298" s="3"/>
      <c r="CS298" s="3"/>
      <c r="CT298" s="3"/>
      <c r="CU298" s="3"/>
      <c r="CV298" s="3"/>
      <c r="CW298" s="3"/>
      <c r="CX298" s="3"/>
      <c r="CY298" s="3"/>
      <c r="CZ298" s="3"/>
      <c r="DA298" s="3"/>
      <c r="DB298" s="3"/>
      <c r="DC298" s="3"/>
      <c r="DD298" s="3"/>
      <c r="DE298" s="3"/>
      <c r="DF298" s="3"/>
      <c r="DG298" s="3"/>
      <c r="DH298" s="3"/>
    </row>
    <row r="299" spans="1:112" x14ac:dyDescent="0.1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4"/>
      <c r="AW299" s="4"/>
      <c r="AX299" s="4"/>
      <c r="AY299" s="4"/>
      <c r="AZ299" s="4"/>
      <c r="BA299" s="4"/>
      <c r="BB299" s="4"/>
      <c r="BC299" s="4"/>
      <c r="BD299" s="4"/>
      <c r="BE299" s="4"/>
      <c r="BF299" s="4"/>
      <c r="BG299" s="4"/>
      <c r="BH299" s="4"/>
      <c r="BI299" s="4"/>
      <c r="BJ299" s="4"/>
      <c r="BK299" s="4"/>
      <c r="BL299" s="4"/>
      <c r="BM299" s="4"/>
      <c r="BN299" s="4"/>
      <c r="BO299" s="4"/>
      <c r="BP299" s="4"/>
      <c r="BQ299" s="4"/>
      <c r="BR299" s="4"/>
      <c r="BS299" s="4"/>
      <c r="BT299" s="4"/>
      <c r="BU299" s="4"/>
      <c r="BV299" s="4"/>
      <c r="BW299" s="4"/>
      <c r="BX299" s="4"/>
      <c r="BY299" s="4"/>
      <c r="BZ299" s="4"/>
      <c r="CA299" s="3"/>
      <c r="CB299" s="3"/>
      <c r="CC299" s="3"/>
      <c r="CD299" s="3"/>
      <c r="CE299" s="3"/>
      <c r="CF299" s="3"/>
      <c r="CG299" s="3"/>
      <c r="CH299" s="3"/>
      <c r="CI299" s="3"/>
      <c r="CJ299" s="3"/>
      <c r="CK299" s="3"/>
      <c r="CL299" s="3"/>
      <c r="CM299" s="3"/>
      <c r="CN299" s="3"/>
      <c r="CO299" s="3"/>
      <c r="CP299" s="3"/>
      <c r="CQ299" s="3"/>
      <c r="CR299" s="3"/>
      <c r="CS299" s="3"/>
      <c r="CT299" s="3"/>
      <c r="CU299" s="3"/>
      <c r="CV299" s="3"/>
      <c r="CW299" s="3"/>
      <c r="CX299" s="3"/>
      <c r="CY299" s="3"/>
      <c r="CZ299" s="3"/>
      <c r="DA299" s="3"/>
      <c r="DB299" s="3"/>
      <c r="DC299" s="3"/>
      <c r="DD299" s="3"/>
      <c r="DE299" s="3"/>
      <c r="DF299" s="3"/>
      <c r="DG299" s="3"/>
      <c r="DH299" s="3"/>
    </row>
    <row r="300" spans="1:112" x14ac:dyDescent="0.1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4"/>
      <c r="AW300" s="4"/>
      <c r="AX300" s="4"/>
      <c r="AY300" s="4"/>
      <c r="AZ300" s="4"/>
      <c r="BA300" s="4"/>
      <c r="BB300" s="4"/>
      <c r="BC300" s="4"/>
      <c r="BD300" s="4"/>
      <c r="BE300" s="4"/>
      <c r="BF300" s="4"/>
      <c r="BG300" s="4"/>
      <c r="BH300" s="4"/>
      <c r="BI300" s="4"/>
      <c r="BJ300" s="4"/>
      <c r="BK300" s="4"/>
      <c r="BL300" s="4"/>
      <c r="BM300" s="4"/>
      <c r="BN300" s="4"/>
      <c r="BO300" s="4"/>
      <c r="BP300" s="4"/>
      <c r="BQ300" s="4"/>
      <c r="BR300" s="4"/>
      <c r="BS300" s="4"/>
      <c r="BT300" s="4"/>
      <c r="BU300" s="4"/>
      <c r="BV300" s="4"/>
      <c r="BW300" s="4"/>
      <c r="BX300" s="4"/>
      <c r="BY300" s="4"/>
      <c r="BZ300" s="4"/>
      <c r="CA300" s="3"/>
      <c r="CB300" s="3"/>
      <c r="CC300" s="3"/>
      <c r="CD300" s="3"/>
      <c r="CE300" s="3"/>
      <c r="CF300" s="3"/>
      <c r="CG300" s="3"/>
      <c r="CH300" s="3"/>
      <c r="CI300" s="3"/>
      <c r="CJ300" s="3"/>
      <c r="CK300" s="3"/>
      <c r="CL300" s="3"/>
      <c r="CM300" s="3"/>
      <c r="CN300" s="3"/>
      <c r="CO300" s="3"/>
      <c r="CP300" s="3"/>
      <c r="CQ300" s="3"/>
      <c r="CR300" s="3"/>
      <c r="CS300" s="3"/>
      <c r="CT300" s="3"/>
      <c r="CU300" s="3"/>
      <c r="CV300" s="3"/>
      <c r="CW300" s="3"/>
      <c r="CX300" s="3"/>
      <c r="CY300" s="3"/>
      <c r="CZ300" s="3"/>
      <c r="DA300" s="3"/>
      <c r="DB300" s="3"/>
      <c r="DC300" s="3"/>
      <c r="DD300" s="3"/>
      <c r="DE300" s="3"/>
      <c r="DF300" s="3"/>
      <c r="DG300" s="3"/>
      <c r="DH300" s="3"/>
    </row>
    <row r="301" spans="1:112" x14ac:dyDescent="0.1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c r="AS301" s="4"/>
      <c r="AT301" s="4"/>
      <c r="AU301" s="4"/>
      <c r="AV301" s="4"/>
      <c r="AW301" s="4"/>
      <c r="AX301" s="4"/>
      <c r="AY301" s="4"/>
      <c r="AZ301" s="4"/>
      <c r="BA301" s="4"/>
      <c r="BB301" s="4"/>
      <c r="BC301" s="4"/>
      <c r="BD301" s="4"/>
      <c r="BE301" s="4"/>
      <c r="BF301" s="4"/>
      <c r="BG301" s="4"/>
      <c r="BH301" s="4"/>
      <c r="BI301" s="4"/>
      <c r="BJ301" s="4"/>
      <c r="BK301" s="4"/>
      <c r="BL301" s="4"/>
      <c r="BM301" s="4"/>
      <c r="BN301" s="4"/>
      <c r="BO301" s="4"/>
      <c r="BP301" s="4"/>
      <c r="BQ301" s="4"/>
      <c r="BR301" s="4"/>
      <c r="BS301" s="4"/>
      <c r="BT301" s="4"/>
      <c r="BU301" s="4"/>
      <c r="BV301" s="4"/>
      <c r="BW301" s="4"/>
      <c r="BX301" s="4"/>
      <c r="BY301" s="4"/>
      <c r="BZ301" s="4"/>
      <c r="CA301" s="3"/>
      <c r="CB301" s="3"/>
      <c r="CC301" s="3"/>
      <c r="CD301" s="3"/>
      <c r="CE301" s="3"/>
      <c r="CF301" s="3"/>
      <c r="CG301" s="3"/>
      <c r="CH301" s="3"/>
      <c r="CI301" s="3"/>
      <c r="CJ301" s="3"/>
      <c r="CK301" s="3"/>
      <c r="CL301" s="3"/>
      <c r="CM301" s="3"/>
      <c r="CN301" s="3"/>
      <c r="CO301" s="3"/>
      <c r="CP301" s="3"/>
      <c r="CQ301" s="3"/>
      <c r="CR301" s="3"/>
      <c r="CS301" s="3"/>
      <c r="CT301" s="3"/>
      <c r="CU301" s="3"/>
      <c r="CV301" s="3"/>
      <c r="CW301" s="3"/>
      <c r="CX301" s="3"/>
      <c r="CY301" s="3"/>
      <c r="CZ301" s="3"/>
      <c r="DA301" s="3"/>
      <c r="DB301" s="3"/>
      <c r="DC301" s="3"/>
      <c r="DD301" s="3"/>
      <c r="DE301" s="3"/>
      <c r="DF301" s="3"/>
      <c r="DG301" s="3"/>
      <c r="DH301" s="3"/>
    </row>
    <row r="302" spans="1:112" x14ac:dyDescent="0.1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c r="AS302" s="4"/>
      <c r="AT302" s="4"/>
      <c r="AU302" s="4"/>
      <c r="AV302" s="4"/>
      <c r="AW302" s="4"/>
      <c r="AX302" s="4"/>
      <c r="AY302" s="4"/>
      <c r="AZ302" s="4"/>
      <c r="BA302" s="4"/>
      <c r="BB302" s="4"/>
      <c r="BC302" s="4"/>
      <c r="BD302" s="4"/>
      <c r="BE302" s="4"/>
      <c r="BF302" s="4"/>
      <c r="BG302" s="4"/>
      <c r="BH302" s="4"/>
      <c r="BI302" s="4"/>
      <c r="BJ302" s="4"/>
      <c r="BK302" s="4"/>
      <c r="BL302" s="4"/>
      <c r="BM302" s="4"/>
      <c r="BN302" s="4"/>
      <c r="BO302" s="4"/>
      <c r="BP302" s="4"/>
      <c r="BQ302" s="4"/>
      <c r="BR302" s="4"/>
      <c r="BS302" s="4"/>
      <c r="BT302" s="4"/>
      <c r="BU302" s="4"/>
      <c r="BV302" s="4"/>
      <c r="BW302" s="4"/>
      <c r="BX302" s="4"/>
      <c r="BY302" s="4"/>
      <c r="BZ302" s="4"/>
      <c r="CA302" s="3"/>
      <c r="CB302" s="3"/>
      <c r="CC302" s="3"/>
      <c r="CD302" s="3"/>
      <c r="CE302" s="3"/>
      <c r="CF302" s="3"/>
      <c r="CG302" s="3"/>
      <c r="CH302" s="3"/>
      <c r="CI302" s="3"/>
      <c r="CJ302" s="3"/>
      <c r="CK302" s="3"/>
      <c r="CL302" s="3"/>
      <c r="CM302" s="3"/>
      <c r="CN302" s="3"/>
      <c r="CO302" s="3"/>
      <c r="CP302" s="3"/>
      <c r="CQ302" s="3"/>
      <c r="CR302" s="3"/>
      <c r="CS302" s="3"/>
      <c r="CT302" s="3"/>
      <c r="CU302" s="3"/>
      <c r="CV302" s="3"/>
      <c r="CW302" s="3"/>
      <c r="CX302" s="3"/>
      <c r="CY302" s="3"/>
      <c r="CZ302" s="3"/>
      <c r="DA302" s="3"/>
      <c r="DB302" s="3"/>
      <c r="DC302" s="3"/>
      <c r="DD302" s="3"/>
      <c r="DE302" s="3"/>
      <c r="DF302" s="3"/>
      <c r="DG302" s="3"/>
      <c r="DH302" s="3"/>
    </row>
    <row r="303" spans="1:112" x14ac:dyDescent="0.1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c r="AX303" s="4"/>
      <c r="AY303" s="4"/>
      <c r="AZ303" s="4"/>
      <c r="BA303" s="4"/>
      <c r="BB303" s="4"/>
      <c r="BC303" s="4"/>
      <c r="BD303" s="4"/>
      <c r="BE303" s="4"/>
      <c r="BF303" s="4"/>
      <c r="BG303" s="4"/>
      <c r="BH303" s="4"/>
      <c r="BI303" s="4"/>
      <c r="BJ303" s="4"/>
      <c r="BK303" s="4"/>
      <c r="BL303" s="4"/>
      <c r="BM303" s="4"/>
      <c r="BN303" s="4"/>
      <c r="BO303" s="4"/>
      <c r="BP303" s="4"/>
      <c r="BQ303" s="4"/>
      <c r="BR303" s="4"/>
      <c r="BS303" s="4"/>
      <c r="BT303" s="4"/>
      <c r="BU303" s="4"/>
      <c r="BV303" s="4"/>
      <c r="BW303" s="4"/>
      <c r="BX303" s="4"/>
      <c r="BY303" s="4"/>
      <c r="BZ303" s="4"/>
      <c r="CA303" s="3"/>
      <c r="CB303" s="3"/>
      <c r="CC303" s="3"/>
      <c r="CD303" s="3"/>
      <c r="CE303" s="3"/>
      <c r="CF303" s="3"/>
      <c r="CG303" s="3"/>
      <c r="CH303" s="3"/>
      <c r="CI303" s="3"/>
      <c r="CJ303" s="3"/>
      <c r="CK303" s="3"/>
      <c r="CL303" s="3"/>
      <c r="CM303" s="3"/>
      <c r="CN303" s="3"/>
      <c r="CO303" s="3"/>
      <c r="CP303" s="3"/>
      <c r="CQ303" s="3"/>
      <c r="CR303" s="3"/>
      <c r="CS303" s="3"/>
      <c r="CT303" s="3"/>
      <c r="CU303" s="3"/>
      <c r="CV303" s="3"/>
      <c r="CW303" s="3"/>
      <c r="CX303" s="3"/>
      <c r="CY303" s="3"/>
      <c r="CZ303" s="3"/>
      <c r="DA303" s="3"/>
      <c r="DB303" s="3"/>
      <c r="DC303" s="3"/>
      <c r="DD303" s="3"/>
      <c r="DE303" s="3"/>
      <c r="DF303" s="3"/>
      <c r="DG303" s="3"/>
      <c r="DH303" s="3"/>
    </row>
    <row r="304" spans="1:112" x14ac:dyDescent="0.1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c r="AR304" s="4"/>
      <c r="AS304" s="4"/>
      <c r="AT304" s="4"/>
      <c r="AU304" s="4"/>
      <c r="AV304" s="4"/>
      <c r="AW304" s="4"/>
      <c r="AX304" s="4"/>
      <c r="AY304" s="4"/>
      <c r="AZ304" s="4"/>
      <c r="BA304" s="4"/>
      <c r="BB304" s="4"/>
      <c r="BC304" s="4"/>
      <c r="BD304" s="4"/>
      <c r="BE304" s="4"/>
      <c r="BF304" s="4"/>
      <c r="BG304" s="4"/>
      <c r="BH304" s="4"/>
      <c r="BI304" s="4"/>
      <c r="BJ304" s="4"/>
      <c r="BK304" s="4"/>
      <c r="BL304" s="4"/>
      <c r="BM304" s="4"/>
      <c r="BN304" s="4"/>
      <c r="BO304" s="4"/>
      <c r="BP304" s="4"/>
      <c r="BQ304" s="4"/>
      <c r="BR304" s="4"/>
      <c r="BS304" s="4"/>
      <c r="BT304" s="4"/>
      <c r="BU304" s="4"/>
      <c r="BV304" s="4"/>
      <c r="BW304" s="4"/>
      <c r="BX304" s="4"/>
      <c r="BY304" s="4"/>
      <c r="BZ304" s="4"/>
      <c r="CA304" s="3"/>
      <c r="CB304" s="3"/>
      <c r="CC304" s="3"/>
      <c r="CD304" s="3"/>
      <c r="CE304" s="3"/>
      <c r="CF304" s="3"/>
      <c r="CG304" s="3"/>
      <c r="CH304" s="3"/>
      <c r="CI304" s="3"/>
      <c r="CJ304" s="3"/>
      <c r="CK304" s="3"/>
      <c r="CL304" s="3"/>
      <c r="CM304" s="3"/>
      <c r="CN304" s="3"/>
      <c r="CO304" s="3"/>
      <c r="CP304" s="3"/>
      <c r="CQ304" s="3"/>
      <c r="CR304" s="3"/>
      <c r="CS304" s="3"/>
      <c r="CT304" s="3"/>
      <c r="CU304" s="3"/>
      <c r="CV304" s="3"/>
      <c r="CW304" s="3"/>
      <c r="CX304" s="3"/>
      <c r="CY304" s="3"/>
      <c r="CZ304" s="3"/>
      <c r="DA304" s="3"/>
      <c r="DB304" s="3"/>
      <c r="DC304" s="3"/>
      <c r="DD304" s="3"/>
      <c r="DE304" s="3"/>
      <c r="DF304" s="3"/>
      <c r="DG304" s="3"/>
      <c r="DH304" s="3"/>
    </row>
    <row r="305" spans="1:112" x14ac:dyDescent="0.1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c r="AS305" s="4"/>
      <c r="AT305" s="4"/>
      <c r="AU305" s="4"/>
      <c r="AV305" s="4"/>
      <c r="AW305" s="4"/>
      <c r="AX305" s="4"/>
      <c r="AY305" s="4"/>
      <c r="AZ305" s="4"/>
      <c r="BA305" s="4"/>
      <c r="BB305" s="4"/>
      <c r="BC305" s="4"/>
      <c r="BD305" s="4"/>
      <c r="BE305" s="4"/>
      <c r="BF305" s="4"/>
      <c r="BG305" s="4"/>
      <c r="BH305" s="4"/>
      <c r="BI305" s="4"/>
      <c r="BJ305" s="4"/>
      <c r="BK305" s="4"/>
      <c r="BL305" s="4"/>
      <c r="BM305" s="4"/>
      <c r="BN305" s="4"/>
      <c r="BO305" s="4"/>
      <c r="BP305" s="4"/>
      <c r="BQ305" s="4"/>
      <c r="BR305" s="4"/>
      <c r="BS305" s="4"/>
      <c r="BT305" s="4"/>
      <c r="BU305" s="4"/>
      <c r="BV305" s="4"/>
      <c r="BW305" s="4"/>
      <c r="BX305" s="4"/>
      <c r="BY305" s="4"/>
      <c r="BZ305" s="4"/>
      <c r="CA305" s="3"/>
      <c r="CB305" s="3"/>
      <c r="CC305" s="3"/>
      <c r="CD305" s="3"/>
      <c r="CE305" s="3"/>
      <c r="CF305" s="3"/>
      <c r="CG305" s="3"/>
      <c r="CH305" s="3"/>
      <c r="CI305" s="3"/>
      <c r="CJ305" s="3"/>
      <c r="CK305" s="3"/>
      <c r="CL305" s="3"/>
      <c r="CM305" s="3"/>
      <c r="CN305" s="3"/>
      <c r="CO305" s="3"/>
      <c r="CP305" s="3"/>
      <c r="CQ305" s="3"/>
      <c r="CR305" s="3"/>
      <c r="CS305" s="3"/>
      <c r="CT305" s="3"/>
      <c r="CU305" s="3"/>
      <c r="CV305" s="3"/>
      <c r="CW305" s="3"/>
      <c r="CX305" s="3"/>
      <c r="CY305" s="3"/>
      <c r="CZ305" s="3"/>
      <c r="DA305" s="3"/>
      <c r="DB305" s="3"/>
      <c r="DC305" s="3"/>
      <c r="DD305" s="3"/>
      <c r="DE305" s="3"/>
      <c r="DF305" s="3"/>
      <c r="DG305" s="3"/>
      <c r="DH305" s="3"/>
    </row>
    <row r="306" spans="1:112" x14ac:dyDescent="0.1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c r="AR306" s="4"/>
      <c r="AS306" s="4"/>
      <c r="AT306" s="4"/>
      <c r="AU306" s="4"/>
      <c r="AV306" s="4"/>
      <c r="AW306" s="4"/>
      <c r="AX306" s="4"/>
      <c r="AY306" s="4"/>
      <c r="AZ306" s="4"/>
      <c r="BA306" s="4"/>
      <c r="BB306" s="4"/>
      <c r="BC306" s="4"/>
      <c r="BD306" s="4"/>
      <c r="BE306" s="4"/>
      <c r="BF306" s="4"/>
      <c r="BG306" s="4"/>
      <c r="BH306" s="4"/>
      <c r="BI306" s="4"/>
      <c r="BJ306" s="4"/>
      <c r="BK306" s="4"/>
      <c r="BL306" s="4"/>
      <c r="BM306" s="4"/>
      <c r="BN306" s="4"/>
      <c r="BO306" s="4"/>
      <c r="BP306" s="4"/>
      <c r="BQ306" s="4"/>
      <c r="BR306" s="4"/>
      <c r="BS306" s="4"/>
      <c r="BT306" s="4"/>
      <c r="BU306" s="4"/>
      <c r="BV306" s="4"/>
      <c r="BW306" s="4"/>
      <c r="BX306" s="4"/>
      <c r="BY306" s="4"/>
      <c r="BZ306" s="4"/>
      <c r="CA306" s="3"/>
      <c r="CB306" s="3"/>
      <c r="CC306" s="3"/>
      <c r="CD306" s="3"/>
      <c r="CE306" s="3"/>
      <c r="CF306" s="3"/>
      <c r="CG306" s="3"/>
      <c r="CH306" s="3"/>
      <c r="CI306" s="3"/>
      <c r="CJ306" s="3"/>
      <c r="CK306" s="3"/>
      <c r="CL306" s="3"/>
      <c r="CM306" s="3"/>
      <c r="CN306" s="3"/>
      <c r="CO306" s="3"/>
      <c r="CP306" s="3"/>
      <c r="CQ306" s="3"/>
      <c r="CR306" s="3"/>
      <c r="CS306" s="3"/>
      <c r="CT306" s="3"/>
      <c r="CU306" s="3"/>
      <c r="CV306" s="3"/>
      <c r="CW306" s="3"/>
      <c r="CX306" s="3"/>
      <c r="CY306" s="3"/>
      <c r="CZ306" s="3"/>
      <c r="DA306" s="3"/>
      <c r="DB306" s="3"/>
      <c r="DC306" s="3"/>
      <c r="DD306" s="3"/>
      <c r="DE306" s="3"/>
      <c r="DF306" s="3"/>
      <c r="DG306" s="3"/>
      <c r="DH306" s="3"/>
    </row>
    <row r="307" spans="1:112" x14ac:dyDescent="0.1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c r="AS307" s="4"/>
      <c r="AT307" s="4"/>
      <c r="AU307" s="4"/>
      <c r="AV307" s="4"/>
      <c r="AW307" s="4"/>
      <c r="AX307" s="4"/>
      <c r="AY307" s="4"/>
      <c r="AZ307" s="4"/>
      <c r="BA307" s="4"/>
      <c r="BB307" s="4"/>
      <c r="BC307" s="4"/>
      <c r="BD307" s="4"/>
      <c r="BE307" s="4"/>
      <c r="BF307" s="4"/>
      <c r="BG307" s="4"/>
      <c r="BH307" s="4"/>
      <c r="BI307" s="4"/>
      <c r="BJ307" s="4"/>
      <c r="BK307" s="4"/>
      <c r="BL307" s="4"/>
      <c r="BM307" s="4"/>
      <c r="BN307" s="4"/>
      <c r="BO307" s="4"/>
      <c r="BP307" s="4"/>
      <c r="BQ307" s="4"/>
      <c r="BR307" s="4"/>
      <c r="BS307" s="4"/>
      <c r="BT307" s="4"/>
      <c r="BU307" s="4"/>
      <c r="BV307" s="4"/>
      <c r="BW307" s="4"/>
      <c r="BX307" s="4"/>
      <c r="BY307" s="4"/>
      <c r="BZ307" s="4"/>
      <c r="CA307" s="3"/>
      <c r="CB307" s="3"/>
      <c r="CC307" s="3"/>
      <c r="CD307" s="3"/>
      <c r="CE307" s="3"/>
      <c r="CF307" s="3"/>
      <c r="CG307" s="3"/>
      <c r="CH307" s="3"/>
      <c r="CI307" s="3"/>
      <c r="CJ307" s="3"/>
      <c r="CK307" s="3"/>
      <c r="CL307" s="3"/>
      <c r="CM307" s="3"/>
      <c r="CN307" s="3"/>
      <c r="CO307" s="3"/>
      <c r="CP307" s="3"/>
      <c r="CQ307" s="3"/>
      <c r="CR307" s="3"/>
      <c r="CS307" s="3"/>
      <c r="CT307" s="3"/>
      <c r="CU307" s="3"/>
      <c r="CV307" s="3"/>
      <c r="CW307" s="3"/>
      <c r="CX307" s="3"/>
      <c r="CY307" s="3"/>
      <c r="CZ307" s="3"/>
      <c r="DA307" s="3"/>
      <c r="DB307" s="3"/>
      <c r="DC307" s="3"/>
      <c r="DD307" s="3"/>
      <c r="DE307" s="3"/>
      <c r="DF307" s="3"/>
      <c r="DG307" s="3"/>
      <c r="DH307" s="3"/>
    </row>
    <row r="308" spans="1:112" x14ac:dyDescent="0.1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c r="AR308" s="4"/>
      <c r="AS308" s="4"/>
      <c r="AT308" s="4"/>
      <c r="AU308" s="4"/>
      <c r="AV308" s="4"/>
      <c r="AW308" s="4"/>
      <c r="AX308" s="4"/>
      <c r="AY308" s="4"/>
      <c r="AZ308" s="4"/>
      <c r="BA308" s="4"/>
      <c r="BB308" s="4"/>
      <c r="BC308" s="4"/>
      <c r="BD308" s="4"/>
      <c r="BE308" s="4"/>
      <c r="BF308" s="4"/>
      <c r="BG308" s="4"/>
      <c r="BH308" s="4"/>
      <c r="BI308" s="4"/>
      <c r="BJ308" s="4"/>
      <c r="BK308" s="4"/>
      <c r="BL308" s="4"/>
      <c r="BM308" s="4"/>
      <c r="BN308" s="4"/>
      <c r="BO308" s="4"/>
      <c r="BP308" s="4"/>
      <c r="BQ308" s="4"/>
      <c r="BR308" s="4"/>
      <c r="BS308" s="4"/>
      <c r="BT308" s="4"/>
      <c r="BU308" s="4"/>
      <c r="BV308" s="4"/>
      <c r="BW308" s="4"/>
      <c r="BX308" s="4"/>
      <c r="BY308" s="4"/>
      <c r="BZ308" s="4"/>
      <c r="CA308" s="3"/>
      <c r="CB308" s="3"/>
      <c r="CC308" s="3"/>
      <c r="CD308" s="3"/>
      <c r="CE308" s="3"/>
      <c r="CF308" s="3"/>
      <c r="CG308" s="3"/>
      <c r="CH308" s="3"/>
      <c r="CI308" s="3"/>
      <c r="CJ308" s="3"/>
      <c r="CK308" s="3"/>
      <c r="CL308" s="3"/>
      <c r="CM308" s="3"/>
      <c r="CN308" s="3"/>
      <c r="CO308" s="3"/>
      <c r="CP308" s="3"/>
      <c r="CQ308" s="3"/>
      <c r="CR308" s="3"/>
      <c r="CS308" s="3"/>
      <c r="CT308" s="3"/>
      <c r="CU308" s="3"/>
      <c r="CV308" s="3"/>
      <c r="CW308" s="3"/>
      <c r="CX308" s="3"/>
      <c r="CY308" s="3"/>
      <c r="CZ308" s="3"/>
      <c r="DA308" s="3"/>
      <c r="DB308" s="3"/>
      <c r="DC308" s="3"/>
      <c r="DD308" s="3"/>
      <c r="DE308" s="3"/>
      <c r="DF308" s="3"/>
      <c r="DG308" s="3"/>
      <c r="DH308" s="3"/>
    </row>
    <row r="309" spans="1:112" x14ac:dyDescent="0.1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c r="AR309" s="4"/>
      <c r="AS309" s="4"/>
      <c r="AT309" s="4"/>
      <c r="AU309" s="4"/>
      <c r="AV309" s="4"/>
      <c r="AW309" s="4"/>
      <c r="AX309" s="4"/>
      <c r="AY309" s="4"/>
      <c r="AZ309" s="4"/>
      <c r="BA309" s="4"/>
      <c r="BB309" s="4"/>
      <c r="BC309" s="4"/>
      <c r="BD309" s="4"/>
      <c r="BE309" s="4"/>
      <c r="BF309" s="4"/>
      <c r="BG309" s="4"/>
      <c r="BH309" s="4"/>
      <c r="BI309" s="4"/>
      <c r="BJ309" s="4"/>
      <c r="BK309" s="4"/>
      <c r="BL309" s="4"/>
      <c r="BM309" s="4"/>
      <c r="BN309" s="4"/>
      <c r="BO309" s="4"/>
      <c r="BP309" s="4"/>
      <c r="BQ309" s="4"/>
      <c r="BR309" s="4"/>
      <c r="BS309" s="4"/>
      <c r="BT309" s="4"/>
      <c r="BU309" s="4"/>
      <c r="BV309" s="4"/>
      <c r="BW309" s="4"/>
      <c r="BX309" s="4"/>
      <c r="BY309" s="4"/>
      <c r="BZ309" s="4"/>
      <c r="CA309" s="3"/>
      <c r="CB309" s="3"/>
      <c r="CC309" s="3"/>
      <c r="CD309" s="3"/>
      <c r="CE309" s="3"/>
      <c r="CF309" s="3"/>
      <c r="CG309" s="3"/>
      <c r="CH309" s="3"/>
      <c r="CI309" s="3"/>
      <c r="CJ309" s="3"/>
      <c r="CK309" s="3"/>
      <c r="CL309" s="3"/>
      <c r="CM309" s="3"/>
      <c r="CN309" s="3"/>
      <c r="CO309" s="3"/>
      <c r="CP309" s="3"/>
      <c r="CQ309" s="3"/>
      <c r="CR309" s="3"/>
      <c r="CS309" s="3"/>
      <c r="CT309" s="3"/>
      <c r="CU309" s="3"/>
      <c r="CV309" s="3"/>
      <c r="CW309" s="3"/>
      <c r="CX309" s="3"/>
      <c r="CY309" s="3"/>
      <c r="CZ309" s="3"/>
      <c r="DA309" s="3"/>
      <c r="DB309" s="3"/>
      <c r="DC309" s="3"/>
      <c r="DD309" s="3"/>
      <c r="DE309" s="3"/>
      <c r="DF309" s="3"/>
      <c r="DG309" s="3"/>
      <c r="DH309" s="3"/>
    </row>
    <row r="310" spans="1:112" x14ac:dyDescent="0.1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c r="AU310" s="4"/>
      <c r="AV310" s="4"/>
      <c r="AW310" s="4"/>
      <c r="AX310" s="4"/>
      <c r="AY310" s="4"/>
      <c r="AZ310" s="4"/>
      <c r="BA310" s="4"/>
      <c r="BB310" s="4"/>
      <c r="BC310" s="4"/>
      <c r="BD310" s="4"/>
      <c r="BE310" s="4"/>
      <c r="BF310" s="4"/>
      <c r="BG310" s="4"/>
      <c r="BH310" s="4"/>
      <c r="BI310" s="4"/>
      <c r="BJ310" s="4"/>
      <c r="BK310" s="4"/>
      <c r="BL310" s="4"/>
      <c r="BM310" s="4"/>
      <c r="BN310" s="4"/>
      <c r="BO310" s="4"/>
      <c r="BP310" s="4"/>
      <c r="BQ310" s="4"/>
      <c r="BR310" s="4"/>
      <c r="BS310" s="4"/>
      <c r="BT310" s="4"/>
      <c r="BU310" s="4"/>
      <c r="BV310" s="4"/>
      <c r="BW310" s="4"/>
      <c r="BX310" s="4"/>
      <c r="BY310" s="4"/>
      <c r="BZ310" s="4"/>
      <c r="CA310" s="3"/>
      <c r="CB310" s="3"/>
      <c r="CC310" s="3"/>
      <c r="CD310" s="3"/>
      <c r="CE310" s="3"/>
      <c r="CF310" s="3"/>
      <c r="CG310" s="3"/>
      <c r="CH310" s="3"/>
      <c r="CI310" s="3"/>
      <c r="CJ310" s="3"/>
      <c r="CK310" s="3"/>
      <c r="CL310" s="3"/>
      <c r="CM310" s="3"/>
      <c r="CN310" s="3"/>
      <c r="CO310" s="3"/>
      <c r="CP310" s="3"/>
      <c r="CQ310" s="3"/>
      <c r="CR310" s="3"/>
      <c r="CS310" s="3"/>
      <c r="CT310" s="3"/>
      <c r="CU310" s="3"/>
      <c r="CV310" s="3"/>
      <c r="CW310" s="3"/>
      <c r="CX310" s="3"/>
      <c r="CY310" s="3"/>
      <c r="CZ310" s="3"/>
      <c r="DA310" s="3"/>
      <c r="DB310" s="3"/>
      <c r="DC310" s="3"/>
      <c r="DD310" s="3"/>
      <c r="DE310" s="3"/>
      <c r="DF310" s="3"/>
      <c r="DG310" s="3"/>
      <c r="DH310" s="3"/>
    </row>
    <row r="311" spans="1:112" x14ac:dyDescent="0.1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c r="AS311" s="4"/>
      <c r="AT311" s="4"/>
      <c r="AU311" s="4"/>
      <c r="AV311" s="4"/>
      <c r="AW311" s="4"/>
      <c r="AX311" s="4"/>
      <c r="AY311" s="4"/>
      <c r="AZ311" s="4"/>
      <c r="BA311" s="4"/>
      <c r="BB311" s="4"/>
      <c r="BC311" s="4"/>
      <c r="BD311" s="4"/>
      <c r="BE311" s="4"/>
      <c r="BF311" s="4"/>
      <c r="BG311" s="4"/>
      <c r="BH311" s="4"/>
      <c r="BI311" s="4"/>
      <c r="BJ311" s="4"/>
      <c r="BK311" s="4"/>
      <c r="BL311" s="4"/>
      <c r="BM311" s="4"/>
      <c r="BN311" s="4"/>
      <c r="BO311" s="4"/>
      <c r="BP311" s="4"/>
      <c r="BQ311" s="4"/>
      <c r="BR311" s="4"/>
      <c r="BS311" s="4"/>
      <c r="BT311" s="4"/>
      <c r="BU311" s="4"/>
      <c r="BV311" s="4"/>
      <c r="BW311" s="4"/>
      <c r="BX311" s="4"/>
      <c r="BY311" s="4"/>
      <c r="BZ311" s="4"/>
      <c r="CA311" s="3"/>
      <c r="CB311" s="3"/>
      <c r="CC311" s="3"/>
      <c r="CD311" s="3"/>
      <c r="CE311" s="3"/>
      <c r="CF311" s="3"/>
      <c r="CG311" s="3"/>
      <c r="CH311" s="3"/>
      <c r="CI311" s="3"/>
      <c r="CJ311" s="3"/>
      <c r="CK311" s="3"/>
      <c r="CL311" s="3"/>
      <c r="CM311" s="3"/>
      <c r="CN311" s="3"/>
      <c r="CO311" s="3"/>
      <c r="CP311" s="3"/>
      <c r="CQ311" s="3"/>
      <c r="CR311" s="3"/>
      <c r="CS311" s="3"/>
      <c r="CT311" s="3"/>
      <c r="CU311" s="3"/>
      <c r="CV311" s="3"/>
      <c r="CW311" s="3"/>
      <c r="CX311" s="3"/>
      <c r="CY311" s="3"/>
      <c r="CZ311" s="3"/>
      <c r="DA311" s="3"/>
      <c r="DB311" s="3"/>
      <c r="DC311" s="3"/>
      <c r="DD311" s="3"/>
      <c r="DE311" s="3"/>
      <c r="DF311" s="3"/>
      <c r="DG311" s="3"/>
      <c r="DH311" s="3"/>
    </row>
    <row r="312" spans="1:112" x14ac:dyDescent="0.1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c r="AW312" s="4"/>
      <c r="AX312" s="4"/>
      <c r="AY312" s="4"/>
      <c r="AZ312" s="4"/>
      <c r="BA312" s="4"/>
      <c r="BB312" s="4"/>
      <c r="BC312" s="4"/>
      <c r="BD312" s="4"/>
      <c r="BE312" s="4"/>
      <c r="BF312" s="4"/>
      <c r="BG312" s="4"/>
      <c r="BH312" s="4"/>
      <c r="BI312" s="4"/>
      <c r="BJ312" s="4"/>
      <c r="BK312" s="4"/>
      <c r="BL312" s="4"/>
      <c r="BM312" s="4"/>
      <c r="BN312" s="4"/>
      <c r="BO312" s="4"/>
      <c r="BP312" s="4"/>
      <c r="BQ312" s="4"/>
      <c r="BR312" s="4"/>
      <c r="BS312" s="4"/>
      <c r="BT312" s="4"/>
      <c r="BU312" s="4"/>
      <c r="BV312" s="4"/>
      <c r="BW312" s="4"/>
      <c r="BX312" s="4"/>
      <c r="BY312" s="4"/>
      <c r="BZ312" s="4"/>
      <c r="CA312" s="3"/>
      <c r="CB312" s="3"/>
      <c r="CC312" s="3"/>
      <c r="CD312" s="3"/>
      <c r="CE312" s="3"/>
      <c r="CF312" s="3"/>
      <c r="CG312" s="3"/>
      <c r="CH312" s="3"/>
      <c r="CI312" s="3"/>
      <c r="CJ312" s="3"/>
      <c r="CK312" s="3"/>
      <c r="CL312" s="3"/>
      <c r="CM312" s="3"/>
      <c r="CN312" s="3"/>
      <c r="CO312" s="3"/>
      <c r="CP312" s="3"/>
      <c r="CQ312" s="3"/>
      <c r="CR312" s="3"/>
      <c r="CS312" s="3"/>
      <c r="CT312" s="3"/>
      <c r="CU312" s="3"/>
      <c r="CV312" s="3"/>
      <c r="CW312" s="3"/>
      <c r="CX312" s="3"/>
      <c r="CY312" s="3"/>
      <c r="CZ312" s="3"/>
      <c r="DA312" s="3"/>
      <c r="DB312" s="3"/>
      <c r="DC312" s="3"/>
      <c r="DD312" s="3"/>
      <c r="DE312" s="3"/>
      <c r="DF312" s="3"/>
      <c r="DG312" s="3"/>
      <c r="DH312" s="3"/>
    </row>
    <row r="313" spans="1:112" x14ac:dyDescent="0.1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c r="AS313" s="4"/>
      <c r="AT313" s="4"/>
      <c r="AU313" s="4"/>
      <c r="AV313" s="4"/>
      <c r="AW313" s="4"/>
      <c r="AX313" s="4"/>
      <c r="AY313" s="4"/>
      <c r="AZ313" s="4"/>
      <c r="BA313" s="4"/>
      <c r="BB313" s="4"/>
      <c r="BC313" s="4"/>
      <c r="BD313" s="4"/>
      <c r="BE313" s="4"/>
      <c r="BF313" s="4"/>
      <c r="BG313" s="4"/>
      <c r="BH313" s="4"/>
      <c r="BI313" s="4"/>
      <c r="BJ313" s="4"/>
      <c r="BK313" s="4"/>
      <c r="BL313" s="4"/>
      <c r="BM313" s="4"/>
      <c r="BN313" s="4"/>
      <c r="BO313" s="4"/>
      <c r="BP313" s="4"/>
      <c r="BQ313" s="4"/>
      <c r="BR313" s="4"/>
      <c r="BS313" s="4"/>
      <c r="BT313" s="4"/>
      <c r="BU313" s="4"/>
      <c r="BV313" s="4"/>
      <c r="BW313" s="4"/>
      <c r="BX313" s="4"/>
      <c r="BY313" s="4"/>
      <c r="BZ313" s="4"/>
      <c r="CA313" s="3"/>
      <c r="CB313" s="3"/>
      <c r="CC313" s="3"/>
      <c r="CD313" s="3"/>
      <c r="CE313" s="3"/>
      <c r="CF313" s="3"/>
      <c r="CG313" s="3"/>
      <c r="CH313" s="3"/>
      <c r="CI313" s="3"/>
      <c r="CJ313" s="3"/>
      <c r="CK313" s="3"/>
      <c r="CL313" s="3"/>
      <c r="CM313" s="3"/>
      <c r="CN313" s="3"/>
      <c r="CO313" s="3"/>
      <c r="CP313" s="3"/>
      <c r="CQ313" s="3"/>
      <c r="CR313" s="3"/>
      <c r="CS313" s="3"/>
      <c r="CT313" s="3"/>
      <c r="CU313" s="3"/>
      <c r="CV313" s="3"/>
      <c r="CW313" s="3"/>
      <c r="CX313" s="3"/>
      <c r="CY313" s="3"/>
      <c r="CZ313" s="3"/>
      <c r="DA313" s="3"/>
      <c r="DB313" s="3"/>
      <c r="DC313" s="3"/>
      <c r="DD313" s="3"/>
      <c r="DE313" s="3"/>
      <c r="DF313" s="3"/>
      <c r="DG313" s="3"/>
      <c r="DH313" s="3"/>
    </row>
    <row r="314" spans="1:112" x14ac:dyDescent="0.1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c r="AX314" s="4"/>
      <c r="AY314" s="4"/>
      <c r="AZ314" s="4"/>
      <c r="BA314" s="4"/>
      <c r="BB314" s="4"/>
      <c r="BC314" s="4"/>
      <c r="BD314" s="4"/>
      <c r="BE314" s="4"/>
      <c r="BF314" s="4"/>
      <c r="BG314" s="4"/>
      <c r="BH314" s="4"/>
      <c r="BI314" s="4"/>
      <c r="BJ314" s="4"/>
      <c r="BK314" s="4"/>
      <c r="BL314" s="4"/>
      <c r="BM314" s="4"/>
      <c r="BN314" s="4"/>
      <c r="BO314" s="4"/>
      <c r="BP314" s="4"/>
      <c r="BQ314" s="4"/>
      <c r="BR314" s="4"/>
      <c r="BS314" s="4"/>
      <c r="BT314" s="4"/>
      <c r="BU314" s="4"/>
      <c r="BV314" s="4"/>
      <c r="BW314" s="4"/>
      <c r="BX314" s="4"/>
      <c r="BY314" s="4"/>
      <c r="BZ314" s="4"/>
      <c r="CA314" s="3"/>
      <c r="CB314" s="3"/>
      <c r="CC314" s="3"/>
      <c r="CD314" s="3"/>
      <c r="CE314" s="3"/>
      <c r="CF314" s="3"/>
      <c r="CG314" s="3"/>
      <c r="CH314" s="3"/>
      <c r="CI314" s="3"/>
      <c r="CJ314" s="3"/>
      <c r="CK314" s="3"/>
      <c r="CL314" s="3"/>
      <c r="CM314" s="3"/>
      <c r="CN314" s="3"/>
      <c r="CO314" s="3"/>
      <c r="CP314" s="3"/>
      <c r="CQ314" s="3"/>
      <c r="CR314" s="3"/>
      <c r="CS314" s="3"/>
      <c r="CT314" s="3"/>
      <c r="CU314" s="3"/>
      <c r="CV314" s="3"/>
      <c r="CW314" s="3"/>
      <c r="CX314" s="3"/>
      <c r="CY314" s="3"/>
      <c r="CZ314" s="3"/>
      <c r="DA314" s="3"/>
      <c r="DB314" s="3"/>
      <c r="DC314" s="3"/>
      <c r="DD314" s="3"/>
      <c r="DE314" s="3"/>
      <c r="DF314" s="3"/>
      <c r="DG314" s="3"/>
      <c r="DH314" s="3"/>
    </row>
    <row r="315" spans="1:112" x14ac:dyDescent="0.1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c r="AW315" s="4"/>
      <c r="AX315" s="4"/>
      <c r="AY315" s="4"/>
      <c r="AZ315" s="4"/>
      <c r="BA315" s="4"/>
      <c r="BB315" s="4"/>
      <c r="BC315" s="4"/>
      <c r="BD315" s="4"/>
      <c r="BE315" s="4"/>
      <c r="BF315" s="4"/>
      <c r="BG315" s="4"/>
      <c r="BH315" s="4"/>
      <c r="BI315" s="4"/>
      <c r="BJ315" s="4"/>
      <c r="BK315" s="4"/>
      <c r="BL315" s="4"/>
      <c r="BM315" s="4"/>
      <c r="BN315" s="4"/>
      <c r="BO315" s="4"/>
      <c r="BP315" s="4"/>
      <c r="BQ315" s="4"/>
      <c r="BR315" s="4"/>
      <c r="BS315" s="4"/>
      <c r="BT315" s="4"/>
      <c r="BU315" s="4"/>
      <c r="BV315" s="4"/>
      <c r="BW315" s="4"/>
      <c r="BX315" s="4"/>
      <c r="BY315" s="4"/>
      <c r="BZ315" s="4"/>
      <c r="CA315" s="3"/>
      <c r="CB315" s="3"/>
      <c r="CC315" s="3"/>
      <c r="CD315" s="3"/>
      <c r="CE315" s="3"/>
      <c r="CF315" s="3"/>
      <c r="CG315" s="3"/>
      <c r="CH315" s="3"/>
      <c r="CI315" s="3"/>
      <c r="CJ315" s="3"/>
      <c r="CK315" s="3"/>
      <c r="CL315" s="3"/>
      <c r="CM315" s="3"/>
      <c r="CN315" s="3"/>
      <c r="CO315" s="3"/>
      <c r="CP315" s="3"/>
      <c r="CQ315" s="3"/>
      <c r="CR315" s="3"/>
      <c r="CS315" s="3"/>
      <c r="CT315" s="3"/>
      <c r="CU315" s="3"/>
      <c r="CV315" s="3"/>
      <c r="CW315" s="3"/>
      <c r="CX315" s="3"/>
      <c r="CY315" s="3"/>
      <c r="CZ315" s="3"/>
      <c r="DA315" s="3"/>
      <c r="DB315" s="3"/>
      <c r="DC315" s="3"/>
      <c r="DD315" s="3"/>
      <c r="DE315" s="3"/>
      <c r="DF315" s="3"/>
      <c r="DG315" s="3"/>
      <c r="DH315" s="3"/>
    </row>
    <row r="316" spans="1:112" x14ac:dyDescent="0.1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4"/>
      <c r="AW316" s="4"/>
      <c r="AX316" s="4"/>
      <c r="AY316" s="4"/>
      <c r="AZ316" s="4"/>
      <c r="BA316" s="4"/>
      <c r="BB316" s="4"/>
      <c r="BC316" s="4"/>
      <c r="BD316" s="4"/>
      <c r="BE316" s="4"/>
      <c r="BF316" s="4"/>
      <c r="BG316" s="4"/>
      <c r="BH316" s="4"/>
      <c r="BI316" s="4"/>
      <c r="BJ316" s="4"/>
      <c r="BK316" s="4"/>
      <c r="BL316" s="4"/>
      <c r="BM316" s="4"/>
      <c r="BN316" s="4"/>
      <c r="BO316" s="4"/>
      <c r="BP316" s="4"/>
      <c r="BQ316" s="4"/>
      <c r="BR316" s="4"/>
      <c r="BS316" s="4"/>
      <c r="BT316" s="4"/>
      <c r="BU316" s="4"/>
      <c r="BV316" s="4"/>
      <c r="BW316" s="4"/>
      <c r="BX316" s="4"/>
      <c r="BY316" s="4"/>
      <c r="BZ316" s="4"/>
      <c r="CA316" s="3"/>
      <c r="CB316" s="3"/>
      <c r="CC316" s="3"/>
      <c r="CD316" s="3"/>
      <c r="CE316" s="3"/>
      <c r="CF316" s="3"/>
      <c r="CG316" s="3"/>
      <c r="CH316" s="3"/>
      <c r="CI316" s="3"/>
      <c r="CJ316" s="3"/>
      <c r="CK316" s="3"/>
      <c r="CL316" s="3"/>
      <c r="CM316" s="3"/>
      <c r="CN316" s="3"/>
      <c r="CO316" s="3"/>
      <c r="CP316" s="3"/>
      <c r="CQ316" s="3"/>
      <c r="CR316" s="3"/>
      <c r="CS316" s="3"/>
      <c r="CT316" s="3"/>
      <c r="CU316" s="3"/>
      <c r="CV316" s="3"/>
      <c r="CW316" s="3"/>
      <c r="CX316" s="3"/>
      <c r="CY316" s="3"/>
      <c r="CZ316" s="3"/>
      <c r="DA316" s="3"/>
      <c r="DB316" s="3"/>
      <c r="DC316" s="3"/>
      <c r="DD316" s="3"/>
      <c r="DE316" s="3"/>
      <c r="DF316" s="3"/>
      <c r="DG316" s="3"/>
      <c r="DH316" s="3"/>
    </row>
    <row r="317" spans="1:112" x14ac:dyDescent="0.1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c r="AW317" s="4"/>
      <c r="AX317" s="4"/>
      <c r="AY317" s="4"/>
      <c r="AZ317" s="4"/>
      <c r="BA317" s="4"/>
      <c r="BB317" s="4"/>
      <c r="BC317" s="4"/>
      <c r="BD317" s="4"/>
      <c r="BE317" s="4"/>
      <c r="BF317" s="4"/>
      <c r="BG317" s="4"/>
      <c r="BH317" s="4"/>
      <c r="BI317" s="4"/>
      <c r="BJ317" s="4"/>
      <c r="BK317" s="4"/>
      <c r="BL317" s="4"/>
      <c r="BM317" s="4"/>
      <c r="BN317" s="4"/>
      <c r="BO317" s="4"/>
      <c r="BP317" s="4"/>
      <c r="BQ317" s="4"/>
      <c r="BR317" s="4"/>
      <c r="BS317" s="4"/>
      <c r="BT317" s="4"/>
      <c r="BU317" s="4"/>
      <c r="BV317" s="4"/>
      <c r="BW317" s="4"/>
      <c r="BX317" s="4"/>
      <c r="BY317" s="4"/>
      <c r="BZ317" s="4"/>
      <c r="CA317" s="3"/>
      <c r="CB317" s="3"/>
      <c r="CC317" s="3"/>
      <c r="CD317" s="3"/>
      <c r="CE317" s="3"/>
      <c r="CF317" s="3"/>
      <c r="CG317" s="3"/>
      <c r="CH317" s="3"/>
      <c r="CI317" s="3"/>
      <c r="CJ317" s="3"/>
      <c r="CK317" s="3"/>
      <c r="CL317" s="3"/>
      <c r="CM317" s="3"/>
      <c r="CN317" s="3"/>
      <c r="CO317" s="3"/>
      <c r="CP317" s="3"/>
      <c r="CQ317" s="3"/>
      <c r="CR317" s="3"/>
      <c r="CS317" s="3"/>
      <c r="CT317" s="3"/>
      <c r="CU317" s="3"/>
      <c r="CV317" s="3"/>
      <c r="CW317" s="3"/>
      <c r="CX317" s="3"/>
      <c r="CY317" s="3"/>
      <c r="CZ317" s="3"/>
      <c r="DA317" s="3"/>
      <c r="DB317" s="3"/>
      <c r="DC317" s="3"/>
      <c r="DD317" s="3"/>
      <c r="DE317" s="3"/>
      <c r="DF317" s="3"/>
      <c r="DG317" s="3"/>
      <c r="DH317" s="3"/>
    </row>
    <row r="318" spans="1:112" x14ac:dyDescent="0.1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c r="AW318" s="4"/>
      <c r="AX318" s="4"/>
      <c r="AY318" s="4"/>
      <c r="AZ318" s="4"/>
      <c r="BA318" s="4"/>
      <c r="BB318" s="4"/>
      <c r="BC318" s="4"/>
      <c r="BD318" s="4"/>
      <c r="BE318" s="4"/>
      <c r="BF318" s="4"/>
      <c r="BG318" s="4"/>
      <c r="BH318" s="4"/>
      <c r="BI318" s="4"/>
      <c r="BJ318" s="4"/>
      <c r="BK318" s="4"/>
      <c r="BL318" s="4"/>
      <c r="BM318" s="4"/>
      <c r="BN318" s="4"/>
      <c r="BO318" s="4"/>
      <c r="BP318" s="4"/>
      <c r="BQ318" s="4"/>
      <c r="BR318" s="4"/>
      <c r="BS318" s="4"/>
      <c r="BT318" s="4"/>
      <c r="BU318" s="4"/>
      <c r="BV318" s="4"/>
      <c r="BW318" s="4"/>
      <c r="BX318" s="4"/>
      <c r="BY318" s="4"/>
      <c r="BZ318" s="4"/>
      <c r="CA318" s="3"/>
      <c r="CB318" s="3"/>
      <c r="CC318" s="3"/>
      <c r="CD318" s="3"/>
      <c r="CE318" s="3"/>
      <c r="CF318" s="3"/>
      <c r="CG318" s="3"/>
      <c r="CH318" s="3"/>
      <c r="CI318" s="3"/>
      <c r="CJ318" s="3"/>
      <c r="CK318" s="3"/>
      <c r="CL318" s="3"/>
      <c r="CM318" s="3"/>
      <c r="CN318" s="3"/>
      <c r="CO318" s="3"/>
      <c r="CP318" s="3"/>
      <c r="CQ318" s="3"/>
      <c r="CR318" s="3"/>
      <c r="CS318" s="3"/>
      <c r="CT318" s="3"/>
      <c r="CU318" s="3"/>
      <c r="CV318" s="3"/>
      <c r="CW318" s="3"/>
      <c r="CX318" s="3"/>
      <c r="CY318" s="3"/>
      <c r="CZ318" s="3"/>
      <c r="DA318" s="3"/>
      <c r="DB318" s="3"/>
      <c r="DC318" s="3"/>
      <c r="DD318" s="3"/>
      <c r="DE318" s="3"/>
      <c r="DF318" s="3"/>
      <c r="DG318" s="3"/>
      <c r="DH318" s="3"/>
    </row>
    <row r="319" spans="1:112" x14ac:dyDescent="0.1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c r="AR319" s="4"/>
      <c r="AS319" s="4"/>
      <c r="AT319" s="4"/>
      <c r="AU319" s="4"/>
      <c r="AV319" s="4"/>
      <c r="AW319" s="4"/>
      <c r="AX319" s="4"/>
      <c r="AY319" s="4"/>
      <c r="AZ319" s="4"/>
      <c r="BA319" s="4"/>
      <c r="BB319" s="4"/>
      <c r="BC319" s="4"/>
      <c r="BD319" s="4"/>
      <c r="BE319" s="4"/>
      <c r="BF319" s="4"/>
      <c r="BG319" s="4"/>
      <c r="BH319" s="4"/>
      <c r="BI319" s="4"/>
      <c r="BJ319" s="4"/>
      <c r="BK319" s="4"/>
      <c r="BL319" s="4"/>
      <c r="BM319" s="4"/>
      <c r="BN319" s="4"/>
      <c r="BO319" s="4"/>
      <c r="BP319" s="4"/>
      <c r="BQ319" s="4"/>
      <c r="BR319" s="4"/>
      <c r="BS319" s="4"/>
      <c r="BT319" s="4"/>
      <c r="BU319" s="4"/>
      <c r="BV319" s="4"/>
      <c r="BW319" s="4"/>
      <c r="BX319" s="4"/>
      <c r="BY319" s="4"/>
      <c r="BZ319" s="4"/>
      <c r="CA319" s="3"/>
      <c r="CB319" s="3"/>
      <c r="CC319" s="3"/>
      <c r="CD319" s="3"/>
      <c r="CE319" s="3"/>
      <c r="CF319" s="3"/>
      <c r="CG319" s="3"/>
      <c r="CH319" s="3"/>
      <c r="CI319" s="3"/>
      <c r="CJ319" s="3"/>
      <c r="CK319" s="3"/>
      <c r="CL319" s="3"/>
      <c r="CM319" s="3"/>
      <c r="CN319" s="3"/>
      <c r="CO319" s="3"/>
      <c r="CP319" s="3"/>
      <c r="CQ319" s="3"/>
      <c r="CR319" s="3"/>
      <c r="CS319" s="3"/>
      <c r="CT319" s="3"/>
      <c r="CU319" s="3"/>
      <c r="CV319" s="3"/>
      <c r="CW319" s="3"/>
      <c r="CX319" s="3"/>
      <c r="CY319" s="3"/>
      <c r="CZ319" s="3"/>
      <c r="DA319" s="3"/>
      <c r="DB319" s="3"/>
      <c r="DC319" s="3"/>
      <c r="DD319" s="3"/>
      <c r="DE319" s="3"/>
      <c r="DF319" s="3"/>
      <c r="DG319" s="3"/>
      <c r="DH319" s="3"/>
    </row>
    <row r="320" spans="1:112" x14ac:dyDescent="0.1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c r="AS320" s="4"/>
      <c r="AT320" s="4"/>
      <c r="AU320" s="4"/>
      <c r="AV320" s="4"/>
      <c r="AW320" s="4"/>
      <c r="AX320" s="4"/>
      <c r="AY320" s="4"/>
      <c r="AZ320" s="4"/>
      <c r="BA320" s="4"/>
      <c r="BB320" s="4"/>
      <c r="BC320" s="4"/>
      <c r="BD320" s="4"/>
      <c r="BE320" s="4"/>
      <c r="BF320" s="4"/>
      <c r="BG320" s="4"/>
      <c r="BH320" s="4"/>
      <c r="BI320" s="4"/>
      <c r="BJ320" s="4"/>
      <c r="BK320" s="4"/>
      <c r="BL320" s="4"/>
      <c r="BM320" s="4"/>
      <c r="BN320" s="4"/>
      <c r="BO320" s="4"/>
      <c r="BP320" s="4"/>
      <c r="BQ320" s="4"/>
      <c r="BR320" s="4"/>
      <c r="BS320" s="4"/>
      <c r="BT320" s="4"/>
      <c r="BU320" s="4"/>
      <c r="BV320" s="4"/>
      <c r="BW320" s="4"/>
      <c r="BX320" s="4"/>
      <c r="BY320" s="4"/>
      <c r="BZ320" s="4"/>
      <c r="CA320" s="3"/>
      <c r="CB320" s="3"/>
      <c r="CC320" s="3"/>
      <c r="CD320" s="3"/>
      <c r="CE320" s="3"/>
      <c r="CF320" s="3"/>
      <c r="CG320" s="3"/>
      <c r="CH320" s="3"/>
      <c r="CI320" s="3"/>
      <c r="CJ320" s="3"/>
      <c r="CK320" s="3"/>
      <c r="CL320" s="3"/>
      <c r="CM320" s="3"/>
      <c r="CN320" s="3"/>
      <c r="CO320" s="3"/>
      <c r="CP320" s="3"/>
      <c r="CQ320" s="3"/>
      <c r="CR320" s="3"/>
      <c r="CS320" s="3"/>
      <c r="CT320" s="3"/>
      <c r="CU320" s="3"/>
      <c r="CV320" s="3"/>
      <c r="CW320" s="3"/>
      <c r="CX320" s="3"/>
      <c r="CY320" s="3"/>
      <c r="CZ320" s="3"/>
      <c r="DA320" s="3"/>
      <c r="DB320" s="3"/>
      <c r="DC320" s="3"/>
      <c r="DD320" s="3"/>
      <c r="DE320" s="3"/>
      <c r="DF320" s="3"/>
      <c r="DG320" s="3"/>
      <c r="DH320" s="3"/>
    </row>
    <row r="321" spans="1:112" x14ac:dyDescent="0.1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c r="AR321" s="4"/>
      <c r="AS321" s="4"/>
      <c r="AT321" s="4"/>
      <c r="AU321" s="4"/>
      <c r="AV321" s="4"/>
      <c r="AW321" s="4"/>
      <c r="AX321" s="4"/>
      <c r="AY321" s="4"/>
      <c r="AZ321" s="4"/>
      <c r="BA321" s="4"/>
      <c r="BB321" s="4"/>
      <c r="BC321" s="4"/>
      <c r="BD321" s="4"/>
      <c r="BE321" s="4"/>
      <c r="BF321" s="4"/>
      <c r="BG321" s="4"/>
      <c r="BH321" s="4"/>
      <c r="BI321" s="4"/>
      <c r="BJ321" s="4"/>
      <c r="BK321" s="4"/>
      <c r="BL321" s="4"/>
      <c r="BM321" s="4"/>
      <c r="BN321" s="4"/>
      <c r="BO321" s="4"/>
      <c r="BP321" s="4"/>
      <c r="BQ321" s="4"/>
      <c r="BR321" s="4"/>
      <c r="BS321" s="4"/>
      <c r="BT321" s="4"/>
      <c r="BU321" s="4"/>
      <c r="BV321" s="4"/>
      <c r="BW321" s="4"/>
      <c r="BX321" s="4"/>
      <c r="BY321" s="4"/>
      <c r="BZ321" s="4"/>
      <c r="CA321" s="3"/>
      <c r="CB321" s="3"/>
      <c r="CC321" s="3"/>
      <c r="CD321" s="3"/>
      <c r="CE321" s="3"/>
      <c r="CF321" s="3"/>
      <c r="CG321" s="3"/>
      <c r="CH321" s="3"/>
      <c r="CI321" s="3"/>
      <c r="CJ321" s="3"/>
      <c r="CK321" s="3"/>
      <c r="CL321" s="3"/>
      <c r="CM321" s="3"/>
      <c r="CN321" s="3"/>
      <c r="CO321" s="3"/>
      <c r="CP321" s="3"/>
      <c r="CQ321" s="3"/>
      <c r="CR321" s="3"/>
      <c r="CS321" s="3"/>
      <c r="CT321" s="3"/>
      <c r="CU321" s="3"/>
      <c r="CV321" s="3"/>
      <c r="CW321" s="3"/>
      <c r="CX321" s="3"/>
      <c r="CY321" s="3"/>
      <c r="CZ321" s="3"/>
      <c r="DA321" s="3"/>
      <c r="DB321" s="3"/>
      <c r="DC321" s="3"/>
      <c r="DD321" s="3"/>
      <c r="DE321" s="3"/>
      <c r="DF321" s="3"/>
      <c r="DG321" s="3"/>
      <c r="DH321" s="3"/>
    </row>
    <row r="322" spans="1:112" x14ac:dyDescent="0.1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c r="AW322" s="4"/>
      <c r="AX322" s="4"/>
      <c r="AY322" s="4"/>
      <c r="AZ322" s="4"/>
      <c r="BA322" s="4"/>
      <c r="BB322" s="4"/>
      <c r="BC322" s="4"/>
      <c r="BD322" s="4"/>
      <c r="BE322" s="4"/>
      <c r="BF322" s="4"/>
      <c r="BG322" s="4"/>
      <c r="BH322" s="4"/>
      <c r="BI322" s="4"/>
      <c r="BJ322" s="4"/>
      <c r="BK322" s="4"/>
      <c r="BL322" s="4"/>
      <c r="BM322" s="4"/>
      <c r="BN322" s="4"/>
      <c r="BO322" s="4"/>
      <c r="BP322" s="4"/>
      <c r="BQ322" s="4"/>
      <c r="BR322" s="4"/>
      <c r="BS322" s="4"/>
      <c r="BT322" s="4"/>
      <c r="BU322" s="4"/>
      <c r="BV322" s="4"/>
      <c r="BW322" s="4"/>
      <c r="BX322" s="4"/>
      <c r="BY322" s="4"/>
      <c r="BZ322" s="4"/>
      <c r="CA322" s="3"/>
      <c r="CB322" s="3"/>
      <c r="CC322" s="3"/>
      <c r="CD322" s="3"/>
      <c r="CE322" s="3"/>
      <c r="CF322" s="3"/>
      <c r="CG322" s="3"/>
      <c r="CH322" s="3"/>
      <c r="CI322" s="3"/>
      <c r="CJ322" s="3"/>
      <c r="CK322" s="3"/>
      <c r="CL322" s="3"/>
      <c r="CM322" s="3"/>
      <c r="CN322" s="3"/>
      <c r="CO322" s="3"/>
      <c r="CP322" s="3"/>
      <c r="CQ322" s="3"/>
      <c r="CR322" s="3"/>
      <c r="CS322" s="3"/>
      <c r="CT322" s="3"/>
      <c r="CU322" s="3"/>
      <c r="CV322" s="3"/>
      <c r="CW322" s="3"/>
      <c r="CX322" s="3"/>
      <c r="CY322" s="3"/>
      <c r="CZ322" s="3"/>
      <c r="DA322" s="3"/>
      <c r="DB322" s="3"/>
      <c r="DC322" s="3"/>
      <c r="DD322" s="3"/>
      <c r="DE322" s="3"/>
      <c r="DF322" s="3"/>
      <c r="DG322" s="3"/>
      <c r="DH322" s="3"/>
    </row>
    <row r="323" spans="1:112" x14ac:dyDescent="0.1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c r="AS323" s="4"/>
      <c r="AT323" s="4"/>
      <c r="AU323" s="4"/>
      <c r="AV323" s="4"/>
      <c r="AW323" s="4"/>
      <c r="AX323" s="4"/>
      <c r="AY323" s="4"/>
      <c r="AZ323" s="4"/>
      <c r="BA323" s="4"/>
      <c r="BB323" s="4"/>
      <c r="BC323" s="4"/>
      <c r="BD323" s="4"/>
      <c r="BE323" s="4"/>
      <c r="BF323" s="4"/>
      <c r="BG323" s="4"/>
      <c r="BH323" s="4"/>
      <c r="BI323" s="4"/>
      <c r="BJ323" s="4"/>
      <c r="BK323" s="4"/>
      <c r="BL323" s="4"/>
      <c r="BM323" s="4"/>
      <c r="BN323" s="4"/>
      <c r="BO323" s="4"/>
      <c r="BP323" s="4"/>
      <c r="BQ323" s="4"/>
      <c r="BR323" s="4"/>
      <c r="BS323" s="4"/>
      <c r="BT323" s="4"/>
      <c r="BU323" s="4"/>
      <c r="BV323" s="4"/>
      <c r="BW323" s="4"/>
      <c r="BX323" s="4"/>
      <c r="BY323" s="4"/>
      <c r="BZ323" s="4"/>
      <c r="CA323" s="3"/>
      <c r="CB323" s="3"/>
      <c r="CC323" s="3"/>
      <c r="CD323" s="3"/>
      <c r="CE323" s="3"/>
      <c r="CF323" s="3"/>
      <c r="CG323" s="3"/>
      <c r="CH323" s="3"/>
      <c r="CI323" s="3"/>
      <c r="CJ323" s="3"/>
      <c r="CK323" s="3"/>
      <c r="CL323" s="3"/>
      <c r="CM323" s="3"/>
      <c r="CN323" s="3"/>
      <c r="CO323" s="3"/>
      <c r="CP323" s="3"/>
      <c r="CQ323" s="3"/>
      <c r="CR323" s="3"/>
      <c r="CS323" s="3"/>
      <c r="CT323" s="3"/>
      <c r="CU323" s="3"/>
      <c r="CV323" s="3"/>
      <c r="CW323" s="3"/>
      <c r="CX323" s="3"/>
      <c r="CY323" s="3"/>
      <c r="CZ323" s="3"/>
      <c r="DA323" s="3"/>
      <c r="DB323" s="3"/>
      <c r="DC323" s="3"/>
      <c r="DD323" s="3"/>
      <c r="DE323" s="3"/>
      <c r="DF323" s="3"/>
      <c r="DG323" s="3"/>
      <c r="DH323" s="3"/>
    </row>
    <row r="324" spans="1:112" x14ac:dyDescent="0.1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4"/>
      <c r="AW324" s="4"/>
      <c r="AX324" s="4"/>
      <c r="AY324" s="4"/>
      <c r="AZ324" s="4"/>
      <c r="BA324" s="4"/>
      <c r="BB324" s="4"/>
      <c r="BC324" s="4"/>
      <c r="BD324" s="4"/>
      <c r="BE324" s="4"/>
      <c r="BF324" s="4"/>
      <c r="BG324" s="4"/>
      <c r="BH324" s="4"/>
      <c r="BI324" s="4"/>
      <c r="BJ324" s="4"/>
      <c r="BK324" s="4"/>
      <c r="BL324" s="4"/>
      <c r="BM324" s="4"/>
      <c r="BN324" s="4"/>
      <c r="BO324" s="4"/>
      <c r="BP324" s="4"/>
      <c r="BQ324" s="4"/>
      <c r="BR324" s="4"/>
      <c r="BS324" s="4"/>
      <c r="BT324" s="4"/>
      <c r="BU324" s="4"/>
      <c r="BV324" s="4"/>
      <c r="BW324" s="4"/>
      <c r="BX324" s="4"/>
      <c r="BY324" s="4"/>
      <c r="BZ324" s="4"/>
      <c r="CA324" s="3"/>
      <c r="CB324" s="3"/>
      <c r="CC324" s="3"/>
      <c r="CD324" s="3"/>
      <c r="CE324" s="3"/>
      <c r="CF324" s="3"/>
      <c r="CG324" s="3"/>
      <c r="CH324" s="3"/>
      <c r="CI324" s="3"/>
      <c r="CJ324" s="3"/>
      <c r="CK324" s="3"/>
      <c r="CL324" s="3"/>
      <c r="CM324" s="3"/>
      <c r="CN324" s="3"/>
      <c r="CO324" s="3"/>
      <c r="CP324" s="3"/>
      <c r="CQ324" s="3"/>
      <c r="CR324" s="3"/>
      <c r="CS324" s="3"/>
      <c r="CT324" s="3"/>
      <c r="CU324" s="3"/>
      <c r="CV324" s="3"/>
      <c r="CW324" s="3"/>
      <c r="CX324" s="3"/>
      <c r="CY324" s="3"/>
      <c r="CZ324" s="3"/>
      <c r="DA324" s="3"/>
      <c r="DB324" s="3"/>
      <c r="DC324" s="3"/>
      <c r="DD324" s="3"/>
      <c r="DE324" s="3"/>
      <c r="DF324" s="3"/>
      <c r="DG324" s="3"/>
      <c r="DH324" s="3"/>
    </row>
    <row r="325" spans="1:112" x14ac:dyDescent="0.1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c r="AW325" s="4"/>
      <c r="AX325" s="4"/>
      <c r="AY325" s="4"/>
      <c r="AZ325" s="4"/>
      <c r="BA325" s="4"/>
      <c r="BB325" s="4"/>
      <c r="BC325" s="4"/>
      <c r="BD325" s="4"/>
      <c r="BE325" s="4"/>
      <c r="BF325" s="4"/>
      <c r="BG325" s="4"/>
      <c r="BH325" s="4"/>
      <c r="BI325" s="4"/>
      <c r="BJ325" s="4"/>
      <c r="BK325" s="4"/>
      <c r="BL325" s="4"/>
      <c r="BM325" s="4"/>
      <c r="BN325" s="4"/>
      <c r="BO325" s="4"/>
      <c r="BP325" s="4"/>
      <c r="BQ325" s="4"/>
      <c r="BR325" s="4"/>
      <c r="BS325" s="4"/>
      <c r="BT325" s="4"/>
      <c r="BU325" s="4"/>
      <c r="BV325" s="4"/>
      <c r="BW325" s="4"/>
      <c r="BX325" s="4"/>
      <c r="BY325" s="4"/>
      <c r="BZ325" s="4"/>
      <c r="CA325" s="3"/>
      <c r="CB325" s="3"/>
      <c r="CC325" s="3"/>
      <c r="CD325" s="3"/>
      <c r="CE325" s="3"/>
      <c r="CF325" s="3"/>
      <c r="CG325" s="3"/>
      <c r="CH325" s="3"/>
      <c r="CI325" s="3"/>
      <c r="CJ325" s="3"/>
      <c r="CK325" s="3"/>
      <c r="CL325" s="3"/>
      <c r="CM325" s="3"/>
      <c r="CN325" s="3"/>
      <c r="CO325" s="3"/>
      <c r="CP325" s="3"/>
      <c r="CQ325" s="3"/>
      <c r="CR325" s="3"/>
      <c r="CS325" s="3"/>
      <c r="CT325" s="3"/>
      <c r="CU325" s="3"/>
      <c r="CV325" s="3"/>
      <c r="CW325" s="3"/>
      <c r="CX325" s="3"/>
      <c r="CY325" s="3"/>
      <c r="CZ325" s="3"/>
      <c r="DA325" s="3"/>
      <c r="DB325" s="3"/>
      <c r="DC325" s="3"/>
      <c r="DD325" s="3"/>
      <c r="DE325" s="3"/>
      <c r="DF325" s="3"/>
      <c r="DG325" s="3"/>
      <c r="DH325" s="3"/>
    </row>
    <row r="326" spans="1:112" x14ac:dyDescent="0.1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c r="AR326" s="4"/>
      <c r="AS326" s="4"/>
      <c r="AT326" s="4"/>
      <c r="AU326" s="4"/>
      <c r="AV326" s="4"/>
      <c r="AW326" s="4"/>
      <c r="AX326" s="4"/>
      <c r="AY326" s="4"/>
      <c r="AZ326" s="4"/>
      <c r="BA326" s="4"/>
      <c r="BB326" s="4"/>
      <c r="BC326" s="4"/>
      <c r="BD326" s="4"/>
      <c r="BE326" s="4"/>
      <c r="BF326" s="4"/>
      <c r="BG326" s="4"/>
      <c r="BH326" s="4"/>
      <c r="BI326" s="4"/>
      <c r="BJ326" s="4"/>
      <c r="BK326" s="4"/>
      <c r="BL326" s="4"/>
      <c r="BM326" s="4"/>
      <c r="BN326" s="4"/>
      <c r="BO326" s="4"/>
      <c r="BP326" s="4"/>
      <c r="BQ326" s="4"/>
      <c r="BR326" s="4"/>
      <c r="BS326" s="4"/>
      <c r="BT326" s="4"/>
      <c r="BU326" s="4"/>
      <c r="BV326" s="4"/>
      <c r="BW326" s="4"/>
      <c r="BX326" s="4"/>
      <c r="BY326" s="4"/>
      <c r="BZ326" s="4"/>
      <c r="CA326" s="3"/>
      <c r="CB326" s="3"/>
      <c r="CC326" s="3"/>
      <c r="CD326" s="3"/>
      <c r="CE326" s="3"/>
      <c r="CF326" s="3"/>
      <c r="CG326" s="3"/>
      <c r="CH326" s="3"/>
      <c r="CI326" s="3"/>
      <c r="CJ326" s="3"/>
      <c r="CK326" s="3"/>
      <c r="CL326" s="3"/>
      <c r="CM326" s="3"/>
      <c r="CN326" s="3"/>
      <c r="CO326" s="3"/>
      <c r="CP326" s="3"/>
      <c r="CQ326" s="3"/>
      <c r="CR326" s="3"/>
      <c r="CS326" s="3"/>
      <c r="CT326" s="3"/>
      <c r="CU326" s="3"/>
      <c r="CV326" s="3"/>
      <c r="CW326" s="3"/>
      <c r="CX326" s="3"/>
      <c r="CY326" s="3"/>
      <c r="CZ326" s="3"/>
      <c r="DA326" s="3"/>
      <c r="DB326" s="3"/>
      <c r="DC326" s="3"/>
      <c r="DD326" s="3"/>
      <c r="DE326" s="3"/>
      <c r="DF326" s="3"/>
      <c r="DG326" s="3"/>
      <c r="DH326" s="3"/>
    </row>
    <row r="327" spans="1:112" x14ac:dyDescent="0.1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4"/>
      <c r="AR327" s="4"/>
      <c r="AS327" s="4"/>
      <c r="AT327" s="4"/>
      <c r="AU327" s="4"/>
      <c r="AV327" s="4"/>
      <c r="AW327" s="4"/>
      <c r="AX327" s="4"/>
      <c r="AY327" s="4"/>
      <c r="AZ327" s="4"/>
      <c r="BA327" s="4"/>
      <c r="BB327" s="4"/>
      <c r="BC327" s="4"/>
      <c r="BD327" s="4"/>
      <c r="BE327" s="4"/>
      <c r="BF327" s="4"/>
      <c r="BG327" s="4"/>
      <c r="BH327" s="4"/>
      <c r="BI327" s="4"/>
      <c r="BJ327" s="4"/>
      <c r="BK327" s="4"/>
      <c r="BL327" s="4"/>
      <c r="BM327" s="4"/>
      <c r="BN327" s="4"/>
      <c r="BO327" s="4"/>
      <c r="BP327" s="4"/>
      <c r="BQ327" s="4"/>
      <c r="BR327" s="4"/>
      <c r="BS327" s="4"/>
      <c r="BT327" s="4"/>
      <c r="BU327" s="4"/>
      <c r="BV327" s="4"/>
      <c r="BW327" s="4"/>
      <c r="BX327" s="4"/>
      <c r="BY327" s="4"/>
      <c r="BZ327" s="4"/>
      <c r="CA327" s="3"/>
      <c r="CB327" s="3"/>
      <c r="CC327" s="3"/>
      <c r="CD327" s="3"/>
      <c r="CE327" s="3"/>
      <c r="CF327" s="3"/>
      <c r="CG327" s="3"/>
      <c r="CH327" s="3"/>
      <c r="CI327" s="3"/>
      <c r="CJ327" s="3"/>
      <c r="CK327" s="3"/>
      <c r="CL327" s="3"/>
      <c r="CM327" s="3"/>
      <c r="CN327" s="3"/>
      <c r="CO327" s="3"/>
      <c r="CP327" s="3"/>
      <c r="CQ327" s="3"/>
      <c r="CR327" s="3"/>
      <c r="CS327" s="3"/>
      <c r="CT327" s="3"/>
      <c r="CU327" s="3"/>
      <c r="CV327" s="3"/>
      <c r="CW327" s="3"/>
      <c r="CX327" s="3"/>
      <c r="CY327" s="3"/>
      <c r="CZ327" s="3"/>
      <c r="DA327" s="3"/>
      <c r="DB327" s="3"/>
      <c r="DC327" s="3"/>
      <c r="DD327" s="3"/>
      <c r="DE327" s="3"/>
      <c r="DF327" s="3"/>
      <c r="DG327" s="3"/>
      <c r="DH327" s="3"/>
    </row>
    <row r="328" spans="1:112" x14ac:dyDescent="0.1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c r="AR328" s="4"/>
      <c r="AS328" s="4"/>
      <c r="AT328" s="4"/>
      <c r="AU328" s="4"/>
      <c r="AV328" s="4"/>
      <c r="AW328" s="4"/>
      <c r="AX328" s="4"/>
      <c r="AY328" s="4"/>
      <c r="AZ328" s="4"/>
      <c r="BA328" s="4"/>
      <c r="BB328" s="4"/>
      <c r="BC328" s="4"/>
      <c r="BD328" s="4"/>
      <c r="BE328" s="4"/>
      <c r="BF328" s="4"/>
      <c r="BG328" s="4"/>
      <c r="BH328" s="4"/>
      <c r="BI328" s="4"/>
      <c r="BJ328" s="4"/>
      <c r="BK328" s="4"/>
      <c r="BL328" s="4"/>
      <c r="BM328" s="4"/>
      <c r="BN328" s="4"/>
      <c r="BO328" s="4"/>
      <c r="BP328" s="4"/>
      <c r="BQ328" s="4"/>
      <c r="BR328" s="4"/>
      <c r="BS328" s="4"/>
      <c r="BT328" s="4"/>
      <c r="BU328" s="4"/>
      <c r="BV328" s="4"/>
      <c r="BW328" s="4"/>
      <c r="BX328" s="4"/>
      <c r="BY328" s="4"/>
      <c r="BZ328" s="4"/>
      <c r="CA328" s="3"/>
      <c r="CB328" s="3"/>
      <c r="CC328" s="3"/>
      <c r="CD328" s="3"/>
      <c r="CE328" s="3"/>
      <c r="CF328" s="3"/>
      <c r="CG328" s="3"/>
      <c r="CH328" s="3"/>
      <c r="CI328" s="3"/>
      <c r="CJ328" s="3"/>
      <c r="CK328" s="3"/>
      <c r="CL328" s="3"/>
      <c r="CM328" s="3"/>
      <c r="CN328" s="3"/>
      <c r="CO328" s="3"/>
      <c r="CP328" s="3"/>
      <c r="CQ328" s="3"/>
      <c r="CR328" s="3"/>
      <c r="CS328" s="3"/>
      <c r="CT328" s="3"/>
      <c r="CU328" s="3"/>
      <c r="CV328" s="3"/>
      <c r="CW328" s="3"/>
      <c r="CX328" s="3"/>
      <c r="CY328" s="3"/>
      <c r="CZ328" s="3"/>
      <c r="DA328" s="3"/>
      <c r="DB328" s="3"/>
      <c r="DC328" s="3"/>
      <c r="DD328" s="3"/>
      <c r="DE328" s="3"/>
      <c r="DF328" s="3"/>
      <c r="DG328" s="3"/>
      <c r="DH328" s="3"/>
    </row>
    <row r="329" spans="1:112" x14ac:dyDescent="0.1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4"/>
      <c r="AR329" s="4"/>
      <c r="AS329" s="4"/>
      <c r="AT329" s="4"/>
      <c r="AU329" s="4"/>
      <c r="AV329" s="4"/>
      <c r="AW329" s="4"/>
      <c r="AX329" s="4"/>
      <c r="AY329" s="4"/>
      <c r="AZ329" s="4"/>
      <c r="BA329" s="4"/>
      <c r="BB329" s="4"/>
      <c r="BC329" s="4"/>
      <c r="BD329" s="4"/>
      <c r="BE329" s="4"/>
      <c r="BF329" s="4"/>
      <c r="BG329" s="4"/>
      <c r="BH329" s="4"/>
      <c r="BI329" s="4"/>
      <c r="BJ329" s="4"/>
      <c r="BK329" s="4"/>
      <c r="BL329" s="4"/>
      <c r="BM329" s="4"/>
      <c r="BN329" s="4"/>
      <c r="BO329" s="4"/>
      <c r="BP329" s="4"/>
      <c r="BQ329" s="4"/>
      <c r="BR329" s="4"/>
      <c r="BS329" s="4"/>
      <c r="BT329" s="4"/>
      <c r="BU329" s="4"/>
      <c r="BV329" s="4"/>
      <c r="BW329" s="4"/>
      <c r="BX329" s="4"/>
      <c r="BY329" s="4"/>
      <c r="BZ329" s="4"/>
      <c r="CA329" s="3"/>
      <c r="CB329" s="3"/>
      <c r="CC329" s="3"/>
      <c r="CD329" s="3"/>
      <c r="CE329" s="3"/>
      <c r="CF329" s="3"/>
      <c r="CG329" s="3"/>
      <c r="CH329" s="3"/>
      <c r="CI329" s="3"/>
      <c r="CJ329" s="3"/>
      <c r="CK329" s="3"/>
      <c r="CL329" s="3"/>
      <c r="CM329" s="3"/>
      <c r="CN329" s="3"/>
      <c r="CO329" s="3"/>
      <c r="CP329" s="3"/>
      <c r="CQ329" s="3"/>
      <c r="CR329" s="3"/>
      <c r="CS329" s="3"/>
      <c r="CT329" s="3"/>
      <c r="CU329" s="3"/>
      <c r="CV329" s="3"/>
      <c r="CW329" s="3"/>
      <c r="CX329" s="3"/>
      <c r="CY329" s="3"/>
      <c r="CZ329" s="3"/>
      <c r="DA329" s="3"/>
      <c r="DB329" s="3"/>
      <c r="DC329" s="3"/>
      <c r="DD329" s="3"/>
      <c r="DE329" s="3"/>
      <c r="DF329" s="3"/>
      <c r="DG329" s="3"/>
      <c r="DH329" s="3"/>
    </row>
    <row r="330" spans="1:112" x14ac:dyDescent="0.1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4"/>
      <c r="AR330" s="4"/>
      <c r="AS330" s="4"/>
      <c r="AT330" s="4"/>
      <c r="AU330" s="4"/>
      <c r="AV330" s="4"/>
      <c r="AW330" s="4"/>
      <c r="AX330" s="4"/>
      <c r="AY330" s="4"/>
      <c r="AZ330" s="4"/>
      <c r="BA330" s="4"/>
      <c r="BB330" s="4"/>
      <c r="BC330" s="4"/>
      <c r="BD330" s="4"/>
      <c r="BE330" s="4"/>
      <c r="BF330" s="4"/>
      <c r="BG330" s="4"/>
      <c r="BH330" s="4"/>
      <c r="BI330" s="4"/>
      <c r="BJ330" s="4"/>
      <c r="BK330" s="4"/>
      <c r="BL330" s="4"/>
      <c r="BM330" s="4"/>
      <c r="BN330" s="4"/>
      <c r="BO330" s="4"/>
      <c r="BP330" s="4"/>
      <c r="BQ330" s="4"/>
      <c r="BR330" s="4"/>
      <c r="BS330" s="4"/>
      <c r="BT330" s="4"/>
      <c r="BU330" s="4"/>
      <c r="BV330" s="4"/>
      <c r="BW330" s="4"/>
      <c r="BX330" s="4"/>
      <c r="BY330" s="4"/>
      <c r="BZ330" s="4"/>
      <c r="CA330" s="3"/>
      <c r="CB330" s="3"/>
      <c r="CC330" s="3"/>
      <c r="CD330" s="3"/>
      <c r="CE330" s="3"/>
      <c r="CF330" s="3"/>
      <c r="CG330" s="3"/>
      <c r="CH330" s="3"/>
      <c r="CI330" s="3"/>
      <c r="CJ330" s="3"/>
      <c r="CK330" s="3"/>
      <c r="CL330" s="3"/>
      <c r="CM330" s="3"/>
      <c r="CN330" s="3"/>
      <c r="CO330" s="3"/>
      <c r="CP330" s="3"/>
      <c r="CQ330" s="3"/>
      <c r="CR330" s="3"/>
      <c r="CS330" s="3"/>
      <c r="CT330" s="3"/>
      <c r="CU330" s="3"/>
      <c r="CV330" s="3"/>
      <c r="CW330" s="3"/>
      <c r="CX330" s="3"/>
      <c r="CY330" s="3"/>
      <c r="CZ330" s="3"/>
      <c r="DA330" s="3"/>
      <c r="DB330" s="3"/>
      <c r="DC330" s="3"/>
      <c r="DD330" s="3"/>
      <c r="DE330" s="3"/>
      <c r="DF330" s="3"/>
      <c r="DG330" s="3"/>
      <c r="DH330" s="3"/>
    </row>
    <row r="331" spans="1:112" x14ac:dyDescent="0.1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AP331" s="4"/>
      <c r="AQ331" s="4"/>
      <c r="AR331" s="4"/>
      <c r="AS331" s="4"/>
      <c r="AT331" s="4"/>
      <c r="AU331" s="4"/>
      <c r="AV331" s="4"/>
      <c r="AW331" s="4"/>
      <c r="AX331" s="4"/>
      <c r="AY331" s="4"/>
      <c r="AZ331" s="4"/>
      <c r="BA331" s="4"/>
      <c r="BB331" s="4"/>
      <c r="BC331" s="4"/>
      <c r="BD331" s="4"/>
      <c r="BE331" s="4"/>
      <c r="BF331" s="4"/>
      <c r="BG331" s="4"/>
      <c r="BH331" s="4"/>
      <c r="BI331" s="4"/>
      <c r="BJ331" s="4"/>
      <c r="BK331" s="4"/>
      <c r="BL331" s="4"/>
      <c r="BM331" s="4"/>
      <c r="BN331" s="4"/>
      <c r="BO331" s="4"/>
      <c r="BP331" s="4"/>
      <c r="BQ331" s="4"/>
      <c r="BR331" s="4"/>
      <c r="BS331" s="4"/>
      <c r="BT331" s="4"/>
      <c r="BU331" s="4"/>
      <c r="BV331" s="4"/>
      <c r="BW331" s="4"/>
      <c r="BX331" s="4"/>
      <c r="BY331" s="4"/>
      <c r="BZ331" s="4"/>
      <c r="CA331" s="3"/>
      <c r="CB331" s="3"/>
      <c r="CC331" s="3"/>
      <c r="CD331" s="3"/>
      <c r="CE331" s="3"/>
      <c r="CF331" s="3"/>
      <c r="CG331" s="3"/>
      <c r="CH331" s="3"/>
      <c r="CI331" s="3"/>
      <c r="CJ331" s="3"/>
      <c r="CK331" s="3"/>
      <c r="CL331" s="3"/>
      <c r="CM331" s="3"/>
      <c r="CN331" s="3"/>
      <c r="CO331" s="3"/>
      <c r="CP331" s="3"/>
      <c r="CQ331" s="3"/>
      <c r="CR331" s="3"/>
      <c r="CS331" s="3"/>
      <c r="CT331" s="3"/>
      <c r="CU331" s="3"/>
      <c r="CV331" s="3"/>
      <c r="CW331" s="3"/>
      <c r="CX331" s="3"/>
      <c r="CY331" s="3"/>
      <c r="CZ331" s="3"/>
      <c r="DA331" s="3"/>
      <c r="DB331" s="3"/>
      <c r="DC331" s="3"/>
      <c r="DD331" s="3"/>
      <c r="DE331" s="3"/>
      <c r="DF331" s="3"/>
      <c r="DG331" s="3"/>
      <c r="DH331" s="3"/>
    </row>
    <row r="332" spans="1:112" x14ac:dyDescent="0.1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AP332" s="4"/>
      <c r="AQ332" s="4"/>
      <c r="AR332" s="4"/>
      <c r="AS332" s="4"/>
      <c r="AT332" s="4"/>
      <c r="AU332" s="4"/>
      <c r="AV332" s="4"/>
      <c r="AW332" s="4"/>
      <c r="AX332" s="4"/>
      <c r="AY332" s="4"/>
      <c r="AZ332" s="4"/>
      <c r="BA332" s="4"/>
      <c r="BB332" s="4"/>
      <c r="BC332" s="4"/>
      <c r="BD332" s="4"/>
      <c r="BE332" s="4"/>
      <c r="BF332" s="4"/>
      <c r="BG332" s="4"/>
      <c r="BH332" s="4"/>
      <c r="BI332" s="4"/>
      <c r="BJ332" s="4"/>
      <c r="BK332" s="4"/>
      <c r="BL332" s="4"/>
      <c r="BM332" s="4"/>
      <c r="BN332" s="4"/>
      <c r="BO332" s="4"/>
      <c r="BP332" s="4"/>
      <c r="BQ332" s="4"/>
      <c r="BR332" s="4"/>
      <c r="BS332" s="4"/>
      <c r="BT332" s="4"/>
      <c r="BU332" s="4"/>
      <c r="BV332" s="4"/>
      <c r="BW332" s="4"/>
      <c r="BX332" s="4"/>
      <c r="BY332" s="4"/>
      <c r="BZ332" s="4"/>
      <c r="CA332" s="3"/>
      <c r="CB332" s="3"/>
      <c r="CC332" s="3"/>
      <c r="CD332" s="3"/>
      <c r="CE332" s="3"/>
      <c r="CF332" s="3"/>
      <c r="CG332" s="3"/>
      <c r="CH332" s="3"/>
      <c r="CI332" s="3"/>
      <c r="CJ332" s="3"/>
      <c r="CK332" s="3"/>
      <c r="CL332" s="3"/>
      <c r="CM332" s="3"/>
      <c r="CN332" s="3"/>
      <c r="CO332" s="3"/>
      <c r="CP332" s="3"/>
      <c r="CQ332" s="3"/>
      <c r="CR332" s="3"/>
      <c r="CS332" s="3"/>
      <c r="CT332" s="3"/>
      <c r="CU332" s="3"/>
      <c r="CV332" s="3"/>
      <c r="CW332" s="3"/>
      <c r="CX332" s="3"/>
      <c r="CY332" s="3"/>
      <c r="CZ332" s="3"/>
      <c r="DA332" s="3"/>
      <c r="DB332" s="3"/>
      <c r="DC332" s="3"/>
      <c r="DD332" s="3"/>
      <c r="DE332" s="3"/>
      <c r="DF332" s="3"/>
      <c r="DG332" s="3"/>
      <c r="DH332" s="3"/>
    </row>
    <row r="333" spans="1:112" x14ac:dyDescent="0.1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c r="AO333" s="4"/>
      <c r="AP333" s="4"/>
      <c r="AQ333" s="4"/>
      <c r="AR333" s="4"/>
      <c r="AS333" s="4"/>
      <c r="AT333" s="4"/>
      <c r="AU333" s="4"/>
      <c r="AV333" s="4"/>
      <c r="AW333" s="4"/>
      <c r="AX333" s="4"/>
      <c r="AY333" s="4"/>
      <c r="AZ333" s="4"/>
      <c r="BA333" s="4"/>
      <c r="BB333" s="4"/>
      <c r="BC333" s="4"/>
      <c r="BD333" s="4"/>
      <c r="BE333" s="4"/>
      <c r="BF333" s="4"/>
      <c r="BG333" s="4"/>
      <c r="BH333" s="4"/>
      <c r="BI333" s="4"/>
      <c r="BJ333" s="4"/>
      <c r="BK333" s="4"/>
      <c r="BL333" s="4"/>
      <c r="BM333" s="4"/>
      <c r="BN333" s="4"/>
      <c r="BO333" s="4"/>
      <c r="BP333" s="4"/>
      <c r="BQ333" s="4"/>
      <c r="BR333" s="4"/>
      <c r="BS333" s="4"/>
      <c r="BT333" s="4"/>
      <c r="BU333" s="4"/>
      <c r="BV333" s="4"/>
      <c r="BW333" s="4"/>
      <c r="BX333" s="4"/>
      <c r="BY333" s="4"/>
      <c r="BZ333" s="4"/>
      <c r="CA333" s="3"/>
      <c r="CB333" s="3"/>
      <c r="CC333" s="3"/>
      <c r="CD333" s="3"/>
      <c r="CE333" s="3"/>
      <c r="CF333" s="3"/>
      <c r="CG333" s="3"/>
      <c r="CH333" s="3"/>
      <c r="CI333" s="3"/>
      <c r="CJ333" s="3"/>
      <c r="CK333" s="3"/>
      <c r="CL333" s="3"/>
      <c r="CM333" s="3"/>
      <c r="CN333" s="3"/>
      <c r="CO333" s="3"/>
      <c r="CP333" s="3"/>
      <c r="CQ333" s="3"/>
      <c r="CR333" s="3"/>
      <c r="CS333" s="3"/>
      <c r="CT333" s="3"/>
      <c r="CU333" s="3"/>
      <c r="CV333" s="3"/>
      <c r="CW333" s="3"/>
      <c r="CX333" s="3"/>
      <c r="CY333" s="3"/>
      <c r="CZ333" s="3"/>
      <c r="DA333" s="3"/>
      <c r="DB333" s="3"/>
      <c r="DC333" s="3"/>
      <c r="DD333" s="3"/>
      <c r="DE333" s="3"/>
      <c r="DF333" s="3"/>
      <c r="DG333" s="3"/>
      <c r="DH333" s="3"/>
    </row>
    <row r="334" spans="1:112" x14ac:dyDescent="0.1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4"/>
      <c r="AQ334" s="4"/>
      <c r="AR334" s="4"/>
      <c r="AS334" s="4"/>
      <c r="AT334" s="4"/>
      <c r="AU334" s="4"/>
      <c r="AV334" s="4"/>
      <c r="AW334" s="4"/>
      <c r="AX334" s="4"/>
      <c r="AY334" s="4"/>
      <c r="AZ334" s="4"/>
      <c r="BA334" s="4"/>
      <c r="BB334" s="4"/>
      <c r="BC334" s="4"/>
      <c r="BD334" s="4"/>
      <c r="BE334" s="4"/>
      <c r="BF334" s="4"/>
      <c r="BG334" s="4"/>
      <c r="BH334" s="4"/>
      <c r="BI334" s="4"/>
      <c r="BJ334" s="4"/>
      <c r="BK334" s="4"/>
      <c r="BL334" s="4"/>
      <c r="BM334" s="4"/>
      <c r="BN334" s="4"/>
      <c r="BO334" s="4"/>
      <c r="BP334" s="4"/>
      <c r="BQ334" s="4"/>
      <c r="BR334" s="4"/>
      <c r="BS334" s="4"/>
      <c r="BT334" s="4"/>
      <c r="BU334" s="4"/>
      <c r="BV334" s="4"/>
      <c r="BW334" s="4"/>
      <c r="BX334" s="4"/>
      <c r="BY334" s="4"/>
      <c r="BZ334" s="4"/>
      <c r="CA334" s="3"/>
      <c r="CB334" s="3"/>
      <c r="CC334" s="3"/>
      <c r="CD334" s="3"/>
      <c r="CE334" s="3"/>
      <c r="CF334" s="3"/>
      <c r="CG334" s="3"/>
      <c r="CH334" s="3"/>
      <c r="CI334" s="3"/>
      <c r="CJ334" s="3"/>
      <c r="CK334" s="3"/>
      <c r="CL334" s="3"/>
      <c r="CM334" s="3"/>
      <c r="CN334" s="3"/>
      <c r="CO334" s="3"/>
      <c r="CP334" s="3"/>
      <c r="CQ334" s="3"/>
      <c r="CR334" s="3"/>
      <c r="CS334" s="3"/>
      <c r="CT334" s="3"/>
      <c r="CU334" s="3"/>
      <c r="CV334" s="3"/>
      <c r="CW334" s="3"/>
      <c r="CX334" s="3"/>
      <c r="CY334" s="3"/>
      <c r="CZ334" s="3"/>
      <c r="DA334" s="3"/>
      <c r="DB334" s="3"/>
      <c r="DC334" s="3"/>
      <c r="DD334" s="3"/>
      <c r="DE334" s="3"/>
      <c r="DF334" s="3"/>
      <c r="DG334" s="3"/>
      <c r="DH334" s="3"/>
    </row>
    <row r="335" spans="1:112" x14ac:dyDescent="0.1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4"/>
      <c r="AQ335" s="4"/>
      <c r="AR335" s="4"/>
      <c r="AS335" s="4"/>
      <c r="AT335" s="4"/>
      <c r="AU335" s="4"/>
      <c r="AV335" s="4"/>
      <c r="AW335" s="4"/>
      <c r="AX335" s="4"/>
      <c r="AY335" s="4"/>
      <c r="AZ335" s="4"/>
      <c r="BA335" s="4"/>
      <c r="BB335" s="4"/>
      <c r="BC335" s="4"/>
      <c r="BD335" s="4"/>
      <c r="BE335" s="4"/>
      <c r="BF335" s="4"/>
      <c r="BG335" s="4"/>
      <c r="BH335" s="4"/>
      <c r="BI335" s="4"/>
      <c r="BJ335" s="4"/>
      <c r="BK335" s="4"/>
      <c r="BL335" s="4"/>
      <c r="BM335" s="4"/>
      <c r="BN335" s="4"/>
      <c r="BO335" s="4"/>
      <c r="BP335" s="4"/>
      <c r="BQ335" s="4"/>
      <c r="BR335" s="4"/>
      <c r="BS335" s="4"/>
      <c r="BT335" s="4"/>
      <c r="BU335" s="4"/>
      <c r="BV335" s="4"/>
      <c r="BW335" s="4"/>
      <c r="BX335" s="4"/>
      <c r="BY335" s="4"/>
      <c r="BZ335" s="4"/>
      <c r="CA335" s="3"/>
      <c r="CB335" s="3"/>
      <c r="CC335" s="3"/>
      <c r="CD335" s="3"/>
      <c r="CE335" s="3"/>
      <c r="CF335" s="3"/>
      <c r="CG335" s="3"/>
      <c r="CH335" s="3"/>
      <c r="CI335" s="3"/>
      <c r="CJ335" s="3"/>
      <c r="CK335" s="3"/>
      <c r="CL335" s="3"/>
      <c r="CM335" s="3"/>
      <c r="CN335" s="3"/>
      <c r="CO335" s="3"/>
      <c r="CP335" s="3"/>
      <c r="CQ335" s="3"/>
      <c r="CR335" s="3"/>
      <c r="CS335" s="3"/>
      <c r="CT335" s="3"/>
      <c r="CU335" s="3"/>
      <c r="CV335" s="3"/>
      <c r="CW335" s="3"/>
      <c r="CX335" s="3"/>
      <c r="CY335" s="3"/>
      <c r="CZ335" s="3"/>
      <c r="DA335" s="3"/>
      <c r="DB335" s="3"/>
      <c r="DC335" s="3"/>
      <c r="DD335" s="3"/>
      <c r="DE335" s="3"/>
      <c r="DF335" s="3"/>
      <c r="DG335" s="3"/>
      <c r="DH335" s="3"/>
    </row>
    <row r="336" spans="1:112" x14ac:dyDescent="0.1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4"/>
      <c r="AW336" s="4"/>
      <c r="AX336" s="4"/>
      <c r="AY336" s="4"/>
      <c r="AZ336" s="4"/>
      <c r="BA336" s="4"/>
      <c r="BB336" s="4"/>
      <c r="BC336" s="4"/>
      <c r="BD336" s="4"/>
      <c r="BE336" s="4"/>
      <c r="BF336" s="4"/>
      <c r="BG336" s="4"/>
      <c r="BH336" s="4"/>
      <c r="BI336" s="4"/>
      <c r="BJ336" s="4"/>
      <c r="BK336" s="4"/>
      <c r="BL336" s="4"/>
      <c r="BM336" s="4"/>
      <c r="BN336" s="4"/>
      <c r="BO336" s="4"/>
      <c r="BP336" s="4"/>
      <c r="BQ336" s="4"/>
      <c r="BR336" s="4"/>
      <c r="BS336" s="4"/>
      <c r="BT336" s="4"/>
      <c r="BU336" s="4"/>
      <c r="BV336" s="4"/>
      <c r="BW336" s="4"/>
      <c r="BX336" s="4"/>
      <c r="BY336" s="4"/>
      <c r="BZ336" s="4"/>
      <c r="CA336" s="3"/>
      <c r="CB336" s="3"/>
      <c r="CC336" s="3"/>
      <c r="CD336" s="3"/>
      <c r="CE336" s="3"/>
      <c r="CF336" s="3"/>
      <c r="CG336" s="3"/>
      <c r="CH336" s="3"/>
      <c r="CI336" s="3"/>
      <c r="CJ336" s="3"/>
      <c r="CK336" s="3"/>
      <c r="CL336" s="3"/>
      <c r="CM336" s="3"/>
      <c r="CN336" s="3"/>
      <c r="CO336" s="3"/>
      <c r="CP336" s="3"/>
      <c r="CQ336" s="3"/>
      <c r="CR336" s="3"/>
      <c r="CS336" s="3"/>
      <c r="CT336" s="3"/>
      <c r="CU336" s="3"/>
      <c r="CV336" s="3"/>
      <c r="CW336" s="3"/>
      <c r="CX336" s="3"/>
      <c r="CY336" s="3"/>
      <c r="CZ336" s="3"/>
      <c r="DA336" s="3"/>
      <c r="DB336" s="3"/>
      <c r="DC336" s="3"/>
      <c r="DD336" s="3"/>
      <c r="DE336" s="3"/>
      <c r="DF336" s="3"/>
      <c r="DG336" s="3"/>
      <c r="DH336" s="3"/>
    </row>
    <row r="337" spans="1:112" x14ac:dyDescent="0.1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c r="AP337" s="4"/>
      <c r="AQ337" s="4"/>
      <c r="AR337" s="4"/>
      <c r="AS337" s="4"/>
      <c r="AT337" s="4"/>
      <c r="AU337" s="4"/>
      <c r="AV337" s="4"/>
      <c r="AW337" s="4"/>
      <c r="AX337" s="4"/>
      <c r="AY337" s="4"/>
      <c r="AZ337" s="4"/>
      <c r="BA337" s="4"/>
      <c r="BB337" s="4"/>
      <c r="BC337" s="4"/>
      <c r="BD337" s="4"/>
      <c r="BE337" s="4"/>
      <c r="BF337" s="4"/>
      <c r="BG337" s="4"/>
      <c r="BH337" s="4"/>
      <c r="BI337" s="4"/>
      <c r="BJ337" s="4"/>
      <c r="BK337" s="4"/>
      <c r="BL337" s="4"/>
      <c r="BM337" s="4"/>
      <c r="BN337" s="4"/>
      <c r="BO337" s="4"/>
      <c r="BP337" s="4"/>
      <c r="BQ337" s="4"/>
      <c r="BR337" s="4"/>
      <c r="BS337" s="4"/>
      <c r="BT337" s="4"/>
      <c r="BU337" s="4"/>
      <c r="BV337" s="4"/>
      <c r="BW337" s="4"/>
      <c r="BX337" s="4"/>
      <c r="BY337" s="4"/>
      <c r="BZ337" s="4"/>
      <c r="CA337" s="3"/>
      <c r="CB337" s="3"/>
      <c r="CC337" s="3"/>
      <c r="CD337" s="3"/>
      <c r="CE337" s="3"/>
      <c r="CF337" s="3"/>
      <c r="CG337" s="3"/>
      <c r="CH337" s="3"/>
      <c r="CI337" s="3"/>
      <c r="CJ337" s="3"/>
      <c r="CK337" s="3"/>
      <c r="CL337" s="3"/>
      <c r="CM337" s="3"/>
      <c r="CN337" s="3"/>
      <c r="CO337" s="3"/>
      <c r="CP337" s="3"/>
      <c r="CQ337" s="3"/>
      <c r="CR337" s="3"/>
      <c r="CS337" s="3"/>
      <c r="CT337" s="3"/>
      <c r="CU337" s="3"/>
      <c r="CV337" s="3"/>
      <c r="CW337" s="3"/>
      <c r="CX337" s="3"/>
      <c r="CY337" s="3"/>
      <c r="CZ337" s="3"/>
      <c r="DA337" s="3"/>
      <c r="DB337" s="3"/>
      <c r="DC337" s="3"/>
      <c r="DD337" s="3"/>
      <c r="DE337" s="3"/>
      <c r="DF337" s="3"/>
      <c r="DG337" s="3"/>
      <c r="DH337" s="3"/>
    </row>
    <row r="338" spans="1:112" x14ac:dyDescent="0.1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4"/>
      <c r="AQ338" s="4"/>
      <c r="AR338" s="4"/>
      <c r="AS338" s="4"/>
      <c r="AT338" s="4"/>
      <c r="AU338" s="4"/>
      <c r="AV338" s="4"/>
      <c r="AW338" s="4"/>
      <c r="AX338" s="4"/>
      <c r="AY338" s="4"/>
      <c r="AZ338" s="4"/>
      <c r="BA338" s="4"/>
      <c r="BB338" s="4"/>
      <c r="BC338" s="4"/>
      <c r="BD338" s="4"/>
      <c r="BE338" s="4"/>
      <c r="BF338" s="4"/>
      <c r="BG338" s="4"/>
      <c r="BH338" s="4"/>
      <c r="BI338" s="4"/>
      <c r="BJ338" s="4"/>
      <c r="BK338" s="4"/>
      <c r="BL338" s="4"/>
      <c r="BM338" s="4"/>
      <c r="BN338" s="4"/>
      <c r="BO338" s="4"/>
      <c r="BP338" s="4"/>
      <c r="BQ338" s="4"/>
      <c r="BR338" s="4"/>
      <c r="BS338" s="4"/>
      <c r="BT338" s="4"/>
      <c r="BU338" s="4"/>
      <c r="BV338" s="4"/>
      <c r="BW338" s="4"/>
      <c r="BX338" s="4"/>
      <c r="BY338" s="4"/>
      <c r="BZ338" s="4"/>
      <c r="CA338" s="3"/>
      <c r="CB338" s="3"/>
      <c r="CC338" s="3"/>
      <c r="CD338" s="3"/>
      <c r="CE338" s="3"/>
      <c r="CF338" s="3"/>
      <c r="CG338" s="3"/>
      <c r="CH338" s="3"/>
      <c r="CI338" s="3"/>
      <c r="CJ338" s="3"/>
      <c r="CK338" s="3"/>
      <c r="CL338" s="3"/>
      <c r="CM338" s="3"/>
      <c r="CN338" s="3"/>
      <c r="CO338" s="3"/>
      <c r="CP338" s="3"/>
      <c r="CQ338" s="3"/>
      <c r="CR338" s="3"/>
      <c r="CS338" s="3"/>
      <c r="CT338" s="3"/>
      <c r="CU338" s="3"/>
      <c r="CV338" s="3"/>
      <c r="CW338" s="3"/>
      <c r="CX338" s="3"/>
      <c r="CY338" s="3"/>
      <c r="CZ338" s="3"/>
      <c r="DA338" s="3"/>
      <c r="DB338" s="3"/>
      <c r="DC338" s="3"/>
      <c r="DD338" s="3"/>
      <c r="DE338" s="3"/>
      <c r="DF338" s="3"/>
      <c r="DG338" s="3"/>
      <c r="DH338" s="3"/>
    </row>
    <row r="339" spans="1:112" x14ac:dyDescent="0.1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c r="AO339" s="4"/>
      <c r="AP339" s="4"/>
      <c r="AQ339" s="4"/>
      <c r="AR339" s="4"/>
      <c r="AS339" s="4"/>
      <c r="AT339" s="4"/>
      <c r="AU339" s="4"/>
      <c r="AV339" s="4"/>
      <c r="AW339" s="4"/>
      <c r="AX339" s="4"/>
      <c r="AY339" s="4"/>
      <c r="AZ339" s="4"/>
      <c r="BA339" s="4"/>
      <c r="BB339" s="4"/>
      <c r="BC339" s="4"/>
      <c r="BD339" s="4"/>
      <c r="BE339" s="4"/>
      <c r="BF339" s="4"/>
      <c r="BG339" s="4"/>
      <c r="BH339" s="4"/>
      <c r="BI339" s="4"/>
      <c r="BJ339" s="4"/>
      <c r="BK339" s="4"/>
      <c r="BL339" s="4"/>
      <c r="BM339" s="4"/>
      <c r="BN339" s="4"/>
      <c r="BO339" s="4"/>
      <c r="BP339" s="4"/>
      <c r="BQ339" s="4"/>
      <c r="BR339" s="4"/>
      <c r="BS339" s="4"/>
      <c r="BT339" s="4"/>
      <c r="BU339" s="4"/>
      <c r="BV339" s="4"/>
      <c r="BW339" s="4"/>
      <c r="BX339" s="4"/>
      <c r="BY339" s="4"/>
      <c r="BZ339" s="4"/>
      <c r="CA339" s="3"/>
      <c r="CB339" s="3"/>
      <c r="CC339" s="3"/>
      <c r="CD339" s="3"/>
      <c r="CE339" s="3"/>
      <c r="CF339" s="3"/>
      <c r="CG339" s="3"/>
      <c r="CH339" s="3"/>
      <c r="CI339" s="3"/>
      <c r="CJ339" s="3"/>
      <c r="CK339" s="3"/>
      <c r="CL339" s="3"/>
      <c r="CM339" s="3"/>
      <c r="CN339" s="3"/>
      <c r="CO339" s="3"/>
      <c r="CP339" s="3"/>
      <c r="CQ339" s="3"/>
      <c r="CR339" s="3"/>
      <c r="CS339" s="3"/>
      <c r="CT339" s="3"/>
      <c r="CU339" s="3"/>
      <c r="CV339" s="3"/>
      <c r="CW339" s="3"/>
      <c r="CX339" s="3"/>
      <c r="CY339" s="3"/>
      <c r="CZ339" s="3"/>
      <c r="DA339" s="3"/>
      <c r="DB339" s="3"/>
      <c r="DC339" s="3"/>
      <c r="DD339" s="3"/>
      <c r="DE339" s="3"/>
      <c r="DF339" s="3"/>
      <c r="DG339" s="3"/>
      <c r="DH339" s="3"/>
    </row>
    <row r="340" spans="1:112" x14ac:dyDescent="0.1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c r="AP340" s="4"/>
      <c r="AQ340" s="4"/>
      <c r="AR340" s="4"/>
      <c r="AS340" s="4"/>
      <c r="AT340" s="4"/>
      <c r="AU340" s="4"/>
      <c r="AV340" s="4"/>
      <c r="AW340" s="4"/>
      <c r="AX340" s="4"/>
      <c r="AY340" s="4"/>
      <c r="AZ340" s="4"/>
      <c r="BA340" s="4"/>
      <c r="BB340" s="4"/>
      <c r="BC340" s="4"/>
      <c r="BD340" s="4"/>
      <c r="BE340" s="4"/>
      <c r="BF340" s="4"/>
      <c r="BG340" s="4"/>
      <c r="BH340" s="4"/>
      <c r="BI340" s="4"/>
      <c r="BJ340" s="4"/>
      <c r="BK340" s="4"/>
      <c r="BL340" s="4"/>
      <c r="BM340" s="4"/>
      <c r="BN340" s="4"/>
      <c r="BO340" s="4"/>
      <c r="BP340" s="4"/>
      <c r="BQ340" s="4"/>
      <c r="BR340" s="4"/>
      <c r="BS340" s="4"/>
      <c r="BT340" s="4"/>
      <c r="BU340" s="4"/>
      <c r="BV340" s="4"/>
      <c r="BW340" s="4"/>
      <c r="BX340" s="4"/>
      <c r="BY340" s="4"/>
      <c r="BZ340" s="4"/>
      <c r="CA340" s="3"/>
      <c r="CB340" s="3"/>
      <c r="CC340" s="3"/>
      <c r="CD340" s="3"/>
      <c r="CE340" s="3"/>
      <c r="CF340" s="3"/>
      <c r="CG340" s="3"/>
      <c r="CH340" s="3"/>
      <c r="CI340" s="3"/>
      <c r="CJ340" s="3"/>
      <c r="CK340" s="3"/>
      <c r="CL340" s="3"/>
      <c r="CM340" s="3"/>
      <c r="CN340" s="3"/>
      <c r="CO340" s="3"/>
      <c r="CP340" s="3"/>
      <c r="CQ340" s="3"/>
      <c r="CR340" s="3"/>
      <c r="CS340" s="3"/>
      <c r="CT340" s="3"/>
      <c r="CU340" s="3"/>
      <c r="CV340" s="3"/>
      <c r="CW340" s="3"/>
      <c r="CX340" s="3"/>
      <c r="CY340" s="3"/>
      <c r="CZ340" s="3"/>
      <c r="DA340" s="3"/>
      <c r="DB340" s="3"/>
      <c r="DC340" s="3"/>
      <c r="DD340" s="3"/>
      <c r="DE340" s="3"/>
      <c r="DF340" s="3"/>
      <c r="DG340" s="3"/>
      <c r="DH340" s="3"/>
    </row>
    <row r="341" spans="1:112" x14ac:dyDescent="0.1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c r="AP341" s="4"/>
      <c r="AQ341" s="4"/>
      <c r="AR341" s="4"/>
      <c r="AS341" s="4"/>
      <c r="AT341" s="4"/>
      <c r="AU341" s="4"/>
      <c r="AV341" s="4"/>
      <c r="AW341" s="4"/>
      <c r="AX341" s="4"/>
      <c r="AY341" s="4"/>
      <c r="AZ341" s="4"/>
      <c r="BA341" s="4"/>
      <c r="BB341" s="4"/>
      <c r="BC341" s="4"/>
      <c r="BD341" s="4"/>
      <c r="BE341" s="4"/>
      <c r="BF341" s="4"/>
      <c r="BG341" s="4"/>
      <c r="BH341" s="4"/>
      <c r="BI341" s="4"/>
      <c r="BJ341" s="4"/>
      <c r="BK341" s="4"/>
      <c r="BL341" s="4"/>
      <c r="BM341" s="4"/>
      <c r="BN341" s="4"/>
      <c r="BO341" s="4"/>
      <c r="BP341" s="4"/>
      <c r="BQ341" s="4"/>
      <c r="BR341" s="4"/>
      <c r="BS341" s="4"/>
      <c r="BT341" s="4"/>
      <c r="BU341" s="4"/>
      <c r="BV341" s="4"/>
      <c r="BW341" s="4"/>
      <c r="BX341" s="4"/>
      <c r="BY341" s="4"/>
      <c r="BZ341" s="4"/>
      <c r="CA341" s="3"/>
      <c r="CB341" s="3"/>
      <c r="CC341" s="3"/>
      <c r="CD341" s="3"/>
      <c r="CE341" s="3"/>
      <c r="CF341" s="3"/>
      <c r="CG341" s="3"/>
      <c r="CH341" s="3"/>
      <c r="CI341" s="3"/>
      <c r="CJ341" s="3"/>
      <c r="CK341" s="3"/>
      <c r="CL341" s="3"/>
      <c r="CM341" s="3"/>
      <c r="CN341" s="3"/>
      <c r="CO341" s="3"/>
      <c r="CP341" s="3"/>
      <c r="CQ341" s="3"/>
      <c r="CR341" s="3"/>
      <c r="CS341" s="3"/>
      <c r="CT341" s="3"/>
      <c r="CU341" s="3"/>
      <c r="CV341" s="3"/>
      <c r="CW341" s="3"/>
      <c r="CX341" s="3"/>
      <c r="CY341" s="3"/>
      <c r="CZ341" s="3"/>
      <c r="DA341" s="3"/>
      <c r="DB341" s="3"/>
      <c r="DC341" s="3"/>
      <c r="DD341" s="3"/>
      <c r="DE341" s="3"/>
      <c r="DF341" s="3"/>
      <c r="DG341" s="3"/>
      <c r="DH341" s="3"/>
    </row>
    <row r="342" spans="1:112" x14ac:dyDescent="0.1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c r="AP342" s="4"/>
      <c r="AQ342" s="4"/>
      <c r="AR342" s="4"/>
      <c r="AS342" s="4"/>
      <c r="AT342" s="4"/>
      <c r="AU342" s="4"/>
      <c r="AV342" s="4"/>
      <c r="AW342" s="4"/>
      <c r="AX342" s="4"/>
      <c r="AY342" s="4"/>
      <c r="AZ342" s="4"/>
      <c r="BA342" s="4"/>
      <c r="BB342" s="4"/>
      <c r="BC342" s="4"/>
      <c r="BD342" s="4"/>
      <c r="BE342" s="4"/>
      <c r="BF342" s="4"/>
      <c r="BG342" s="4"/>
      <c r="BH342" s="4"/>
      <c r="BI342" s="4"/>
      <c r="BJ342" s="4"/>
      <c r="BK342" s="4"/>
      <c r="BL342" s="4"/>
      <c r="BM342" s="4"/>
      <c r="BN342" s="4"/>
      <c r="BO342" s="4"/>
      <c r="BP342" s="4"/>
      <c r="BQ342" s="4"/>
      <c r="BR342" s="4"/>
      <c r="BS342" s="4"/>
      <c r="BT342" s="4"/>
      <c r="BU342" s="4"/>
      <c r="BV342" s="4"/>
      <c r="BW342" s="4"/>
      <c r="BX342" s="4"/>
      <c r="BY342" s="4"/>
      <c r="BZ342" s="4"/>
      <c r="CA342" s="3"/>
      <c r="CB342" s="3"/>
      <c r="CC342" s="3"/>
      <c r="CD342" s="3"/>
      <c r="CE342" s="3"/>
      <c r="CF342" s="3"/>
      <c r="CG342" s="3"/>
      <c r="CH342" s="3"/>
      <c r="CI342" s="3"/>
      <c r="CJ342" s="3"/>
      <c r="CK342" s="3"/>
      <c r="CL342" s="3"/>
      <c r="CM342" s="3"/>
      <c r="CN342" s="3"/>
      <c r="CO342" s="3"/>
      <c r="CP342" s="3"/>
      <c r="CQ342" s="3"/>
      <c r="CR342" s="3"/>
      <c r="CS342" s="3"/>
      <c r="CT342" s="3"/>
      <c r="CU342" s="3"/>
      <c r="CV342" s="3"/>
      <c r="CW342" s="3"/>
      <c r="CX342" s="3"/>
      <c r="CY342" s="3"/>
      <c r="CZ342" s="3"/>
      <c r="DA342" s="3"/>
      <c r="DB342" s="3"/>
      <c r="DC342" s="3"/>
      <c r="DD342" s="3"/>
      <c r="DE342" s="3"/>
      <c r="DF342" s="3"/>
      <c r="DG342" s="3"/>
      <c r="DH342" s="3"/>
    </row>
    <row r="343" spans="1:112" x14ac:dyDescent="0.1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c r="AO343" s="4"/>
      <c r="AP343" s="4"/>
      <c r="AQ343" s="4"/>
      <c r="AR343" s="4"/>
      <c r="AS343" s="4"/>
      <c r="AT343" s="4"/>
      <c r="AU343" s="4"/>
      <c r="AV343" s="4"/>
      <c r="AW343" s="4"/>
      <c r="AX343" s="4"/>
      <c r="AY343" s="4"/>
      <c r="AZ343" s="4"/>
      <c r="BA343" s="4"/>
      <c r="BB343" s="4"/>
      <c r="BC343" s="4"/>
      <c r="BD343" s="4"/>
      <c r="BE343" s="4"/>
      <c r="BF343" s="4"/>
      <c r="BG343" s="4"/>
      <c r="BH343" s="4"/>
      <c r="BI343" s="4"/>
      <c r="BJ343" s="4"/>
      <c r="BK343" s="4"/>
      <c r="BL343" s="4"/>
      <c r="BM343" s="4"/>
      <c r="BN343" s="4"/>
      <c r="BO343" s="4"/>
      <c r="BP343" s="4"/>
      <c r="BQ343" s="4"/>
      <c r="BR343" s="4"/>
      <c r="BS343" s="4"/>
      <c r="BT343" s="4"/>
      <c r="BU343" s="4"/>
      <c r="BV343" s="4"/>
      <c r="BW343" s="4"/>
      <c r="BX343" s="4"/>
      <c r="BY343" s="4"/>
      <c r="BZ343" s="4"/>
      <c r="CA343" s="3"/>
      <c r="CB343" s="3"/>
      <c r="CC343" s="3"/>
      <c r="CD343" s="3"/>
      <c r="CE343" s="3"/>
      <c r="CF343" s="3"/>
      <c r="CG343" s="3"/>
      <c r="CH343" s="3"/>
      <c r="CI343" s="3"/>
      <c r="CJ343" s="3"/>
      <c r="CK343" s="3"/>
      <c r="CL343" s="3"/>
      <c r="CM343" s="3"/>
      <c r="CN343" s="3"/>
      <c r="CO343" s="3"/>
      <c r="CP343" s="3"/>
      <c r="CQ343" s="3"/>
      <c r="CR343" s="3"/>
      <c r="CS343" s="3"/>
      <c r="CT343" s="3"/>
      <c r="CU343" s="3"/>
      <c r="CV343" s="3"/>
      <c r="CW343" s="3"/>
      <c r="CX343" s="3"/>
      <c r="CY343" s="3"/>
      <c r="CZ343" s="3"/>
      <c r="DA343" s="3"/>
      <c r="DB343" s="3"/>
      <c r="DC343" s="3"/>
      <c r="DD343" s="3"/>
      <c r="DE343" s="3"/>
      <c r="DF343" s="3"/>
      <c r="DG343" s="3"/>
      <c r="DH343" s="3"/>
    </row>
    <row r="344" spans="1:112" x14ac:dyDescent="0.1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4"/>
      <c r="AQ344" s="4"/>
      <c r="AR344" s="4"/>
      <c r="AS344" s="4"/>
      <c r="AT344" s="4"/>
      <c r="AU344" s="4"/>
      <c r="AV344" s="4"/>
      <c r="AW344" s="4"/>
      <c r="AX344" s="4"/>
      <c r="AY344" s="4"/>
      <c r="AZ344" s="4"/>
      <c r="BA344" s="4"/>
      <c r="BB344" s="4"/>
      <c r="BC344" s="4"/>
      <c r="BD344" s="4"/>
      <c r="BE344" s="4"/>
      <c r="BF344" s="4"/>
      <c r="BG344" s="4"/>
      <c r="BH344" s="4"/>
      <c r="BI344" s="4"/>
      <c r="BJ344" s="4"/>
      <c r="BK344" s="4"/>
      <c r="BL344" s="4"/>
      <c r="BM344" s="4"/>
      <c r="BN344" s="4"/>
      <c r="BO344" s="4"/>
      <c r="BP344" s="4"/>
      <c r="BQ344" s="4"/>
      <c r="BR344" s="4"/>
      <c r="BS344" s="4"/>
      <c r="BT344" s="4"/>
      <c r="BU344" s="4"/>
      <c r="BV344" s="4"/>
      <c r="BW344" s="4"/>
      <c r="BX344" s="4"/>
      <c r="BY344" s="4"/>
      <c r="BZ344" s="4"/>
      <c r="CA344" s="3"/>
      <c r="CB344" s="3"/>
      <c r="CC344" s="3"/>
      <c r="CD344" s="3"/>
      <c r="CE344" s="3"/>
      <c r="CF344" s="3"/>
      <c r="CG344" s="3"/>
      <c r="CH344" s="3"/>
      <c r="CI344" s="3"/>
      <c r="CJ344" s="3"/>
      <c r="CK344" s="3"/>
      <c r="CL344" s="3"/>
      <c r="CM344" s="3"/>
      <c r="CN344" s="3"/>
      <c r="CO344" s="3"/>
      <c r="CP344" s="3"/>
      <c r="CQ344" s="3"/>
      <c r="CR344" s="3"/>
      <c r="CS344" s="3"/>
      <c r="CT344" s="3"/>
      <c r="CU344" s="3"/>
      <c r="CV344" s="3"/>
      <c r="CW344" s="3"/>
      <c r="CX344" s="3"/>
      <c r="CY344" s="3"/>
      <c r="CZ344" s="3"/>
      <c r="DA344" s="3"/>
      <c r="DB344" s="3"/>
      <c r="DC344" s="3"/>
      <c r="DD344" s="3"/>
      <c r="DE344" s="3"/>
      <c r="DF344" s="3"/>
      <c r="DG344" s="3"/>
      <c r="DH344" s="3"/>
    </row>
    <row r="345" spans="1:112" x14ac:dyDescent="0.1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c r="AO345" s="4"/>
      <c r="AP345" s="4"/>
      <c r="AQ345" s="4"/>
      <c r="AR345" s="4"/>
      <c r="AS345" s="4"/>
      <c r="AT345" s="4"/>
      <c r="AU345" s="4"/>
      <c r="AV345" s="4"/>
      <c r="AW345" s="4"/>
      <c r="AX345" s="4"/>
      <c r="AY345" s="4"/>
      <c r="AZ345" s="4"/>
      <c r="BA345" s="4"/>
      <c r="BB345" s="4"/>
      <c r="BC345" s="4"/>
      <c r="BD345" s="4"/>
      <c r="BE345" s="4"/>
      <c r="BF345" s="4"/>
      <c r="BG345" s="4"/>
      <c r="BH345" s="4"/>
      <c r="BI345" s="4"/>
      <c r="BJ345" s="4"/>
      <c r="BK345" s="4"/>
      <c r="BL345" s="4"/>
      <c r="BM345" s="4"/>
      <c r="BN345" s="4"/>
      <c r="BO345" s="4"/>
      <c r="BP345" s="4"/>
      <c r="BQ345" s="4"/>
      <c r="BR345" s="4"/>
      <c r="BS345" s="4"/>
      <c r="BT345" s="4"/>
      <c r="BU345" s="4"/>
      <c r="BV345" s="4"/>
      <c r="BW345" s="4"/>
      <c r="BX345" s="4"/>
      <c r="BY345" s="4"/>
      <c r="BZ345" s="4"/>
      <c r="CA345" s="3"/>
      <c r="CB345" s="3"/>
      <c r="CC345" s="3"/>
      <c r="CD345" s="3"/>
      <c r="CE345" s="3"/>
      <c r="CF345" s="3"/>
      <c r="CG345" s="3"/>
      <c r="CH345" s="3"/>
      <c r="CI345" s="3"/>
      <c r="CJ345" s="3"/>
      <c r="CK345" s="3"/>
      <c r="CL345" s="3"/>
      <c r="CM345" s="3"/>
      <c r="CN345" s="3"/>
      <c r="CO345" s="3"/>
      <c r="CP345" s="3"/>
      <c r="CQ345" s="3"/>
      <c r="CR345" s="3"/>
      <c r="CS345" s="3"/>
      <c r="CT345" s="3"/>
      <c r="CU345" s="3"/>
      <c r="CV345" s="3"/>
      <c r="CW345" s="3"/>
      <c r="CX345" s="3"/>
      <c r="CY345" s="3"/>
      <c r="CZ345" s="3"/>
      <c r="DA345" s="3"/>
      <c r="DB345" s="3"/>
      <c r="DC345" s="3"/>
      <c r="DD345" s="3"/>
      <c r="DE345" s="3"/>
      <c r="DF345" s="3"/>
      <c r="DG345" s="3"/>
      <c r="DH345" s="3"/>
    </row>
    <row r="346" spans="1:112" x14ac:dyDescent="0.1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c r="AO346" s="4"/>
      <c r="AP346" s="4"/>
      <c r="AQ346" s="4"/>
      <c r="AR346" s="4"/>
      <c r="AS346" s="4"/>
      <c r="AT346" s="4"/>
      <c r="AU346" s="4"/>
      <c r="AV346" s="4"/>
      <c r="AW346" s="4"/>
      <c r="AX346" s="4"/>
      <c r="AY346" s="4"/>
      <c r="AZ346" s="4"/>
      <c r="BA346" s="4"/>
      <c r="BB346" s="4"/>
      <c r="BC346" s="4"/>
      <c r="BD346" s="4"/>
      <c r="BE346" s="4"/>
      <c r="BF346" s="4"/>
      <c r="BG346" s="4"/>
      <c r="BH346" s="4"/>
      <c r="BI346" s="4"/>
      <c r="BJ346" s="4"/>
      <c r="BK346" s="4"/>
      <c r="BL346" s="4"/>
      <c r="BM346" s="4"/>
      <c r="BN346" s="4"/>
      <c r="BO346" s="4"/>
      <c r="BP346" s="4"/>
      <c r="BQ346" s="4"/>
      <c r="BR346" s="4"/>
      <c r="BS346" s="4"/>
      <c r="BT346" s="4"/>
      <c r="BU346" s="4"/>
      <c r="BV346" s="4"/>
      <c r="BW346" s="4"/>
      <c r="BX346" s="4"/>
      <c r="BY346" s="4"/>
      <c r="BZ346" s="4"/>
      <c r="CA346" s="3"/>
      <c r="CB346" s="3"/>
      <c r="CC346" s="3"/>
      <c r="CD346" s="3"/>
      <c r="CE346" s="3"/>
      <c r="CF346" s="3"/>
      <c r="CG346" s="3"/>
      <c r="CH346" s="3"/>
      <c r="CI346" s="3"/>
      <c r="CJ346" s="3"/>
      <c r="CK346" s="3"/>
      <c r="CL346" s="3"/>
      <c r="CM346" s="3"/>
      <c r="CN346" s="3"/>
      <c r="CO346" s="3"/>
      <c r="CP346" s="3"/>
      <c r="CQ346" s="3"/>
      <c r="CR346" s="3"/>
      <c r="CS346" s="3"/>
      <c r="CT346" s="3"/>
      <c r="CU346" s="3"/>
      <c r="CV346" s="3"/>
      <c r="CW346" s="3"/>
      <c r="CX346" s="3"/>
      <c r="CY346" s="3"/>
      <c r="CZ346" s="3"/>
      <c r="DA346" s="3"/>
      <c r="DB346" s="3"/>
      <c r="DC346" s="3"/>
      <c r="DD346" s="3"/>
      <c r="DE346" s="3"/>
      <c r="DF346" s="3"/>
      <c r="DG346" s="3"/>
      <c r="DH346" s="3"/>
    </row>
    <row r="347" spans="1:112" x14ac:dyDescent="0.1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c r="AW347" s="4"/>
      <c r="AX347" s="4"/>
      <c r="AY347" s="4"/>
      <c r="AZ347" s="4"/>
      <c r="BA347" s="4"/>
      <c r="BB347" s="4"/>
      <c r="BC347" s="4"/>
      <c r="BD347" s="4"/>
      <c r="BE347" s="4"/>
      <c r="BF347" s="4"/>
      <c r="BG347" s="4"/>
      <c r="BH347" s="4"/>
      <c r="BI347" s="4"/>
      <c r="BJ347" s="4"/>
      <c r="BK347" s="4"/>
      <c r="BL347" s="4"/>
      <c r="BM347" s="4"/>
      <c r="BN347" s="4"/>
      <c r="BO347" s="4"/>
      <c r="BP347" s="4"/>
      <c r="BQ347" s="4"/>
      <c r="BR347" s="4"/>
      <c r="BS347" s="4"/>
      <c r="BT347" s="4"/>
      <c r="BU347" s="4"/>
      <c r="BV347" s="4"/>
      <c r="BW347" s="4"/>
      <c r="BX347" s="4"/>
      <c r="BY347" s="4"/>
      <c r="BZ347" s="4"/>
      <c r="CA347" s="3"/>
      <c r="CB347" s="3"/>
      <c r="CC347" s="3"/>
      <c r="CD347" s="3"/>
      <c r="CE347" s="3"/>
      <c r="CF347" s="3"/>
      <c r="CG347" s="3"/>
      <c r="CH347" s="3"/>
      <c r="CI347" s="3"/>
      <c r="CJ347" s="3"/>
      <c r="CK347" s="3"/>
      <c r="CL347" s="3"/>
      <c r="CM347" s="3"/>
      <c r="CN347" s="3"/>
      <c r="CO347" s="3"/>
      <c r="CP347" s="3"/>
      <c r="CQ347" s="3"/>
      <c r="CR347" s="3"/>
      <c r="CS347" s="3"/>
      <c r="CT347" s="3"/>
      <c r="CU347" s="3"/>
      <c r="CV347" s="3"/>
      <c r="CW347" s="3"/>
      <c r="CX347" s="3"/>
      <c r="CY347" s="3"/>
      <c r="CZ347" s="3"/>
      <c r="DA347" s="3"/>
      <c r="DB347" s="3"/>
      <c r="DC347" s="3"/>
      <c r="DD347" s="3"/>
      <c r="DE347" s="3"/>
      <c r="DF347" s="3"/>
      <c r="DG347" s="3"/>
      <c r="DH347" s="3"/>
    </row>
    <row r="348" spans="1:112" x14ac:dyDescent="0.1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4"/>
      <c r="AX348" s="4"/>
      <c r="AY348" s="4"/>
      <c r="AZ348" s="4"/>
      <c r="BA348" s="4"/>
      <c r="BB348" s="4"/>
      <c r="BC348" s="4"/>
      <c r="BD348" s="4"/>
      <c r="BE348" s="4"/>
      <c r="BF348" s="4"/>
      <c r="BG348" s="4"/>
      <c r="BH348" s="4"/>
      <c r="BI348" s="4"/>
      <c r="BJ348" s="4"/>
      <c r="BK348" s="4"/>
      <c r="BL348" s="4"/>
      <c r="BM348" s="4"/>
      <c r="BN348" s="4"/>
      <c r="BO348" s="4"/>
      <c r="BP348" s="4"/>
      <c r="BQ348" s="4"/>
      <c r="BR348" s="4"/>
      <c r="BS348" s="4"/>
      <c r="BT348" s="4"/>
      <c r="BU348" s="4"/>
      <c r="BV348" s="4"/>
      <c r="BW348" s="4"/>
      <c r="BX348" s="4"/>
      <c r="BY348" s="4"/>
      <c r="BZ348" s="4"/>
      <c r="CA348" s="3"/>
      <c r="CB348" s="3"/>
      <c r="CC348" s="3"/>
      <c r="CD348" s="3"/>
      <c r="CE348" s="3"/>
      <c r="CF348" s="3"/>
      <c r="CG348" s="3"/>
      <c r="CH348" s="3"/>
      <c r="CI348" s="3"/>
      <c r="CJ348" s="3"/>
      <c r="CK348" s="3"/>
      <c r="CL348" s="3"/>
      <c r="CM348" s="3"/>
      <c r="CN348" s="3"/>
      <c r="CO348" s="3"/>
      <c r="CP348" s="3"/>
      <c r="CQ348" s="3"/>
      <c r="CR348" s="3"/>
      <c r="CS348" s="3"/>
      <c r="CT348" s="3"/>
      <c r="CU348" s="3"/>
      <c r="CV348" s="3"/>
      <c r="CW348" s="3"/>
      <c r="CX348" s="3"/>
      <c r="CY348" s="3"/>
      <c r="CZ348" s="3"/>
      <c r="DA348" s="3"/>
      <c r="DB348" s="3"/>
      <c r="DC348" s="3"/>
      <c r="DD348" s="3"/>
      <c r="DE348" s="3"/>
      <c r="DF348" s="3"/>
      <c r="DG348" s="3"/>
      <c r="DH348" s="3"/>
    </row>
    <row r="349" spans="1:112" x14ac:dyDescent="0.1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row>
    <row r="350" spans="1:112" x14ac:dyDescent="0.1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row>
    <row r="351" spans="1:112" x14ac:dyDescent="0.1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row>
    <row r="352" spans="1:112" x14ac:dyDescent="0.1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row>
    <row r="353" spans="1:78" x14ac:dyDescent="0.1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row>
    <row r="354" spans="1:78" x14ac:dyDescent="0.1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row>
    <row r="355" spans="1:78" x14ac:dyDescent="0.1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row>
    <row r="356" spans="1:78" x14ac:dyDescent="0.1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row>
    <row r="357" spans="1:78" x14ac:dyDescent="0.1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row>
    <row r="358" spans="1:78" x14ac:dyDescent="0.1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row>
    <row r="359" spans="1:78" x14ac:dyDescent="0.1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row>
    <row r="360" spans="1:78" x14ac:dyDescent="0.1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row>
    <row r="361" spans="1:78" x14ac:dyDescent="0.1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row>
    <row r="362" spans="1:78" x14ac:dyDescent="0.1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row>
    <row r="363" spans="1:78" x14ac:dyDescent="0.1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row>
    <row r="364" spans="1:78" x14ac:dyDescent="0.1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row>
    <row r="365" spans="1:78" x14ac:dyDescent="0.1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row>
    <row r="366" spans="1:78" x14ac:dyDescent="0.1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row>
    <row r="367" spans="1:78" x14ac:dyDescent="0.1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row>
    <row r="368" spans="1:78" x14ac:dyDescent="0.1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row>
    <row r="369" spans="1:78" x14ac:dyDescent="0.1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row>
    <row r="370" spans="1:78" x14ac:dyDescent="0.1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row>
    <row r="371" spans="1:78" x14ac:dyDescent="0.1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row>
    <row r="372" spans="1:78" x14ac:dyDescent="0.1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row>
    <row r="373" spans="1:78" x14ac:dyDescent="0.1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row>
    <row r="374" spans="1:78" x14ac:dyDescent="0.1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row>
    <row r="375" spans="1:78" x14ac:dyDescent="0.1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row>
    <row r="376" spans="1:78" x14ac:dyDescent="0.1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row>
    <row r="377" spans="1:78" x14ac:dyDescent="0.1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row>
    <row r="378" spans="1:78" x14ac:dyDescent="0.1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row>
    <row r="379" spans="1:78" x14ac:dyDescent="0.1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row>
    <row r="380" spans="1:78" x14ac:dyDescent="0.1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row>
    <row r="381" spans="1:78" x14ac:dyDescent="0.1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row>
    <row r="382" spans="1:78" x14ac:dyDescent="0.1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row>
    <row r="383" spans="1:78" x14ac:dyDescent="0.1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row>
    <row r="384" spans="1:78" x14ac:dyDescent="0.1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c r="BZ384" s="2"/>
    </row>
    <row r="385" spans="1:78" x14ac:dyDescent="0.1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2"/>
    </row>
    <row r="386" spans="1:78" x14ac:dyDescent="0.1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row>
    <row r="387" spans="1:78" x14ac:dyDescent="0.1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row>
    <row r="388" spans="1:78" x14ac:dyDescent="0.1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row>
    <row r="389" spans="1:78" x14ac:dyDescent="0.1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row>
    <row r="390" spans="1:78" x14ac:dyDescent="0.1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row>
    <row r="391" spans="1:78" x14ac:dyDescent="0.1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row>
    <row r="392" spans="1:78" x14ac:dyDescent="0.1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2"/>
    </row>
    <row r="393" spans="1:78" x14ac:dyDescent="0.1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c r="BZ393" s="2"/>
    </row>
    <row r="394" spans="1:78" x14ac:dyDescent="0.1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c r="BZ394" s="2"/>
    </row>
    <row r="395" spans="1:78" x14ac:dyDescent="0.1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row>
    <row r="396" spans="1:78" x14ac:dyDescent="0.1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c r="BZ396" s="2"/>
    </row>
    <row r="397" spans="1:78" x14ac:dyDescent="0.1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row>
    <row r="398" spans="1:78" x14ac:dyDescent="0.1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row>
    <row r="399" spans="1:78" x14ac:dyDescent="0.1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row>
    <row r="400" spans="1:78" x14ac:dyDescent="0.1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row>
    <row r="401" spans="1:78" x14ac:dyDescent="0.1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row>
    <row r="402" spans="1:78" x14ac:dyDescent="0.1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row>
    <row r="403" spans="1:78" x14ac:dyDescent="0.1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row>
    <row r="404" spans="1:78" x14ac:dyDescent="0.1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row>
    <row r="405" spans="1:78" x14ac:dyDescent="0.1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row>
    <row r="406" spans="1:78" x14ac:dyDescent="0.1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row>
    <row r="407" spans="1:78" x14ac:dyDescent="0.1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row>
    <row r="408" spans="1:78" x14ac:dyDescent="0.1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row>
    <row r="409" spans="1:78" x14ac:dyDescent="0.1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row>
    <row r="410" spans="1:78" x14ac:dyDescent="0.1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row>
    <row r="411" spans="1:78" x14ac:dyDescent="0.1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2"/>
    </row>
    <row r="412" spans="1:78" x14ac:dyDescent="0.1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2"/>
    </row>
    <row r="413" spans="1:78" x14ac:dyDescent="0.1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2"/>
    </row>
    <row r="414" spans="1:78" x14ac:dyDescent="0.1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row>
    <row r="415" spans="1:78" x14ac:dyDescent="0.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2"/>
    </row>
    <row r="416" spans="1:78" x14ac:dyDescent="0.1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c r="BZ416" s="2"/>
    </row>
    <row r="417" spans="1:78" x14ac:dyDescent="0.1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c r="BZ417" s="2"/>
    </row>
    <row r="418" spans="1:78" x14ac:dyDescent="0.1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row>
    <row r="419" spans="1:78" x14ac:dyDescent="0.1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row>
    <row r="420" spans="1:78" x14ac:dyDescent="0.1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c r="BZ420" s="2"/>
    </row>
    <row r="421" spans="1:78" x14ac:dyDescent="0.1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c r="BZ421" s="2"/>
    </row>
    <row r="422" spans="1:78" x14ac:dyDescent="0.1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2"/>
    </row>
    <row r="423" spans="1:78" x14ac:dyDescent="0.1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row>
    <row r="424" spans="1:78" x14ac:dyDescent="0.1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row>
    <row r="425" spans="1:78" x14ac:dyDescent="0.1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row>
    <row r="426" spans="1:78" x14ac:dyDescent="0.1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2"/>
    </row>
    <row r="427" spans="1:78" x14ac:dyDescent="0.1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c r="BZ427" s="2"/>
    </row>
    <row r="428" spans="1:78" x14ac:dyDescent="0.1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c r="BZ428" s="2"/>
    </row>
    <row r="429" spans="1:78" x14ac:dyDescent="0.1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2"/>
    </row>
    <row r="430" spans="1:78" x14ac:dyDescent="0.1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row>
    <row r="431" spans="1:78" x14ac:dyDescent="0.1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row>
    <row r="432" spans="1:78" x14ac:dyDescent="0.1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row>
    <row r="433" spans="1:78" x14ac:dyDescent="0.1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row>
    <row r="434" spans="1:78" x14ac:dyDescent="0.1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row>
    <row r="435" spans="1:78" x14ac:dyDescent="0.1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row>
    <row r="436" spans="1:78" x14ac:dyDescent="0.1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row>
    <row r="437" spans="1:78" x14ac:dyDescent="0.1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row>
    <row r="438" spans="1:78" x14ac:dyDescent="0.1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row>
    <row r="439" spans="1:78" x14ac:dyDescent="0.1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row>
    <row r="440" spans="1:78" x14ac:dyDescent="0.1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row>
    <row r="441" spans="1:78" x14ac:dyDescent="0.1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row>
    <row r="442" spans="1:78" x14ac:dyDescent="0.1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row>
    <row r="443" spans="1:78" x14ac:dyDescent="0.1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c r="BZ443" s="2"/>
    </row>
    <row r="444" spans="1:78" x14ac:dyDescent="0.1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2"/>
    </row>
    <row r="445" spans="1:78" x14ac:dyDescent="0.1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c r="BT445" s="2"/>
      <c r="BU445" s="2"/>
      <c r="BV445" s="2"/>
      <c r="BW445" s="2"/>
      <c r="BX445" s="2"/>
      <c r="BY445" s="2"/>
      <c r="BZ445" s="2"/>
    </row>
    <row r="446" spans="1:78" x14ac:dyDescent="0.1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c r="BV446" s="2"/>
      <c r="BW446" s="2"/>
      <c r="BX446" s="2"/>
      <c r="BY446" s="2"/>
      <c r="BZ446" s="2"/>
    </row>
    <row r="447" spans="1:78" x14ac:dyDescent="0.1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c r="BT447" s="2"/>
      <c r="BU447" s="2"/>
      <c r="BV447" s="2"/>
      <c r="BW447" s="2"/>
      <c r="BX447" s="2"/>
      <c r="BY447" s="2"/>
      <c r="BZ447" s="2"/>
    </row>
    <row r="448" spans="1:78" x14ac:dyDescent="0.1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c r="BT448" s="2"/>
      <c r="BU448" s="2"/>
      <c r="BV448" s="2"/>
      <c r="BW448" s="2"/>
      <c r="BX448" s="2"/>
      <c r="BY448" s="2"/>
      <c r="BZ448" s="2"/>
    </row>
    <row r="449" spans="1:78" x14ac:dyDescent="0.1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c r="BT449" s="2"/>
      <c r="BU449" s="2"/>
      <c r="BV449" s="2"/>
      <c r="BW449" s="2"/>
      <c r="BX449" s="2"/>
      <c r="BY449" s="2"/>
      <c r="BZ449" s="2"/>
    </row>
    <row r="450" spans="1:78" x14ac:dyDescent="0.1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2"/>
      <c r="BS450" s="2"/>
      <c r="BT450" s="2"/>
      <c r="BU450" s="2"/>
      <c r="BV450" s="2"/>
      <c r="BW450" s="2"/>
      <c r="BX450" s="2"/>
      <c r="BY450" s="2"/>
      <c r="BZ450" s="2"/>
    </row>
    <row r="451" spans="1:78" x14ac:dyDescent="0.1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2"/>
      <c r="BS451" s="2"/>
      <c r="BT451" s="2"/>
      <c r="BU451" s="2"/>
      <c r="BV451" s="2"/>
      <c r="BW451" s="2"/>
      <c r="BX451" s="2"/>
      <c r="BY451" s="2"/>
      <c r="BZ451" s="2"/>
    </row>
    <row r="452" spans="1:78" x14ac:dyDescent="0.1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c r="BT452" s="2"/>
      <c r="BU452" s="2"/>
      <c r="BV452" s="2"/>
      <c r="BW452" s="2"/>
      <c r="BX452" s="2"/>
      <c r="BY452" s="2"/>
      <c r="BZ452" s="2"/>
    </row>
    <row r="453" spans="1:78" x14ac:dyDescent="0.1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c r="BT453" s="2"/>
      <c r="BU453" s="2"/>
      <c r="BV453" s="2"/>
      <c r="BW453" s="2"/>
      <c r="BX453" s="2"/>
      <c r="BY453" s="2"/>
      <c r="BZ453" s="2"/>
    </row>
    <row r="454" spans="1:78" x14ac:dyDescent="0.1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c r="BT454" s="2"/>
      <c r="BU454" s="2"/>
      <c r="BV454" s="2"/>
      <c r="BW454" s="2"/>
      <c r="BX454" s="2"/>
      <c r="BY454" s="2"/>
      <c r="BZ454" s="2"/>
    </row>
    <row r="455" spans="1:78" x14ac:dyDescent="0.1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c r="BT455" s="2"/>
      <c r="BU455" s="2"/>
      <c r="BV455" s="2"/>
      <c r="BW455" s="2"/>
      <c r="BX455" s="2"/>
      <c r="BY455" s="2"/>
      <c r="BZ455" s="2"/>
    </row>
    <row r="456" spans="1:78" x14ac:dyDescent="0.1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c r="BT456" s="2"/>
      <c r="BU456" s="2"/>
      <c r="BV456" s="2"/>
      <c r="BW456" s="2"/>
      <c r="BX456" s="2"/>
      <c r="BY456" s="2"/>
      <c r="BZ456" s="2"/>
    </row>
    <row r="457" spans="1:78" x14ac:dyDescent="0.1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c r="BQ457" s="2"/>
      <c r="BR457" s="2"/>
      <c r="BS457" s="2"/>
      <c r="BT457" s="2"/>
      <c r="BU457" s="2"/>
      <c r="BV457" s="2"/>
      <c r="BW457" s="2"/>
      <c r="BX457" s="2"/>
      <c r="BY457" s="2"/>
      <c r="BZ457" s="2"/>
    </row>
    <row r="458" spans="1:78" x14ac:dyDescent="0.1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c r="BT458" s="2"/>
      <c r="BU458" s="2"/>
      <c r="BV458" s="2"/>
      <c r="BW458" s="2"/>
      <c r="BX458" s="2"/>
      <c r="BY458" s="2"/>
      <c r="BZ458" s="2"/>
    </row>
    <row r="459" spans="1:78" x14ac:dyDescent="0.1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c r="BT459" s="2"/>
      <c r="BU459" s="2"/>
      <c r="BV459" s="2"/>
      <c r="BW459" s="2"/>
      <c r="BX459" s="2"/>
      <c r="BY459" s="2"/>
      <c r="BZ459" s="2"/>
    </row>
    <row r="460" spans="1:78" x14ac:dyDescent="0.1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c r="BT460" s="2"/>
      <c r="BU460" s="2"/>
      <c r="BV460" s="2"/>
      <c r="BW460" s="2"/>
      <c r="BX460" s="2"/>
      <c r="BY460" s="2"/>
      <c r="BZ460" s="2"/>
    </row>
    <row r="461" spans="1:78" x14ac:dyDescent="0.1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c r="BT461" s="2"/>
      <c r="BU461" s="2"/>
      <c r="BV461" s="2"/>
      <c r="BW461" s="2"/>
      <c r="BX461" s="2"/>
      <c r="BY461" s="2"/>
      <c r="BZ461" s="2"/>
    </row>
    <row r="462" spans="1:78" x14ac:dyDescent="0.1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c r="BT462" s="2"/>
      <c r="BU462" s="2"/>
      <c r="BV462" s="2"/>
      <c r="BW462" s="2"/>
      <c r="BX462" s="2"/>
      <c r="BY462" s="2"/>
      <c r="BZ462" s="2"/>
    </row>
    <row r="463" spans="1:78" x14ac:dyDescent="0.1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c r="BT463" s="2"/>
      <c r="BU463" s="2"/>
      <c r="BV463" s="2"/>
      <c r="BW463" s="2"/>
      <c r="BX463" s="2"/>
      <c r="BY463" s="2"/>
      <c r="BZ463" s="2"/>
    </row>
    <row r="464" spans="1:78" x14ac:dyDescent="0.1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2"/>
      <c r="BS464" s="2"/>
      <c r="BT464" s="2"/>
      <c r="BU464" s="2"/>
      <c r="BV464" s="2"/>
      <c r="BW464" s="2"/>
      <c r="BX464" s="2"/>
      <c r="BY464" s="2"/>
      <c r="BZ464" s="2"/>
    </row>
    <row r="465" spans="1:78" x14ac:dyDescent="0.1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c r="BT465" s="2"/>
      <c r="BU465" s="2"/>
      <c r="BV465" s="2"/>
      <c r="BW465" s="2"/>
      <c r="BX465" s="2"/>
      <c r="BY465" s="2"/>
      <c r="BZ465" s="2"/>
    </row>
    <row r="466" spans="1:78" x14ac:dyDescent="0.1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row>
    <row r="467" spans="1:78" x14ac:dyDescent="0.1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c r="BT467" s="2"/>
      <c r="BU467" s="2"/>
      <c r="BV467" s="2"/>
      <c r="BW467" s="2"/>
      <c r="BX467" s="2"/>
      <c r="BY467" s="2"/>
      <c r="BZ467" s="2"/>
    </row>
    <row r="468" spans="1:78" x14ac:dyDescent="0.1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2"/>
    </row>
    <row r="469" spans="1:78" x14ac:dyDescent="0.1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c r="BZ469" s="2"/>
    </row>
    <row r="470" spans="1:78" x14ac:dyDescent="0.1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c r="BZ470" s="2"/>
    </row>
    <row r="471" spans="1:78" x14ac:dyDescent="0.1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c r="BZ471" s="2"/>
    </row>
    <row r="472" spans="1:78" x14ac:dyDescent="0.1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2"/>
    </row>
    <row r="473" spans="1:78" x14ac:dyDescent="0.1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c r="BQ473" s="2"/>
      <c r="BR473" s="2"/>
      <c r="BS473" s="2"/>
      <c r="BT473" s="2"/>
      <c r="BU473" s="2"/>
      <c r="BV473" s="2"/>
      <c r="BW473" s="2"/>
      <c r="BX473" s="2"/>
      <c r="BY473" s="2"/>
      <c r="BZ473" s="2"/>
    </row>
    <row r="474" spans="1:78" x14ac:dyDescent="0.1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c r="BZ474" s="2"/>
    </row>
    <row r="475" spans="1:78" x14ac:dyDescent="0.1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c r="BZ475" s="2"/>
    </row>
    <row r="476" spans="1:78" x14ac:dyDescent="0.1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c r="BZ476" s="2"/>
    </row>
    <row r="477" spans="1:78" x14ac:dyDescent="0.1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c r="BQ477" s="2"/>
      <c r="BR477" s="2"/>
      <c r="BS477" s="2"/>
      <c r="BT477" s="2"/>
      <c r="BU477" s="2"/>
      <c r="BV477" s="2"/>
      <c r="BW477" s="2"/>
      <c r="BX477" s="2"/>
      <c r="BY477" s="2"/>
      <c r="BZ477" s="2"/>
    </row>
    <row r="478" spans="1:78" x14ac:dyDescent="0.1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2"/>
      <c r="BS478" s="2"/>
      <c r="BT478" s="2"/>
      <c r="BU478" s="2"/>
      <c r="BV478" s="2"/>
      <c r="BW478" s="2"/>
      <c r="BX478" s="2"/>
      <c r="BY478" s="2"/>
      <c r="BZ478" s="2"/>
    </row>
    <row r="479" spans="1:78" x14ac:dyDescent="0.1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2"/>
      <c r="BS479" s="2"/>
      <c r="BT479" s="2"/>
      <c r="BU479" s="2"/>
      <c r="BV479" s="2"/>
      <c r="BW479" s="2"/>
      <c r="BX479" s="2"/>
      <c r="BY479" s="2"/>
      <c r="BZ479" s="2"/>
    </row>
    <row r="480" spans="1:78" x14ac:dyDescent="0.1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c r="BT480" s="2"/>
      <c r="BU480" s="2"/>
      <c r="BV480" s="2"/>
      <c r="BW480" s="2"/>
      <c r="BX480" s="2"/>
      <c r="BY480" s="2"/>
      <c r="BZ480" s="2"/>
    </row>
    <row r="481" spans="1:78" x14ac:dyDescent="0.1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c r="BT481" s="2"/>
      <c r="BU481" s="2"/>
      <c r="BV481" s="2"/>
      <c r="BW481" s="2"/>
      <c r="BX481" s="2"/>
      <c r="BY481" s="2"/>
      <c r="BZ481" s="2"/>
    </row>
    <row r="482" spans="1:78" x14ac:dyDescent="0.1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2"/>
      <c r="BS482" s="2"/>
      <c r="BT482" s="2"/>
      <c r="BU482" s="2"/>
      <c r="BV482" s="2"/>
      <c r="BW482" s="2"/>
      <c r="BX482" s="2"/>
      <c r="BY482" s="2"/>
      <c r="BZ482" s="2"/>
    </row>
    <row r="483" spans="1:78" x14ac:dyDescent="0.1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c r="BQ483" s="2"/>
      <c r="BR483" s="2"/>
      <c r="BS483" s="2"/>
      <c r="BT483" s="2"/>
      <c r="BU483" s="2"/>
      <c r="BV483" s="2"/>
      <c r="BW483" s="2"/>
      <c r="BX483" s="2"/>
      <c r="BY483" s="2"/>
      <c r="BZ483" s="2"/>
    </row>
    <row r="484" spans="1:78" x14ac:dyDescent="0.1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c r="BQ484" s="2"/>
      <c r="BR484" s="2"/>
      <c r="BS484" s="2"/>
      <c r="BT484" s="2"/>
      <c r="BU484" s="2"/>
      <c r="BV484" s="2"/>
      <c r="BW484" s="2"/>
      <c r="BX484" s="2"/>
      <c r="BY484" s="2"/>
      <c r="BZ484" s="2"/>
    </row>
    <row r="485" spans="1:78" x14ac:dyDescent="0.1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c r="BQ485" s="2"/>
      <c r="BR485" s="2"/>
      <c r="BS485" s="2"/>
      <c r="BT485" s="2"/>
      <c r="BU485" s="2"/>
      <c r="BV485" s="2"/>
      <c r="BW485" s="2"/>
      <c r="BX485" s="2"/>
      <c r="BY485" s="2"/>
      <c r="BZ485" s="2"/>
    </row>
    <row r="486" spans="1:78" x14ac:dyDescent="0.1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c r="BT486" s="2"/>
      <c r="BU486" s="2"/>
      <c r="BV486" s="2"/>
      <c r="BW486" s="2"/>
      <c r="BX486" s="2"/>
      <c r="BY486" s="2"/>
      <c r="BZ486" s="2"/>
    </row>
    <row r="487" spans="1:78" x14ac:dyDescent="0.1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c r="BQ487" s="2"/>
      <c r="BR487" s="2"/>
      <c r="BS487" s="2"/>
      <c r="BT487" s="2"/>
      <c r="BU487" s="2"/>
      <c r="BV487" s="2"/>
      <c r="BW487" s="2"/>
      <c r="BX487" s="2"/>
      <c r="BY487" s="2"/>
      <c r="BZ487" s="2"/>
    </row>
    <row r="488" spans="1:78" x14ac:dyDescent="0.1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c r="BQ488" s="2"/>
      <c r="BR488" s="2"/>
      <c r="BS488" s="2"/>
      <c r="BT488" s="2"/>
      <c r="BU488" s="2"/>
      <c r="BV488" s="2"/>
      <c r="BW488" s="2"/>
      <c r="BX488" s="2"/>
      <c r="BY488" s="2"/>
      <c r="BZ488" s="2"/>
    </row>
    <row r="489" spans="1:78" x14ac:dyDescent="0.1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c r="BQ489" s="2"/>
      <c r="BR489" s="2"/>
      <c r="BS489" s="2"/>
      <c r="BT489" s="2"/>
      <c r="BU489" s="2"/>
      <c r="BV489" s="2"/>
      <c r="BW489" s="2"/>
      <c r="BX489" s="2"/>
      <c r="BY489" s="2"/>
      <c r="BZ489" s="2"/>
    </row>
    <row r="490" spans="1:78" x14ac:dyDescent="0.1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c r="BQ490" s="2"/>
      <c r="BR490" s="2"/>
      <c r="BS490" s="2"/>
      <c r="BT490" s="2"/>
      <c r="BU490" s="2"/>
      <c r="BV490" s="2"/>
      <c r="BW490" s="2"/>
      <c r="BX490" s="2"/>
      <c r="BY490" s="2"/>
      <c r="BZ490" s="2"/>
    </row>
    <row r="491" spans="1:78" x14ac:dyDescent="0.1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c r="BQ491" s="2"/>
      <c r="BR491" s="2"/>
      <c r="BS491" s="2"/>
      <c r="BT491" s="2"/>
      <c r="BU491" s="2"/>
      <c r="BV491" s="2"/>
      <c r="BW491" s="2"/>
      <c r="BX491" s="2"/>
      <c r="BY491" s="2"/>
      <c r="BZ491" s="2"/>
    </row>
    <row r="492" spans="1:78" x14ac:dyDescent="0.1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2"/>
      <c r="BQ492" s="2"/>
      <c r="BR492" s="2"/>
      <c r="BS492" s="2"/>
      <c r="BT492" s="2"/>
      <c r="BU492" s="2"/>
      <c r="BV492" s="2"/>
      <c r="BW492" s="2"/>
      <c r="BX492" s="2"/>
      <c r="BY492" s="2"/>
      <c r="BZ492" s="2"/>
    </row>
    <row r="493" spans="1:78" x14ac:dyDescent="0.1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2"/>
      <c r="BQ493" s="2"/>
      <c r="BR493" s="2"/>
      <c r="BS493" s="2"/>
      <c r="BT493" s="2"/>
      <c r="BU493" s="2"/>
      <c r="BV493" s="2"/>
      <c r="BW493" s="2"/>
      <c r="BX493" s="2"/>
      <c r="BY493" s="2"/>
      <c r="BZ493" s="2"/>
    </row>
    <row r="494" spans="1:78" x14ac:dyDescent="0.1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c r="BQ494" s="2"/>
      <c r="BR494" s="2"/>
      <c r="BS494" s="2"/>
      <c r="BT494" s="2"/>
      <c r="BU494" s="2"/>
      <c r="BV494" s="2"/>
      <c r="BW494" s="2"/>
      <c r="BX494" s="2"/>
      <c r="BY494" s="2"/>
      <c r="BZ494" s="2"/>
    </row>
    <row r="495" spans="1:78" x14ac:dyDescent="0.1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c r="BQ495" s="2"/>
      <c r="BR495" s="2"/>
      <c r="BS495" s="2"/>
      <c r="BT495" s="2"/>
      <c r="BU495" s="2"/>
      <c r="BV495" s="2"/>
      <c r="BW495" s="2"/>
      <c r="BX495" s="2"/>
      <c r="BY495" s="2"/>
      <c r="BZ495" s="2"/>
    </row>
    <row r="496" spans="1:78" x14ac:dyDescent="0.1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row>
    <row r="497" spans="1:78" x14ac:dyDescent="0.1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c r="BZ497" s="2"/>
    </row>
    <row r="498" spans="1:78" x14ac:dyDescent="0.1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c r="BO498" s="2"/>
      <c r="BP498" s="2"/>
      <c r="BQ498" s="2"/>
      <c r="BR498" s="2"/>
      <c r="BS498" s="2"/>
      <c r="BT498" s="2"/>
      <c r="BU498" s="2"/>
      <c r="BV498" s="2"/>
      <c r="BW498" s="2"/>
      <c r="BX498" s="2"/>
      <c r="BY498" s="2"/>
      <c r="BZ498" s="2"/>
    </row>
    <row r="499" spans="1:78" x14ac:dyDescent="0.1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c r="BZ499" s="2"/>
    </row>
    <row r="500" spans="1:78" x14ac:dyDescent="0.1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2"/>
      <c r="BQ500" s="2"/>
      <c r="BR500" s="2"/>
      <c r="BS500" s="2"/>
      <c r="BT500" s="2"/>
      <c r="BU500" s="2"/>
      <c r="BV500" s="2"/>
      <c r="BW500" s="2"/>
      <c r="BX500" s="2"/>
      <c r="BY500" s="2"/>
      <c r="BZ500" s="2"/>
    </row>
    <row r="501" spans="1:78" x14ac:dyDescent="0.1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2"/>
      <c r="BQ501" s="2"/>
      <c r="BR501" s="2"/>
      <c r="BS501" s="2"/>
      <c r="BT501" s="2"/>
      <c r="BU501" s="2"/>
      <c r="BV501" s="2"/>
      <c r="BW501" s="2"/>
      <c r="BX501" s="2"/>
      <c r="BY501" s="2"/>
      <c r="BZ501" s="2"/>
    </row>
    <row r="502" spans="1:78" x14ac:dyDescent="0.1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c r="BO502" s="2"/>
      <c r="BP502" s="2"/>
      <c r="BQ502" s="2"/>
      <c r="BR502" s="2"/>
      <c r="BS502" s="2"/>
      <c r="BT502" s="2"/>
      <c r="BU502" s="2"/>
      <c r="BV502" s="2"/>
      <c r="BW502" s="2"/>
      <c r="BX502" s="2"/>
      <c r="BY502" s="2"/>
      <c r="BZ502" s="2"/>
    </row>
    <row r="503" spans="1:78" x14ac:dyDescent="0.1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c r="BO503" s="2"/>
      <c r="BP503" s="2"/>
      <c r="BQ503" s="2"/>
      <c r="BR503" s="2"/>
      <c r="BS503" s="2"/>
      <c r="BT503" s="2"/>
      <c r="BU503" s="2"/>
      <c r="BV503" s="2"/>
      <c r="BW503" s="2"/>
      <c r="BX503" s="2"/>
      <c r="BY503" s="2"/>
      <c r="BZ503" s="2"/>
    </row>
    <row r="504" spans="1:78" x14ac:dyDescent="0.1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c r="BO504" s="2"/>
      <c r="BP504" s="2"/>
      <c r="BQ504" s="2"/>
      <c r="BR504" s="2"/>
      <c r="BS504" s="2"/>
      <c r="BT504" s="2"/>
      <c r="BU504" s="2"/>
      <c r="BV504" s="2"/>
      <c r="BW504" s="2"/>
      <c r="BX504" s="2"/>
      <c r="BY504" s="2"/>
      <c r="BZ504" s="2"/>
    </row>
    <row r="505" spans="1:78" x14ac:dyDescent="0.1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2"/>
      <c r="BQ505" s="2"/>
      <c r="BR505" s="2"/>
      <c r="BS505" s="2"/>
      <c r="BT505" s="2"/>
      <c r="BU505" s="2"/>
      <c r="BV505" s="2"/>
      <c r="BW505" s="2"/>
      <c r="BX505" s="2"/>
      <c r="BY505" s="2"/>
      <c r="BZ505" s="2"/>
    </row>
    <row r="506" spans="1:78" x14ac:dyDescent="0.1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c r="BZ506" s="2"/>
    </row>
    <row r="507" spans="1:78" x14ac:dyDescent="0.1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2"/>
    </row>
    <row r="508" spans="1:78" x14ac:dyDescent="0.1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c r="BO508" s="2"/>
      <c r="BP508" s="2"/>
      <c r="BQ508" s="2"/>
      <c r="BR508" s="2"/>
      <c r="BS508" s="2"/>
      <c r="BT508" s="2"/>
      <c r="BU508" s="2"/>
      <c r="BV508" s="2"/>
      <c r="BW508" s="2"/>
      <c r="BX508" s="2"/>
      <c r="BY508" s="2"/>
      <c r="BZ508" s="2"/>
    </row>
    <row r="509" spans="1:78" x14ac:dyDescent="0.1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c r="BO509" s="2"/>
      <c r="BP509" s="2"/>
      <c r="BQ509" s="2"/>
      <c r="BR509" s="2"/>
      <c r="BS509" s="2"/>
      <c r="BT509" s="2"/>
      <c r="BU509" s="2"/>
      <c r="BV509" s="2"/>
      <c r="BW509" s="2"/>
      <c r="BX509" s="2"/>
      <c r="BY509" s="2"/>
      <c r="BZ509" s="2"/>
    </row>
    <row r="510" spans="1:78" x14ac:dyDescent="0.1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c r="BO510" s="2"/>
      <c r="BP510" s="2"/>
      <c r="BQ510" s="2"/>
      <c r="BR510" s="2"/>
      <c r="BS510" s="2"/>
      <c r="BT510" s="2"/>
      <c r="BU510" s="2"/>
      <c r="BV510" s="2"/>
      <c r="BW510" s="2"/>
      <c r="BX510" s="2"/>
      <c r="BY510" s="2"/>
      <c r="BZ510" s="2"/>
    </row>
    <row r="511" spans="1:78" x14ac:dyDescent="0.1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2"/>
      <c r="BQ511" s="2"/>
      <c r="BR511" s="2"/>
      <c r="BS511" s="2"/>
      <c r="BT511" s="2"/>
      <c r="BU511" s="2"/>
      <c r="BV511" s="2"/>
      <c r="BW511" s="2"/>
      <c r="BX511" s="2"/>
      <c r="BY511" s="2"/>
      <c r="BZ511" s="2"/>
    </row>
    <row r="512" spans="1:78" x14ac:dyDescent="0.1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2"/>
      <c r="BQ512" s="2"/>
      <c r="BR512" s="2"/>
      <c r="BS512" s="2"/>
      <c r="BT512" s="2"/>
      <c r="BU512" s="2"/>
      <c r="BV512" s="2"/>
      <c r="BW512" s="2"/>
      <c r="BX512" s="2"/>
      <c r="BY512" s="2"/>
      <c r="BZ512" s="2"/>
    </row>
    <row r="513" spans="1:78" x14ac:dyDescent="0.1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c r="BN513" s="2"/>
      <c r="BO513" s="2"/>
      <c r="BP513" s="2"/>
      <c r="BQ513" s="2"/>
      <c r="BR513" s="2"/>
      <c r="BS513" s="2"/>
      <c r="BT513" s="2"/>
      <c r="BU513" s="2"/>
      <c r="BV513" s="2"/>
      <c r="BW513" s="2"/>
      <c r="BX513" s="2"/>
      <c r="BY513" s="2"/>
      <c r="BZ513" s="2"/>
    </row>
    <row r="514" spans="1:78" x14ac:dyDescent="0.1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c r="BO514" s="2"/>
      <c r="BP514" s="2"/>
      <c r="BQ514" s="2"/>
      <c r="BR514" s="2"/>
      <c r="BS514" s="2"/>
      <c r="BT514" s="2"/>
      <c r="BU514" s="2"/>
      <c r="BV514" s="2"/>
      <c r="BW514" s="2"/>
      <c r="BX514" s="2"/>
      <c r="BY514" s="2"/>
      <c r="BZ514" s="2"/>
    </row>
    <row r="515" spans="1:78" x14ac:dyDescent="0.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c r="BO515" s="2"/>
      <c r="BP515" s="2"/>
      <c r="BQ515" s="2"/>
      <c r="BR515" s="2"/>
      <c r="BS515" s="2"/>
      <c r="BT515" s="2"/>
      <c r="BU515" s="2"/>
      <c r="BV515" s="2"/>
      <c r="BW515" s="2"/>
      <c r="BX515" s="2"/>
      <c r="BY515" s="2"/>
      <c r="BZ515" s="2"/>
    </row>
    <row r="516" spans="1:78" x14ac:dyDescent="0.1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c r="BQ516" s="2"/>
      <c r="BR516" s="2"/>
      <c r="BS516" s="2"/>
      <c r="BT516" s="2"/>
      <c r="BU516" s="2"/>
      <c r="BV516" s="2"/>
      <c r="BW516" s="2"/>
      <c r="BX516" s="2"/>
      <c r="BY516" s="2"/>
      <c r="BZ516" s="2"/>
    </row>
    <row r="517" spans="1:78" x14ac:dyDescent="0.1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c r="BN517" s="2"/>
      <c r="BO517" s="2"/>
      <c r="BP517" s="2"/>
      <c r="BQ517" s="2"/>
      <c r="BR517" s="2"/>
      <c r="BS517" s="2"/>
      <c r="BT517" s="2"/>
      <c r="BU517" s="2"/>
      <c r="BV517" s="2"/>
      <c r="BW517" s="2"/>
      <c r="BX517" s="2"/>
      <c r="BY517" s="2"/>
      <c r="BZ517" s="2"/>
    </row>
    <row r="518" spans="1:78" x14ac:dyDescent="0.1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c r="BN518" s="2"/>
      <c r="BO518" s="2"/>
      <c r="BP518" s="2"/>
      <c r="BQ518" s="2"/>
      <c r="BR518" s="2"/>
      <c r="BS518" s="2"/>
      <c r="BT518" s="2"/>
      <c r="BU518" s="2"/>
      <c r="BV518" s="2"/>
      <c r="BW518" s="2"/>
      <c r="BX518" s="2"/>
      <c r="BY518" s="2"/>
      <c r="BZ518" s="2"/>
    </row>
    <row r="519" spans="1:78" x14ac:dyDescent="0.1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c r="BO519" s="2"/>
      <c r="BP519" s="2"/>
      <c r="BQ519" s="2"/>
      <c r="BR519" s="2"/>
      <c r="BS519" s="2"/>
      <c r="BT519" s="2"/>
      <c r="BU519" s="2"/>
      <c r="BV519" s="2"/>
      <c r="BW519" s="2"/>
      <c r="BX519" s="2"/>
      <c r="BY519" s="2"/>
      <c r="BZ519" s="2"/>
    </row>
    <row r="520" spans="1:78" x14ac:dyDescent="0.1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2"/>
      <c r="BQ520" s="2"/>
      <c r="BR520" s="2"/>
      <c r="BS520" s="2"/>
      <c r="BT520" s="2"/>
      <c r="BU520" s="2"/>
      <c r="BV520" s="2"/>
      <c r="BW520" s="2"/>
      <c r="BX520" s="2"/>
      <c r="BY520" s="2"/>
      <c r="BZ520" s="2"/>
    </row>
    <row r="521" spans="1:78" x14ac:dyDescent="0.1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c r="BO521" s="2"/>
      <c r="BP521" s="2"/>
      <c r="BQ521" s="2"/>
      <c r="BR521" s="2"/>
      <c r="BS521" s="2"/>
      <c r="BT521" s="2"/>
      <c r="BU521" s="2"/>
      <c r="BV521" s="2"/>
      <c r="BW521" s="2"/>
      <c r="BX521" s="2"/>
      <c r="BY521" s="2"/>
      <c r="BZ521" s="2"/>
    </row>
    <row r="522" spans="1:78" x14ac:dyDescent="0.1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2"/>
      <c r="BQ522" s="2"/>
      <c r="BR522" s="2"/>
      <c r="BS522" s="2"/>
      <c r="BT522" s="2"/>
      <c r="BU522" s="2"/>
      <c r="BV522" s="2"/>
      <c r="BW522" s="2"/>
      <c r="BX522" s="2"/>
      <c r="BY522" s="2"/>
      <c r="BZ522" s="2"/>
    </row>
    <row r="523" spans="1:78" x14ac:dyDescent="0.1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c r="BQ523" s="2"/>
      <c r="BR523" s="2"/>
      <c r="BS523" s="2"/>
      <c r="BT523" s="2"/>
      <c r="BU523" s="2"/>
      <c r="BV523" s="2"/>
      <c r="BW523" s="2"/>
      <c r="BX523" s="2"/>
      <c r="BY523" s="2"/>
      <c r="BZ523" s="2"/>
    </row>
    <row r="524" spans="1:78" x14ac:dyDescent="0.1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2"/>
      <c r="BQ524" s="2"/>
      <c r="BR524" s="2"/>
      <c r="BS524" s="2"/>
      <c r="BT524" s="2"/>
      <c r="BU524" s="2"/>
      <c r="BV524" s="2"/>
      <c r="BW524" s="2"/>
      <c r="BX524" s="2"/>
      <c r="BY524" s="2"/>
      <c r="BZ524" s="2"/>
    </row>
    <row r="525" spans="1:78" x14ac:dyDescent="0.1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2"/>
      <c r="BQ525" s="2"/>
      <c r="BR525" s="2"/>
      <c r="BS525" s="2"/>
      <c r="BT525" s="2"/>
      <c r="BU525" s="2"/>
      <c r="BV525" s="2"/>
      <c r="BW525" s="2"/>
      <c r="BX525" s="2"/>
      <c r="BY525" s="2"/>
      <c r="BZ525" s="2"/>
    </row>
    <row r="526" spans="1:78" x14ac:dyDescent="0.1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2"/>
      <c r="BS526" s="2"/>
      <c r="BT526" s="2"/>
      <c r="BU526" s="2"/>
      <c r="BV526" s="2"/>
      <c r="BW526" s="2"/>
      <c r="BX526" s="2"/>
      <c r="BY526" s="2"/>
      <c r="BZ526" s="2"/>
    </row>
    <row r="527" spans="1:78" x14ac:dyDescent="0.1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c r="BO527" s="2"/>
      <c r="BP527" s="2"/>
      <c r="BQ527" s="2"/>
      <c r="BR527" s="2"/>
      <c r="BS527" s="2"/>
      <c r="BT527" s="2"/>
      <c r="BU527" s="2"/>
      <c r="BV527" s="2"/>
      <c r="BW527" s="2"/>
      <c r="BX527" s="2"/>
      <c r="BY527" s="2"/>
      <c r="BZ527" s="2"/>
    </row>
    <row r="528" spans="1:78" x14ac:dyDescent="0.1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c r="BN528" s="2"/>
      <c r="BO528" s="2"/>
      <c r="BP528" s="2"/>
      <c r="BQ528" s="2"/>
      <c r="BR528" s="2"/>
      <c r="BS528" s="2"/>
      <c r="BT528" s="2"/>
      <c r="BU528" s="2"/>
      <c r="BV528" s="2"/>
      <c r="BW528" s="2"/>
      <c r="BX528" s="2"/>
      <c r="BY528" s="2"/>
      <c r="BZ528" s="2"/>
    </row>
    <row r="529" spans="1:78" x14ac:dyDescent="0.1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2"/>
      <c r="BQ529" s="2"/>
      <c r="BR529" s="2"/>
      <c r="BS529" s="2"/>
      <c r="BT529" s="2"/>
      <c r="BU529" s="2"/>
      <c r="BV529" s="2"/>
      <c r="BW529" s="2"/>
      <c r="BX529" s="2"/>
      <c r="BY529" s="2"/>
      <c r="BZ529" s="2"/>
    </row>
    <row r="530" spans="1:78" x14ac:dyDescent="0.1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c r="BO530" s="2"/>
      <c r="BP530" s="2"/>
      <c r="BQ530" s="2"/>
      <c r="BR530" s="2"/>
      <c r="BS530" s="2"/>
      <c r="BT530" s="2"/>
      <c r="BU530" s="2"/>
      <c r="BV530" s="2"/>
      <c r="BW530" s="2"/>
      <c r="BX530" s="2"/>
      <c r="BY530" s="2"/>
      <c r="BZ530" s="2"/>
    </row>
    <row r="531" spans="1:78" x14ac:dyDescent="0.1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c r="BN531" s="2"/>
      <c r="BO531" s="2"/>
      <c r="BP531" s="2"/>
      <c r="BQ531" s="2"/>
      <c r="BR531" s="2"/>
      <c r="BS531" s="2"/>
      <c r="BT531" s="2"/>
      <c r="BU531" s="2"/>
      <c r="BV531" s="2"/>
      <c r="BW531" s="2"/>
      <c r="BX531" s="2"/>
      <c r="BY531" s="2"/>
      <c r="BZ531" s="2"/>
    </row>
    <row r="532" spans="1:78" x14ac:dyDescent="0.1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2"/>
      <c r="BQ532" s="2"/>
      <c r="BR532" s="2"/>
      <c r="BS532" s="2"/>
      <c r="BT532" s="2"/>
      <c r="BU532" s="2"/>
      <c r="BV532" s="2"/>
      <c r="BW532" s="2"/>
      <c r="BX532" s="2"/>
      <c r="BY532" s="2"/>
      <c r="BZ532" s="2"/>
    </row>
    <row r="533" spans="1:78" x14ac:dyDescent="0.1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c r="BN533" s="2"/>
      <c r="BO533" s="2"/>
      <c r="BP533" s="2"/>
      <c r="BQ533" s="2"/>
      <c r="BR533" s="2"/>
      <c r="BS533" s="2"/>
      <c r="BT533" s="2"/>
      <c r="BU533" s="2"/>
      <c r="BV533" s="2"/>
      <c r="BW533" s="2"/>
      <c r="BX533" s="2"/>
      <c r="BY533" s="2"/>
      <c r="BZ533" s="2"/>
    </row>
    <row r="534" spans="1:78" x14ac:dyDescent="0.1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c r="BN534" s="2"/>
      <c r="BO534" s="2"/>
      <c r="BP534" s="2"/>
      <c r="BQ534" s="2"/>
      <c r="BR534" s="2"/>
      <c r="BS534" s="2"/>
      <c r="BT534" s="2"/>
      <c r="BU534" s="2"/>
      <c r="BV534" s="2"/>
      <c r="BW534" s="2"/>
      <c r="BX534" s="2"/>
      <c r="BY534" s="2"/>
      <c r="BZ534" s="2"/>
    </row>
    <row r="535" spans="1:78" x14ac:dyDescent="0.1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c r="BN535" s="2"/>
      <c r="BO535" s="2"/>
      <c r="BP535" s="2"/>
      <c r="BQ535" s="2"/>
      <c r="BR535" s="2"/>
      <c r="BS535" s="2"/>
      <c r="BT535" s="2"/>
      <c r="BU535" s="2"/>
      <c r="BV535" s="2"/>
      <c r="BW535" s="2"/>
      <c r="BX535" s="2"/>
      <c r="BY535" s="2"/>
      <c r="BZ535" s="2"/>
    </row>
    <row r="536" spans="1:78" x14ac:dyDescent="0.1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2"/>
      <c r="BS536" s="2"/>
      <c r="BT536" s="2"/>
      <c r="BU536" s="2"/>
      <c r="BV536" s="2"/>
      <c r="BW536" s="2"/>
      <c r="BX536" s="2"/>
      <c r="BY536" s="2"/>
      <c r="BZ536" s="2"/>
    </row>
    <row r="537" spans="1:78" x14ac:dyDescent="0.1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c r="BN537" s="2"/>
      <c r="BO537" s="2"/>
      <c r="BP537" s="2"/>
      <c r="BQ537" s="2"/>
      <c r="BR537" s="2"/>
      <c r="BS537" s="2"/>
      <c r="BT537" s="2"/>
      <c r="BU537" s="2"/>
      <c r="BV537" s="2"/>
      <c r="BW537" s="2"/>
      <c r="BX537" s="2"/>
      <c r="BY537" s="2"/>
      <c r="BZ537" s="2"/>
    </row>
    <row r="538" spans="1:78" x14ac:dyDescent="0.1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c r="BO538" s="2"/>
      <c r="BP538" s="2"/>
      <c r="BQ538" s="2"/>
      <c r="BR538" s="2"/>
      <c r="BS538" s="2"/>
      <c r="BT538" s="2"/>
      <c r="BU538" s="2"/>
      <c r="BV538" s="2"/>
      <c r="BW538" s="2"/>
      <c r="BX538" s="2"/>
      <c r="BY538" s="2"/>
      <c r="BZ538" s="2"/>
    </row>
    <row r="539" spans="1:78" x14ac:dyDescent="0.1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2"/>
      <c r="BQ539" s="2"/>
      <c r="BR539" s="2"/>
      <c r="BS539" s="2"/>
      <c r="BT539" s="2"/>
      <c r="BU539" s="2"/>
      <c r="BV539" s="2"/>
      <c r="BW539" s="2"/>
      <c r="BX539" s="2"/>
      <c r="BY539" s="2"/>
      <c r="BZ539" s="2"/>
    </row>
    <row r="540" spans="1:78" x14ac:dyDescent="0.1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c r="BO540" s="2"/>
      <c r="BP540" s="2"/>
      <c r="BQ540" s="2"/>
      <c r="BR540" s="2"/>
      <c r="BS540" s="2"/>
      <c r="BT540" s="2"/>
      <c r="BU540" s="2"/>
      <c r="BV540" s="2"/>
      <c r="BW540" s="2"/>
      <c r="BX540" s="2"/>
      <c r="BY540" s="2"/>
      <c r="BZ540" s="2"/>
    </row>
    <row r="541" spans="1:78" x14ac:dyDescent="0.1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c r="BO541" s="2"/>
      <c r="BP541" s="2"/>
      <c r="BQ541" s="2"/>
      <c r="BR541" s="2"/>
      <c r="BS541" s="2"/>
      <c r="BT541" s="2"/>
      <c r="BU541" s="2"/>
      <c r="BV541" s="2"/>
      <c r="BW541" s="2"/>
      <c r="BX541" s="2"/>
      <c r="BY541" s="2"/>
      <c r="BZ541" s="2"/>
    </row>
    <row r="542" spans="1:78" x14ac:dyDescent="0.1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c r="BN542" s="2"/>
      <c r="BO542" s="2"/>
      <c r="BP542" s="2"/>
      <c r="BQ542" s="2"/>
      <c r="BR542" s="2"/>
      <c r="BS542" s="2"/>
      <c r="BT542" s="2"/>
      <c r="BU542" s="2"/>
      <c r="BV542" s="2"/>
      <c r="BW542" s="2"/>
      <c r="BX542" s="2"/>
      <c r="BY542" s="2"/>
      <c r="BZ542" s="2"/>
    </row>
    <row r="543" spans="1:78" x14ac:dyDescent="0.1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c r="BN543" s="2"/>
      <c r="BO543" s="2"/>
      <c r="BP543" s="2"/>
      <c r="BQ543" s="2"/>
      <c r="BR543" s="2"/>
      <c r="BS543" s="2"/>
      <c r="BT543" s="2"/>
      <c r="BU543" s="2"/>
      <c r="BV543" s="2"/>
      <c r="BW543" s="2"/>
      <c r="BX543" s="2"/>
      <c r="BY543" s="2"/>
      <c r="BZ543" s="2"/>
    </row>
    <row r="544" spans="1:78" x14ac:dyDescent="0.1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c r="BN544" s="2"/>
      <c r="BO544" s="2"/>
      <c r="BP544" s="2"/>
      <c r="BQ544" s="2"/>
      <c r="BR544" s="2"/>
      <c r="BS544" s="2"/>
      <c r="BT544" s="2"/>
      <c r="BU544" s="2"/>
      <c r="BV544" s="2"/>
      <c r="BW544" s="2"/>
      <c r="BX544" s="2"/>
      <c r="BY544" s="2"/>
      <c r="BZ544" s="2"/>
    </row>
    <row r="545" spans="1:78" x14ac:dyDescent="0.1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c r="BN545" s="2"/>
      <c r="BO545" s="2"/>
      <c r="BP545" s="2"/>
      <c r="BQ545" s="2"/>
      <c r="BR545" s="2"/>
      <c r="BS545" s="2"/>
      <c r="BT545" s="2"/>
      <c r="BU545" s="2"/>
      <c r="BV545" s="2"/>
      <c r="BW545" s="2"/>
      <c r="BX545" s="2"/>
      <c r="BY545" s="2"/>
      <c r="BZ545" s="2"/>
    </row>
    <row r="546" spans="1:78" x14ac:dyDescent="0.1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c r="BQ546" s="2"/>
      <c r="BR546" s="2"/>
      <c r="BS546" s="2"/>
      <c r="BT546" s="2"/>
      <c r="BU546" s="2"/>
      <c r="BV546" s="2"/>
      <c r="BW546" s="2"/>
      <c r="BX546" s="2"/>
      <c r="BY546" s="2"/>
      <c r="BZ546" s="2"/>
    </row>
    <row r="547" spans="1:78" x14ac:dyDescent="0.1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c r="BN547" s="2"/>
      <c r="BO547" s="2"/>
      <c r="BP547" s="2"/>
      <c r="BQ547" s="2"/>
      <c r="BR547" s="2"/>
      <c r="BS547" s="2"/>
      <c r="BT547" s="2"/>
      <c r="BU547" s="2"/>
      <c r="BV547" s="2"/>
      <c r="BW547" s="2"/>
      <c r="BX547" s="2"/>
      <c r="BY547" s="2"/>
      <c r="BZ547" s="2"/>
    </row>
    <row r="548" spans="1:78" x14ac:dyDescent="0.1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c r="BN548" s="2"/>
      <c r="BO548" s="2"/>
      <c r="BP548" s="2"/>
      <c r="BQ548" s="2"/>
      <c r="BR548" s="2"/>
      <c r="BS548" s="2"/>
      <c r="BT548" s="2"/>
      <c r="BU548" s="2"/>
      <c r="BV548" s="2"/>
      <c r="BW548" s="2"/>
      <c r="BX548" s="2"/>
      <c r="BY548" s="2"/>
      <c r="BZ548" s="2"/>
    </row>
    <row r="549" spans="1:78" x14ac:dyDescent="0.1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c r="BN549" s="2"/>
      <c r="BO549" s="2"/>
      <c r="BP549" s="2"/>
      <c r="BQ549" s="2"/>
      <c r="BR549" s="2"/>
      <c r="BS549" s="2"/>
      <c r="BT549" s="2"/>
      <c r="BU549" s="2"/>
      <c r="BV549" s="2"/>
      <c r="BW549" s="2"/>
      <c r="BX549" s="2"/>
      <c r="BY549" s="2"/>
      <c r="BZ549" s="2"/>
    </row>
    <row r="550" spans="1:78" x14ac:dyDescent="0.1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c r="BN550" s="2"/>
      <c r="BO550" s="2"/>
      <c r="BP550" s="2"/>
      <c r="BQ550" s="2"/>
      <c r="BR550" s="2"/>
      <c r="BS550" s="2"/>
      <c r="BT550" s="2"/>
      <c r="BU550" s="2"/>
      <c r="BV550" s="2"/>
      <c r="BW550" s="2"/>
      <c r="BX550" s="2"/>
      <c r="BY550" s="2"/>
      <c r="BZ550" s="2"/>
    </row>
    <row r="551" spans="1:78" x14ac:dyDescent="0.1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c r="BN551" s="2"/>
      <c r="BO551" s="2"/>
      <c r="BP551" s="2"/>
      <c r="BQ551" s="2"/>
      <c r="BR551" s="2"/>
      <c r="BS551" s="2"/>
      <c r="BT551" s="2"/>
      <c r="BU551" s="2"/>
      <c r="BV551" s="2"/>
      <c r="BW551" s="2"/>
      <c r="BX551" s="2"/>
      <c r="BY551" s="2"/>
      <c r="BZ551" s="2"/>
    </row>
    <row r="552" spans="1:78" x14ac:dyDescent="0.1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c r="BN552" s="2"/>
      <c r="BO552" s="2"/>
      <c r="BP552" s="2"/>
      <c r="BQ552" s="2"/>
      <c r="BR552" s="2"/>
      <c r="BS552" s="2"/>
      <c r="BT552" s="2"/>
      <c r="BU552" s="2"/>
      <c r="BV552" s="2"/>
      <c r="BW552" s="2"/>
      <c r="BX552" s="2"/>
      <c r="BY552" s="2"/>
      <c r="BZ552" s="2"/>
    </row>
    <row r="553" spans="1:78" x14ac:dyDescent="0.1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c r="BN553" s="2"/>
      <c r="BO553" s="2"/>
      <c r="BP553" s="2"/>
      <c r="BQ553" s="2"/>
      <c r="BR553" s="2"/>
      <c r="BS553" s="2"/>
      <c r="BT553" s="2"/>
      <c r="BU553" s="2"/>
      <c r="BV553" s="2"/>
      <c r="BW553" s="2"/>
      <c r="BX553" s="2"/>
      <c r="BY553" s="2"/>
      <c r="BZ553" s="2"/>
    </row>
    <row r="554" spans="1:78" x14ac:dyDescent="0.1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2"/>
      <c r="BQ554" s="2"/>
      <c r="BR554" s="2"/>
      <c r="BS554" s="2"/>
      <c r="BT554" s="2"/>
      <c r="BU554" s="2"/>
      <c r="BV554" s="2"/>
      <c r="BW554" s="2"/>
      <c r="BX554" s="2"/>
      <c r="BY554" s="2"/>
      <c r="BZ554" s="2"/>
    </row>
    <row r="555" spans="1:78" x14ac:dyDescent="0.1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c r="BN555" s="2"/>
      <c r="BO555" s="2"/>
      <c r="BP555" s="2"/>
      <c r="BQ555" s="2"/>
      <c r="BR555" s="2"/>
      <c r="BS555" s="2"/>
      <c r="BT555" s="2"/>
      <c r="BU555" s="2"/>
      <c r="BV555" s="2"/>
      <c r="BW555" s="2"/>
      <c r="BX555" s="2"/>
      <c r="BY555" s="2"/>
      <c r="BZ555" s="2"/>
    </row>
    <row r="556" spans="1:78" x14ac:dyDescent="0.1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c r="BQ556" s="2"/>
      <c r="BR556" s="2"/>
      <c r="BS556" s="2"/>
      <c r="BT556" s="2"/>
      <c r="BU556" s="2"/>
      <c r="BV556" s="2"/>
      <c r="BW556" s="2"/>
      <c r="BX556" s="2"/>
      <c r="BY556" s="2"/>
      <c r="BZ556" s="2"/>
    </row>
    <row r="557" spans="1:78" x14ac:dyDescent="0.1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c r="BN557" s="2"/>
      <c r="BO557" s="2"/>
      <c r="BP557" s="2"/>
      <c r="BQ557" s="2"/>
      <c r="BR557" s="2"/>
      <c r="BS557" s="2"/>
      <c r="BT557" s="2"/>
      <c r="BU557" s="2"/>
      <c r="BV557" s="2"/>
      <c r="BW557" s="2"/>
      <c r="BX557" s="2"/>
      <c r="BY557" s="2"/>
      <c r="BZ557" s="2"/>
    </row>
    <row r="558" spans="1:78" x14ac:dyDescent="0.1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c r="BN558" s="2"/>
      <c r="BO558" s="2"/>
      <c r="BP558" s="2"/>
      <c r="BQ558" s="2"/>
      <c r="BR558" s="2"/>
      <c r="BS558" s="2"/>
      <c r="BT558" s="2"/>
      <c r="BU558" s="2"/>
      <c r="BV558" s="2"/>
      <c r="BW558" s="2"/>
      <c r="BX558" s="2"/>
      <c r="BY558" s="2"/>
      <c r="BZ558" s="2"/>
    </row>
    <row r="559" spans="1:78" x14ac:dyDescent="0.1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c r="BN559" s="2"/>
      <c r="BO559" s="2"/>
      <c r="BP559" s="2"/>
      <c r="BQ559" s="2"/>
      <c r="BR559" s="2"/>
      <c r="BS559" s="2"/>
      <c r="BT559" s="2"/>
      <c r="BU559" s="2"/>
      <c r="BV559" s="2"/>
      <c r="BW559" s="2"/>
      <c r="BX559" s="2"/>
      <c r="BY559" s="2"/>
      <c r="BZ559" s="2"/>
    </row>
    <row r="560" spans="1:78" x14ac:dyDescent="0.1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c r="BN560" s="2"/>
      <c r="BO560" s="2"/>
      <c r="BP560" s="2"/>
      <c r="BQ560" s="2"/>
      <c r="BR560" s="2"/>
      <c r="BS560" s="2"/>
      <c r="BT560" s="2"/>
      <c r="BU560" s="2"/>
      <c r="BV560" s="2"/>
      <c r="BW560" s="2"/>
      <c r="BX560" s="2"/>
      <c r="BY560" s="2"/>
      <c r="BZ560" s="2"/>
    </row>
    <row r="561" spans="1:78" x14ac:dyDescent="0.1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c r="BN561" s="2"/>
      <c r="BO561" s="2"/>
      <c r="BP561" s="2"/>
      <c r="BQ561" s="2"/>
      <c r="BR561" s="2"/>
      <c r="BS561" s="2"/>
      <c r="BT561" s="2"/>
      <c r="BU561" s="2"/>
      <c r="BV561" s="2"/>
      <c r="BW561" s="2"/>
      <c r="BX561" s="2"/>
      <c r="BY561" s="2"/>
      <c r="BZ561" s="2"/>
    </row>
    <row r="562" spans="1:78" x14ac:dyDescent="0.1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c r="BN562" s="2"/>
      <c r="BO562" s="2"/>
      <c r="BP562" s="2"/>
      <c r="BQ562" s="2"/>
      <c r="BR562" s="2"/>
      <c r="BS562" s="2"/>
      <c r="BT562" s="2"/>
      <c r="BU562" s="2"/>
      <c r="BV562" s="2"/>
      <c r="BW562" s="2"/>
      <c r="BX562" s="2"/>
      <c r="BY562" s="2"/>
      <c r="BZ562" s="2"/>
    </row>
    <row r="563" spans="1:78" x14ac:dyDescent="0.1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c r="BN563" s="2"/>
      <c r="BO563" s="2"/>
      <c r="BP563" s="2"/>
      <c r="BQ563" s="2"/>
      <c r="BR563" s="2"/>
      <c r="BS563" s="2"/>
      <c r="BT563" s="2"/>
      <c r="BU563" s="2"/>
      <c r="BV563" s="2"/>
      <c r="BW563" s="2"/>
      <c r="BX563" s="2"/>
      <c r="BY563" s="2"/>
      <c r="BZ563" s="2"/>
    </row>
    <row r="564" spans="1:78" x14ac:dyDescent="0.1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c r="BN564" s="2"/>
      <c r="BO564" s="2"/>
      <c r="BP564" s="2"/>
      <c r="BQ564" s="2"/>
      <c r="BR564" s="2"/>
      <c r="BS564" s="2"/>
      <c r="BT564" s="2"/>
      <c r="BU564" s="2"/>
      <c r="BV564" s="2"/>
      <c r="BW564" s="2"/>
      <c r="BX564" s="2"/>
      <c r="BY564" s="2"/>
      <c r="BZ564" s="2"/>
    </row>
    <row r="565" spans="1:78" x14ac:dyDescent="0.1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c r="BN565" s="2"/>
      <c r="BO565" s="2"/>
      <c r="BP565" s="2"/>
      <c r="BQ565" s="2"/>
      <c r="BR565" s="2"/>
      <c r="BS565" s="2"/>
      <c r="BT565" s="2"/>
      <c r="BU565" s="2"/>
      <c r="BV565" s="2"/>
      <c r="BW565" s="2"/>
      <c r="BX565" s="2"/>
      <c r="BY565" s="2"/>
      <c r="BZ565" s="2"/>
    </row>
    <row r="566" spans="1:78" x14ac:dyDescent="0.1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c r="BQ566" s="2"/>
      <c r="BR566" s="2"/>
      <c r="BS566" s="2"/>
      <c r="BT566" s="2"/>
      <c r="BU566" s="2"/>
      <c r="BV566" s="2"/>
      <c r="BW566" s="2"/>
      <c r="BX566" s="2"/>
      <c r="BY566" s="2"/>
      <c r="BZ566" s="2"/>
    </row>
    <row r="567" spans="1:78" x14ac:dyDescent="0.1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c r="BN567" s="2"/>
      <c r="BO567" s="2"/>
      <c r="BP567" s="2"/>
      <c r="BQ567" s="2"/>
      <c r="BR567" s="2"/>
      <c r="BS567" s="2"/>
      <c r="BT567" s="2"/>
      <c r="BU567" s="2"/>
      <c r="BV567" s="2"/>
      <c r="BW567" s="2"/>
      <c r="BX567" s="2"/>
      <c r="BY567" s="2"/>
      <c r="BZ567" s="2"/>
    </row>
    <row r="568" spans="1:78" x14ac:dyDescent="0.1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c r="BN568" s="2"/>
      <c r="BO568" s="2"/>
      <c r="BP568" s="2"/>
      <c r="BQ568" s="2"/>
      <c r="BR568" s="2"/>
      <c r="BS568" s="2"/>
      <c r="BT568" s="2"/>
      <c r="BU568" s="2"/>
      <c r="BV568" s="2"/>
      <c r="BW568" s="2"/>
      <c r="BX568" s="2"/>
      <c r="BY568" s="2"/>
      <c r="BZ568" s="2"/>
    </row>
    <row r="569" spans="1:78" x14ac:dyDescent="0.1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c r="BN569" s="2"/>
      <c r="BO569" s="2"/>
      <c r="BP569" s="2"/>
      <c r="BQ569" s="2"/>
      <c r="BR569" s="2"/>
      <c r="BS569" s="2"/>
      <c r="BT569" s="2"/>
      <c r="BU569" s="2"/>
      <c r="BV569" s="2"/>
      <c r="BW569" s="2"/>
      <c r="BX569" s="2"/>
      <c r="BY569" s="2"/>
      <c r="BZ569" s="2"/>
    </row>
    <row r="570" spans="1:78" x14ac:dyDescent="0.1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c r="BN570" s="2"/>
      <c r="BO570" s="2"/>
      <c r="BP570" s="2"/>
      <c r="BQ570" s="2"/>
      <c r="BR570" s="2"/>
      <c r="BS570" s="2"/>
      <c r="BT570" s="2"/>
      <c r="BU570" s="2"/>
      <c r="BV570" s="2"/>
      <c r="BW570" s="2"/>
      <c r="BX570" s="2"/>
      <c r="BY570" s="2"/>
      <c r="BZ570" s="2"/>
    </row>
    <row r="571" spans="1:78" x14ac:dyDescent="0.1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c r="BN571" s="2"/>
      <c r="BO571" s="2"/>
      <c r="BP571" s="2"/>
      <c r="BQ571" s="2"/>
      <c r="BR571" s="2"/>
      <c r="BS571" s="2"/>
      <c r="BT571" s="2"/>
      <c r="BU571" s="2"/>
      <c r="BV571" s="2"/>
      <c r="BW571" s="2"/>
      <c r="BX571" s="2"/>
      <c r="BY571" s="2"/>
      <c r="BZ571" s="2"/>
    </row>
    <row r="572" spans="1:78" x14ac:dyDescent="0.1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c r="BN572" s="2"/>
      <c r="BO572" s="2"/>
      <c r="BP572" s="2"/>
      <c r="BQ572" s="2"/>
      <c r="BR572" s="2"/>
      <c r="BS572" s="2"/>
      <c r="BT572" s="2"/>
      <c r="BU572" s="2"/>
      <c r="BV572" s="2"/>
      <c r="BW572" s="2"/>
      <c r="BX572" s="2"/>
      <c r="BY572" s="2"/>
      <c r="BZ572" s="2"/>
    </row>
    <row r="573" spans="1:78" x14ac:dyDescent="0.1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c r="BN573" s="2"/>
      <c r="BO573" s="2"/>
      <c r="BP573" s="2"/>
      <c r="BQ573" s="2"/>
      <c r="BR573" s="2"/>
      <c r="BS573" s="2"/>
      <c r="BT573" s="2"/>
      <c r="BU573" s="2"/>
      <c r="BV573" s="2"/>
      <c r="BW573" s="2"/>
      <c r="BX573" s="2"/>
      <c r="BY573" s="2"/>
      <c r="BZ573" s="2"/>
    </row>
    <row r="574" spans="1:78" x14ac:dyDescent="0.1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c r="BN574" s="2"/>
      <c r="BO574" s="2"/>
      <c r="BP574" s="2"/>
      <c r="BQ574" s="2"/>
      <c r="BR574" s="2"/>
      <c r="BS574" s="2"/>
      <c r="BT574" s="2"/>
      <c r="BU574" s="2"/>
      <c r="BV574" s="2"/>
      <c r="BW574" s="2"/>
      <c r="BX574" s="2"/>
      <c r="BY574" s="2"/>
      <c r="BZ574" s="2"/>
    </row>
    <row r="575" spans="1:78" x14ac:dyDescent="0.1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c r="BZ575" s="2"/>
    </row>
    <row r="576" spans="1:78" x14ac:dyDescent="0.1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2"/>
    </row>
    <row r="577" spans="1:78" x14ac:dyDescent="0.1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c r="BN577" s="2"/>
      <c r="BO577" s="2"/>
      <c r="BP577" s="2"/>
      <c r="BQ577" s="2"/>
      <c r="BR577" s="2"/>
      <c r="BS577" s="2"/>
      <c r="BT577" s="2"/>
      <c r="BU577" s="2"/>
      <c r="BV577" s="2"/>
      <c r="BW577" s="2"/>
      <c r="BX577" s="2"/>
      <c r="BY577" s="2"/>
      <c r="BZ577" s="2"/>
    </row>
    <row r="578" spans="1:78" x14ac:dyDescent="0.1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c r="BN578" s="2"/>
      <c r="BO578" s="2"/>
      <c r="BP578" s="2"/>
      <c r="BQ578" s="2"/>
      <c r="BR578" s="2"/>
      <c r="BS578" s="2"/>
      <c r="BT578" s="2"/>
      <c r="BU578" s="2"/>
      <c r="BV578" s="2"/>
      <c r="BW578" s="2"/>
      <c r="BX578" s="2"/>
      <c r="BY578" s="2"/>
      <c r="BZ578" s="2"/>
    </row>
    <row r="579" spans="1:78" x14ac:dyDescent="0.1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c r="BN579" s="2"/>
      <c r="BO579" s="2"/>
      <c r="BP579" s="2"/>
      <c r="BQ579" s="2"/>
      <c r="BR579" s="2"/>
      <c r="BS579" s="2"/>
      <c r="BT579" s="2"/>
      <c r="BU579" s="2"/>
      <c r="BV579" s="2"/>
      <c r="BW579" s="2"/>
      <c r="BX579" s="2"/>
      <c r="BY579" s="2"/>
      <c r="BZ579" s="2"/>
    </row>
    <row r="580" spans="1:78" x14ac:dyDescent="0.1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c r="BN580" s="2"/>
      <c r="BO580" s="2"/>
      <c r="BP580" s="2"/>
      <c r="BQ580" s="2"/>
      <c r="BR580" s="2"/>
      <c r="BS580" s="2"/>
      <c r="BT580" s="2"/>
      <c r="BU580" s="2"/>
      <c r="BV580" s="2"/>
      <c r="BW580" s="2"/>
      <c r="BX580" s="2"/>
      <c r="BY580" s="2"/>
      <c r="BZ580" s="2"/>
    </row>
    <row r="581" spans="1:78" x14ac:dyDescent="0.1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c r="BN581" s="2"/>
      <c r="BO581" s="2"/>
      <c r="BP581" s="2"/>
      <c r="BQ581" s="2"/>
      <c r="BR581" s="2"/>
      <c r="BS581" s="2"/>
      <c r="BT581" s="2"/>
      <c r="BU581" s="2"/>
      <c r="BV581" s="2"/>
      <c r="BW581" s="2"/>
      <c r="BX581" s="2"/>
      <c r="BY581" s="2"/>
      <c r="BZ581" s="2"/>
    </row>
    <row r="582" spans="1:78" x14ac:dyDescent="0.1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c r="BN582" s="2"/>
      <c r="BO582" s="2"/>
      <c r="BP582" s="2"/>
      <c r="BQ582" s="2"/>
      <c r="BR582" s="2"/>
      <c r="BS582" s="2"/>
      <c r="BT582" s="2"/>
      <c r="BU582" s="2"/>
      <c r="BV582" s="2"/>
      <c r="BW582" s="2"/>
      <c r="BX582" s="2"/>
      <c r="BY582" s="2"/>
      <c r="BZ582" s="2"/>
    </row>
    <row r="583" spans="1:78" x14ac:dyDescent="0.1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c r="BN583" s="2"/>
      <c r="BO583" s="2"/>
      <c r="BP583" s="2"/>
      <c r="BQ583" s="2"/>
      <c r="BR583" s="2"/>
      <c r="BS583" s="2"/>
      <c r="BT583" s="2"/>
      <c r="BU583" s="2"/>
      <c r="BV583" s="2"/>
      <c r="BW583" s="2"/>
      <c r="BX583" s="2"/>
      <c r="BY583" s="2"/>
      <c r="BZ583" s="2"/>
    </row>
    <row r="584" spans="1:78" x14ac:dyDescent="0.1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c r="BN584" s="2"/>
      <c r="BO584" s="2"/>
      <c r="BP584" s="2"/>
      <c r="BQ584" s="2"/>
      <c r="BR584" s="2"/>
      <c r="BS584" s="2"/>
      <c r="BT584" s="2"/>
      <c r="BU584" s="2"/>
      <c r="BV584" s="2"/>
      <c r="BW584" s="2"/>
      <c r="BX584" s="2"/>
      <c r="BY584" s="2"/>
      <c r="BZ584" s="2"/>
    </row>
    <row r="585" spans="1:78" x14ac:dyDescent="0.1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c r="BN585" s="2"/>
      <c r="BO585" s="2"/>
      <c r="BP585" s="2"/>
      <c r="BQ585" s="2"/>
      <c r="BR585" s="2"/>
      <c r="BS585" s="2"/>
      <c r="BT585" s="2"/>
      <c r="BU585" s="2"/>
      <c r="BV585" s="2"/>
      <c r="BW585" s="2"/>
      <c r="BX585" s="2"/>
      <c r="BY585" s="2"/>
      <c r="BZ585" s="2"/>
    </row>
    <row r="586" spans="1:78" x14ac:dyDescent="0.1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c r="BO586" s="2"/>
      <c r="BP586" s="2"/>
      <c r="BQ586" s="2"/>
      <c r="BR586" s="2"/>
      <c r="BS586" s="2"/>
      <c r="BT586" s="2"/>
      <c r="BU586" s="2"/>
      <c r="BV586" s="2"/>
      <c r="BW586" s="2"/>
      <c r="BX586" s="2"/>
      <c r="BY586" s="2"/>
      <c r="BZ586" s="2"/>
    </row>
    <row r="587" spans="1:78" x14ac:dyDescent="0.1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c r="BN587" s="2"/>
      <c r="BO587" s="2"/>
      <c r="BP587" s="2"/>
      <c r="BQ587" s="2"/>
      <c r="BR587" s="2"/>
      <c r="BS587" s="2"/>
      <c r="BT587" s="2"/>
      <c r="BU587" s="2"/>
      <c r="BV587" s="2"/>
      <c r="BW587" s="2"/>
      <c r="BX587" s="2"/>
      <c r="BY587" s="2"/>
      <c r="BZ587" s="2"/>
    </row>
    <row r="588" spans="1:78" x14ac:dyDescent="0.1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c r="BN588" s="2"/>
      <c r="BO588" s="2"/>
      <c r="BP588" s="2"/>
      <c r="BQ588" s="2"/>
      <c r="BR588" s="2"/>
      <c r="BS588" s="2"/>
      <c r="BT588" s="2"/>
      <c r="BU588" s="2"/>
      <c r="BV588" s="2"/>
      <c r="BW588" s="2"/>
      <c r="BX588" s="2"/>
      <c r="BY588" s="2"/>
      <c r="BZ588" s="2"/>
    </row>
    <row r="589" spans="1:78" x14ac:dyDescent="0.1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c r="BN589" s="2"/>
      <c r="BO589" s="2"/>
      <c r="BP589" s="2"/>
      <c r="BQ589" s="2"/>
      <c r="BR589" s="2"/>
      <c r="BS589" s="2"/>
      <c r="BT589" s="2"/>
      <c r="BU589" s="2"/>
      <c r="BV589" s="2"/>
      <c r="BW589" s="2"/>
      <c r="BX589" s="2"/>
      <c r="BY589" s="2"/>
      <c r="BZ589" s="2"/>
    </row>
    <row r="590" spans="1:78" x14ac:dyDescent="0.1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c r="BN590" s="2"/>
      <c r="BO590" s="2"/>
      <c r="BP590" s="2"/>
      <c r="BQ590" s="2"/>
      <c r="BR590" s="2"/>
      <c r="BS590" s="2"/>
      <c r="BT590" s="2"/>
      <c r="BU590" s="2"/>
      <c r="BV590" s="2"/>
      <c r="BW590" s="2"/>
      <c r="BX590" s="2"/>
      <c r="BY590" s="2"/>
      <c r="BZ590" s="2"/>
    </row>
    <row r="591" spans="1:78" x14ac:dyDescent="0.1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c r="BN591" s="2"/>
      <c r="BO591" s="2"/>
      <c r="BP591" s="2"/>
      <c r="BQ591" s="2"/>
      <c r="BR591" s="2"/>
      <c r="BS591" s="2"/>
      <c r="BT591" s="2"/>
      <c r="BU591" s="2"/>
      <c r="BV591" s="2"/>
      <c r="BW591" s="2"/>
      <c r="BX591" s="2"/>
      <c r="BY591" s="2"/>
      <c r="BZ591" s="2"/>
    </row>
    <row r="592" spans="1:78" x14ac:dyDescent="0.1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c r="BN592" s="2"/>
      <c r="BO592" s="2"/>
      <c r="BP592" s="2"/>
      <c r="BQ592" s="2"/>
      <c r="BR592" s="2"/>
      <c r="BS592" s="2"/>
      <c r="BT592" s="2"/>
      <c r="BU592" s="2"/>
      <c r="BV592" s="2"/>
      <c r="BW592" s="2"/>
      <c r="BX592" s="2"/>
      <c r="BY592" s="2"/>
      <c r="BZ592" s="2"/>
    </row>
    <row r="593" spans="1:78" x14ac:dyDescent="0.1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c r="BN593" s="2"/>
      <c r="BO593" s="2"/>
      <c r="BP593" s="2"/>
      <c r="BQ593" s="2"/>
      <c r="BR593" s="2"/>
      <c r="BS593" s="2"/>
      <c r="BT593" s="2"/>
      <c r="BU593" s="2"/>
      <c r="BV593" s="2"/>
      <c r="BW593" s="2"/>
      <c r="BX593" s="2"/>
      <c r="BY593" s="2"/>
      <c r="BZ593" s="2"/>
    </row>
    <row r="594" spans="1:78" x14ac:dyDescent="0.1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c r="BN594" s="2"/>
      <c r="BO594" s="2"/>
      <c r="BP594" s="2"/>
      <c r="BQ594" s="2"/>
      <c r="BR594" s="2"/>
      <c r="BS594" s="2"/>
      <c r="BT594" s="2"/>
      <c r="BU594" s="2"/>
      <c r="BV594" s="2"/>
      <c r="BW594" s="2"/>
      <c r="BX594" s="2"/>
      <c r="BY594" s="2"/>
      <c r="BZ594" s="2"/>
    </row>
    <row r="595" spans="1:78" x14ac:dyDescent="0.1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c r="BN595" s="2"/>
      <c r="BO595" s="2"/>
      <c r="BP595" s="2"/>
      <c r="BQ595" s="2"/>
      <c r="BR595" s="2"/>
      <c r="BS595" s="2"/>
      <c r="BT595" s="2"/>
      <c r="BU595" s="2"/>
      <c r="BV595" s="2"/>
      <c r="BW595" s="2"/>
      <c r="BX595" s="2"/>
      <c r="BY595" s="2"/>
      <c r="BZ595" s="2"/>
    </row>
    <row r="596" spans="1:78" x14ac:dyDescent="0.1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c r="BO596" s="2"/>
      <c r="BP596" s="2"/>
      <c r="BQ596" s="2"/>
      <c r="BR596" s="2"/>
      <c r="BS596" s="2"/>
      <c r="BT596" s="2"/>
      <c r="BU596" s="2"/>
      <c r="BV596" s="2"/>
      <c r="BW596" s="2"/>
      <c r="BX596" s="2"/>
      <c r="BY596" s="2"/>
      <c r="BZ596" s="2"/>
    </row>
    <row r="597" spans="1:78" x14ac:dyDescent="0.1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c r="BN597" s="2"/>
      <c r="BO597" s="2"/>
      <c r="BP597" s="2"/>
      <c r="BQ597" s="2"/>
      <c r="BR597" s="2"/>
      <c r="BS597" s="2"/>
      <c r="BT597" s="2"/>
      <c r="BU597" s="2"/>
      <c r="BV597" s="2"/>
      <c r="BW597" s="2"/>
      <c r="BX597" s="2"/>
      <c r="BY597" s="2"/>
      <c r="BZ597" s="2"/>
    </row>
    <row r="598" spans="1:78" x14ac:dyDescent="0.1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c r="BN598" s="2"/>
      <c r="BO598" s="2"/>
      <c r="BP598" s="2"/>
      <c r="BQ598" s="2"/>
      <c r="BR598" s="2"/>
      <c r="BS598" s="2"/>
      <c r="BT598" s="2"/>
      <c r="BU598" s="2"/>
      <c r="BV598" s="2"/>
      <c r="BW598" s="2"/>
      <c r="BX598" s="2"/>
      <c r="BY598" s="2"/>
      <c r="BZ598" s="2"/>
    </row>
    <row r="599" spans="1:78" x14ac:dyDescent="0.1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c r="BN599" s="2"/>
      <c r="BO599" s="2"/>
      <c r="BP599" s="2"/>
      <c r="BQ599" s="2"/>
      <c r="BR599" s="2"/>
      <c r="BS599" s="2"/>
      <c r="BT599" s="2"/>
      <c r="BU599" s="2"/>
      <c r="BV599" s="2"/>
      <c r="BW599" s="2"/>
      <c r="BX599" s="2"/>
      <c r="BY599" s="2"/>
      <c r="BZ599" s="2"/>
    </row>
    <row r="600" spans="1:78" x14ac:dyDescent="0.1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c r="BN600" s="2"/>
      <c r="BO600" s="2"/>
      <c r="BP600" s="2"/>
      <c r="BQ600" s="2"/>
      <c r="BR600" s="2"/>
      <c r="BS600" s="2"/>
      <c r="BT600" s="2"/>
      <c r="BU600" s="2"/>
      <c r="BV600" s="2"/>
      <c r="BW600" s="2"/>
      <c r="BX600" s="2"/>
      <c r="BY600" s="2"/>
      <c r="BZ600" s="2"/>
    </row>
    <row r="601" spans="1:78" x14ac:dyDescent="0.1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c r="BN601" s="2"/>
      <c r="BO601" s="2"/>
      <c r="BP601" s="2"/>
      <c r="BQ601" s="2"/>
      <c r="BR601" s="2"/>
      <c r="BS601" s="2"/>
      <c r="BT601" s="2"/>
      <c r="BU601" s="2"/>
      <c r="BV601" s="2"/>
      <c r="BW601" s="2"/>
      <c r="BX601" s="2"/>
      <c r="BY601" s="2"/>
      <c r="BZ601" s="2"/>
    </row>
    <row r="602" spans="1:78" x14ac:dyDescent="0.1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c r="BN602" s="2"/>
      <c r="BO602" s="2"/>
      <c r="BP602" s="2"/>
      <c r="BQ602" s="2"/>
      <c r="BR602" s="2"/>
      <c r="BS602" s="2"/>
      <c r="BT602" s="2"/>
      <c r="BU602" s="2"/>
      <c r="BV602" s="2"/>
      <c r="BW602" s="2"/>
      <c r="BX602" s="2"/>
      <c r="BY602" s="2"/>
      <c r="BZ602" s="2"/>
    </row>
    <row r="603" spans="1:78" x14ac:dyDescent="0.1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c r="BN603" s="2"/>
      <c r="BO603" s="2"/>
      <c r="BP603" s="2"/>
      <c r="BQ603" s="2"/>
      <c r="BR603" s="2"/>
      <c r="BS603" s="2"/>
      <c r="BT603" s="2"/>
      <c r="BU603" s="2"/>
      <c r="BV603" s="2"/>
      <c r="BW603" s="2"/>
      <c r="BX603" s="2"/>
      <c r="BY603" s="2"/>
      <c r="BZ603" s="2"/>
    </row>
    <row r="604" spans="1:78" x14ac:dyDescent="0.1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c r="BN604" s="2"/>
      <c r="BO604" s="2"/>
      <c r="BP604" s="2"/>
      <c r="BQ604" s="2"/>
      <c r="BR604" s="2"/>
      <c r="BS604" s="2"/>
      <c r="BT604" s="2"/>
      <c r="BU604" s="2"/>
      <c r="BV604" s="2"/>
      <c r="BW604" s="2"/>
      <c r="BX604" s="2"/>
      <c r="BY604" s="2"/>
      <c r="BZ604" s="2"/>
    </row>
    <row r="605" spans="1:78" x14ac:dyDescent="0.1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c r="BN605" s="2"/>
      <c r="BO605" s="2"/>
      <c r="BP605" s="2"/>
      <c r="BQ605" s="2"/>
      <c r="BR605" s="2"/>
      <c r="BS605" s="2"/>
      <c r="BT605" s="2"/>
      <c r="BU605" s="2"/>
      <c r="BV605" s="2"/>
      <c r="BW605" s="2"/>
      <c r="BX605" s="2"/>
      <c r="BY605" s="2"/>
      <c r="BZ605" s="2"/>
    </row>
    <row r="606" spans="1:78" x14ac:dyDescent="0.1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c r="BQ606" s="2"/>
      <c r="BR606" s="2"/>
      <c r="BS606" s="2"/>
      <c r="BT606" s="2"/>
      <c r="BU606" s="2"/>
      <c r="BV606" s="2"/>
      <c r="BW606" s="2"/>
      <c r="BX606" s="2"/>
      <c r="BY606" s="2"/>
      <c r="BZ606" s="2"/>
    </row>
    <row r="607" spans="1:78" x14ac:dyDescent="0.1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c r="BN607" s="2"/>
      <c r="BO607" s="2"/>
      <c r="BP607" s="2"/>
      <c r="BQ607" s="2"/>
      <c r="BR607" s="2"/>
      <c r="BS607" s="2"/>
      <c r="BT607" s="2"/>
      <c r="BU607" s="2"/>
      <c r="BV607" s="2"/>
      <c r="BW607" s="2"/>
      <c r="BX607" s="2"/>
      <c r="BY607" s="2"/>
      <c r="BZ607" s="2"/>
    </row>
    <row r="608" spans="1:78" x14ac:dyDescent="0.1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c r="BN608" s="2"/>
      <c r="BO608" s="2"/>
      <c r="BP608" s="2"/>
      <c r="BQ608" s="2"/>
      <c r="BR608" s="2"/>
      <c r="BS608" s="2"/>
      <c r="BT608" s="2"/>
      <c r="BU608" s="2"/>
      <c r="BV608" s="2"/>
      <c r="BW608" s="2"/>
      <c r="BX608" s="2"/>
      <c r="BY608" s="2"/>
      <c r="BZ608" s="2"/>
    </row>
    <row r="609" spans="1:78" x14ac:dyDescent="0.1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c r="BN609" s="2"/>
      <c r="BO609" s="2"/>
      <c r="BP609" s="2"/>
      <c r="BQ609" s="2"/>
      <c r="BR609" s="2"/>
      <c r="BS609" s="2"/>
      <c r="BT609" s="2"/>
      <c r="BU609" s="2"/>
      <c r="BV609" s="2"/>
      <c r="BW609" s="2"/>
      <c r="BX609" s="2"/>
      <c r="BY609" s="2"/>
      <c r="BZ609" s="2"/>
    </row>
    <row r="610" spans="1:78" x14ac:dyDescent="0.1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c r="BN610" s="2"/>
      <c r="BO610" s="2"/>
      <c r="BP610" s="2"/>
      <c r="BQ610" s="2"/>
      <c r="BR610" s="2"/>
      <c r="BS610" s="2"/>
      <c r="BT610" s="2"/>
      <c r="BU610" s="2"/>
      <c r="BV610" s="2"/>
      <c r="BW610" s="2"/>
      <c r="BX610" s="2"/>
      <c r="BY610" s="2"/>
      <c r="BZ610" s="2"/>
    </row>
    <row r="611" spans="1:78" x14ac:dyDescent="0.1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c r="BN611" s="2"/>
      <c r="BO611" s="2"/>
      <c r="BP611" s="2"/>
      <c r="BQ611" s="2"/>
      <c r="BR611" s="2"/>
      <c r="BS611" s="2"/>
      <c r="BT611" s="2"/>
      <c r="BU611" s="2"/>
      <c r="BV611" s="2"/>
      <c r="BW611" s="2"/>
      <c r="BX611" s="2"/>
      <c r="BY611" s="2"/>
      <c r="BZ611" s="2"/>
    </row>
    <row r="612" spans="1:78" x14ac:dyDescent="0.1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c r="BN612" s="2"/>
      <c r="BO612" s="2"/>
      <c r="BP612" s="2"/>
      <c r="BQ612" s="2"/>
      <c r="BR612" s="2"/>
      <c r="BS612" s="2"/>
      <c r="BT612" s="2"/>
      <c r="BU612" s="2"/>
      <c r="BV612" s="2"/>
      <c r="BW612" s="2"/>
      <c r="BX612" s="2"/>
      <c r="BY612" s="2"/>
      <c r="BZ612" s="2"/>
    </row>
    <row r="613" spans="1:78" x14ac:dyDescent="0.1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c r="BN613" s="2"/>
      <c r="BO613" s="2"/>
      <c r="BP613" s="2"/>
      <c r="BQ613" s="2"/>
      <c r="BR613" s="2"/>
      <c r="BS613" s="2"/>
      <c r="BT613" s="2"/>
      <c r="BU613" s="2"/>
      <c r="BV613" s="2"/>
      <c r="BW613" s="2"/>
      <c r="BX613" s="2"/>
      <c r="BY613" s="2"/>
      <c r="BZ613" s="2"/>
    </row>
    <row r="614" spans="1:78" x14ac:dyDescent="0.1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c r="BN614" s="2"/>
      <c r="BO614" s="2"/>
      <c r="BP614" s="2"/>
      <c r="BQ614" s="2"/>
      <c r="BR614" s="2"/>
      <c r="BS614" s="2"/>
      <c r="BT614" s="2"/>
      <c r="BU614" s="2"/>
      <c r="BV614" s="2"/>
      <c r="BW614" s="2"/>
      <c r="BX614" s="2"/>
      <c r="BY614" s="2"/>
      <c r="BZ614" s="2"/>
    </row>
    <row r="615" spans="1:78" x14ac:dyDescent="0.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c r="BN615" s="2"/>
      <c r="BO615" s="2"/>
      <c r="BP615" s="2"/>
      <c r="BQ615" s="2"/>
      <c r="BR615" s="2"/>
      <c r="BS615" s="2"/>
      <c r="BT615" s="2"/>
      <c r="BU615" s="2"/>
      <c r="BV615" s="2"/>
      <c r="BW615" s="2"/>
      <c r="BX615" s="2"/>
      <c r="BY615" s="2"/>
      <c r="BZ615" s="2"/>
    </row>
    <row r="616" spans="1:78" x14ac:dyDescent="0.1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c r="BN616" s="2"/>
      <c r="BO616" s="2"/>
      <c r="BP616" s="2"/>
      <c r="BQ616" s="2"/>
      <c r="BR616" s="2"/>
      <c r="BS616" s="2"/>
      <c r="BT616" s="2"/>
      <c r="BU616" s="2"/>
      <c r="BV616" s="2"/>
      <c r="BW616" s="2"/>
      <c r="BX616" s="2"/>
      <c r="BY616" s="2"/>
      <c r="BZ616" s="2"/>
    </row>
    <row r="617" spans="1:78" x14ac:dyDescent="0.1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c r="BN617" s="2"/>
      <c r="BO617" s="2"/>
      <c r="BP617" s="2"/>
      <c r="BQ617" s="2"/>
      <c r="BR617" s="2"/>
      <c r="BS617" s="2"/>
      <c r="BT617" s="2"/>
      <c r="BU617" s="2"/>
      <c r="BV617" s="2"/>
      <c r="BW617" s="2"/>
      <c r="BX617" s="2"/>
      <c r="BY617" s="2"/>
      <c r="BZ617" s="2"/>
    </row>
    <row r="618" spans="1:78" x14ac:dyDescent="0.1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c r="BN618" s="2"/>
      <c r="BO618" s="2"/>
      <c r="BP618" s="2"/>
      <c r="BQ618" s="2"/>
      <c r="BR618" s="2"/>
      <c r="BS618" s="2"/>
      <c r="BT618" s="2"/>
      <c r="BU618" s="2"/>
      <c r="BV618" s="2"/>
      <c r="BW618" s="2"/>
      <c r="BX618" s="2"/>
      <c r="BY618" s="2"/>
      <c r="BZ618" s="2"/>
    </row>
    <row r="619" spans="1:78" x14ac:dyDescent="0.1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c r="BN619" s="2"/>
      <c r="BO619" s="2"/>
      <c r="BP619" s="2"/>
      <c r="BQ619" s="2"/>
      <c r="BR619" s="2"/>
      <c r="BS619" s="2"/>
      <c r="BT619" s="2"/>
      <c r="BU619" s="2"/>
      <c r="BV619" s="2"/>
      <c r="BW619" s="2"/>
      <c r="BX619" s="2"/>
      <c r="BY619" s="2"/>
      <c r="BZ619" s="2"/>
    </row>
    <row r="620" spans="1:78" x14ac:dyDescent="0.1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c r="BN620" s="2"/>
      <c r="BO620" s="2"/>
      <c r="BP620" s="2"/>
      <c r="BQ620" s="2"/>
      <c r="BR620" s="2"/>
      <c r="BS620" s="2"/>
      <c r="BT620" s="2"/>
      <c r="BU620" s="2"/>
      <c r="BV620" s="2"/>
      <c r="BW620" s="2"/>
      <c r="BX620" s="2"/>
      <c r="BY620" s="2"/>
      <c r="BZ620" s="2"/>
    </row>
    <row r="621" spans="1:78" x14ac:dyDescent="0.15">
      <c r="AW621" s="2"/>
      <c r="AX621" s="2"/>
      <c r="AY621" s="2"/>
      <c r="AZ621" s="2"/>
      <c r="BA621" s="2"/>
      <c r="BB621" s="2"/>
      <c r="BC621" s="2"/>
      <c r="BD621" s="2"/>
      <c r="BE621" s="2"/>
      <c r="BF621" s="2"/>
      <c r="BG621" s="2"/>
      <c r="BH621" s="2"/>
      <c r="BI621" s="2"/>
      <c r="BJ621" s="2"/>
      <c r="BK621" s="2"/>
      <c r="BL621" s="2"/>
      <c r="BM621" s="2"/>
      <c r="BN621" s="2"/>
      <c r="BO621" s="2"/>
      <c r="BP621" s="2"/>
      <c r="BQ621" s="2"/>
      <c r="BR621" s="2"/>
      <c r="BS621" s="2"/>
      <c r="BT621" s="2"/>
      <c r="BU621" s="2"/>
      <c r="BV621" s="2"/>
      <c r="BW621" s="2"/>
      <c r="BX621" s="2"/>
      <c r="BY621" s="2"/>
      <c r="BZ621" s="2"/>
    </row>
  </sheetData>
  <mergeCells count="174">
    <mergeCell ref="T47:AA47"/>
    <mergeCell ref="AC47:AI47"/>
    <mergeCell ref="AJ47:AL47"/>
    <mergeCell ref="T44:AA44"/>
    <mergeCell ref="C45:J45"/>
    <mergeCell ref="L45:S45"/>
    <mergeCell ref="T45:AA45"/>
    <mergeCell ref="C44:J44"/>
    <mergeCell ref="B49:AV49"/>
    <mergeCell ref="T42:AA42"/>
    <mergeCell ref="AC42:AM42"/>
    <mergeCell ref="D43:J43"/>
    <mergeCell ref="L43:S43"/>
    <mergeCell ref="T43:AA43"/>
    <mergeCell ref="D38:J38"/>
    <mergeCell ref="L38:S38"/>
    <mergeCell ref="T38:AA38"/>
    <mergeCell ref="D39:J39"/>
    <mergeCell ref="L39:S39"/>
    <mergeCell ref="T39:AA39"/>
    <mergeCell ref="D40:J40"/>
    <mergeCell ref="D41:J41"/>
    <mergeCell ref="L41:S41"/>
    <mergeCell ref="T41:AA41"/>
    <mergeCell ref="T36:AA36"/>
    <mergeCell ref="AD36:AK36"/>
    <mergeCell ref="B51:AV51"/>
    <mergeCell ref="L44:S44"/>
    <mergeCell ref="AC45:AI45"/>
    <mergeCell ref="AJ45:AL45"/>
    <mergeCell ref="B52:AV52"/>
    <mergeCell ref="B53:AV53"/>
    <mergeCell ref="C48:K48"/>
    <mergeCell ref="L48:S48"/>
    <mergeCell ref="T48:AA48"/>
    <mergeCell ref="AC48:AN48"/>
    <mergeCell ref="AC43:AM44"/>
    <mergeCell ref="B50:AV50"/>
    <mergeCell ref="A21:B48"/>
    <mergeCell ref="C46:J46"/>
    <mergeCell ref="L46:S46"/>
    <mergeCell ref="T46:AA46"/>
    <mergeCell ref="AC46:AI46"/>
    <mergeCell ref="AJ46:AL46"/>
    <mergeCell ref="C47:J47"/>
    <mergeCell ref="L47:S47"/>
    <mergeCell ref="D42:J42"/>
    <mergeCell ref="L42:S42"/>
    <mergeCell ref="D37:J37"/>
    <mergeCell ref="L37:S37"/>
    <mergeCell ref="T37:AA37"/>
    <mergeCell ref="AE37:AJ37"/>
    <mergeCell ref="AC39:AM41"/>
    <mergeCell ref="L33:S33"/>
    <mergeCell ref="T33:AA33"/>
    <mergeCell ref="D30:J30"/>
    <mergeCell ref="L30:S30"/>
    <mergeCell ref="T30:AA30"/>
    <mergeCell ref="AC33:AK33"/>
    <mergeCell ref="D33:J33"/>
    <mergeCell ref="L40:S40"/>
    <mergeCell ref="T40:AA40"/>
    <mergeCell ref="D34:J34"/>
    <mergeCell ref="L34:S34"/>
    <mergeCell ref="T34:AA34"/>
    <mergeCell ref="AD34:AJ34"/>
    <mergeCell ref="D35:J35"/>
    <mergeCell ref="L35:S35"/>
    <mergeCell ref="T35:AA35"/>
    <mergeCell ref="AE35:AJ35"/>
    <mergeCell ref="D36:J36"/>
    <mergeCell ref="L36:S36"/>
    <mergeCell ref="AE29:AJ29"/>
    <mergeCell ref="D29:J29"/>
    <mergeCell ref="L29:S29"/>
    <mergeCell ref="T29:AA29"/>
    <mergeCell ref="C32:J32"/>
    <mergeCell ref="L32:S32"/>
    <mergeCell ref="T32:AA32"/>
    <mergeCell ref="AD30:AK30"/>
    <mergeCell ref="D31:J31"/>
    <mergeCell ref="L31:S31"/>
    <mergeCell ref="T31:AA31"/>
    <mergeCell ref="AE31:AJ31"/>
    <mergeCell ref="AC27:AK27"/>
    <mergeCell ref="C28:J28"/>
    <mergeCell ref="L28:S28"/>
    <mergeCell ref="T28:AA28"/>
    <mergeCell ref="AD28:AJ28"/>
    <mergeCell ref="D27:J27"/>
    <mergeCell ref="L27:S27"/>
    <mergeCell ref="T27:AA27"/>
    <mergeCell ref="AC25:AI25"/>
    <mergeCell ref="AJ25:AK25"/>
    <mergeCell ref="AL25:AM25"/>
    <mergeCell ref="D26:J26"/>
    <mergeCell ref="L26:S26"/>
    <mergeCell ref="T26:AA26"/>
    <mergeCell ref="E25:J25"/>
    <mergeCell ref="L25:S25"/>
    <mergeCell ref="T25:AA25"/>
    <mergeCell ref="E23:J23"/>
    <mergeCell ref="L23:S23"/>
    <mergeCell ref="T23:AA23"/>
    <mergeCell ref="AC24:AI24"/>
    <mergeCell ref="AJ24:AK24"/>
    <mergeCell ref="AL24:AM24"/>
    <mergeCell ref="E24:J24"/>
    <mergeCell ref="L24:S24"/>
    <mergeCell ref="T24:AA24"/>
    <mergeCell ref="AC23:AI23"/>
    <mergeCell ref="AJ23:AK23"/>
    <mergeCell ref="AL23:AM23"/>
    <mergeCell ref="T20:AA20"/>
    <mergeCell ref="C21:J21"/>
    <mergeCell ref="L21:S21"/>
    <mergeCell ref="T21:AA21"/>
    <mergeCell ref="D16:J16"/>
    <mergeCell ref="L16:S16"/>
    <mergeCell ref="T16:AA16"/>
    <mergeCell ref="C17:J17"/>
    <mergeCell ref="L17:S17"/>
    <mergeCell ref="T17:AA17"/>
    <mergeCell ref="C18:J18"/>
    <mergeCell ref="L18:S18"/>
    <mergeCell ref="T18:AA18"/>
    <mergeCell ref="C10:K11"/>
    <mergeCell ref="L10:N10"/>
    <mergeCell ref="O10:P10"/>
    <mergeCell ref="Q10:S10"/>
    <mergeCell ref="T10:V10"/>
    <mergeCell ref="AB10:AN11"/>
    <mergeCell ref="Y10:AA10"/>
    <mergeCell ref="AC21:AM21"/>
    <mergeCell ref="D22:J22"/>
    <mergeCell ref="L22:S22"/>
    <mergeCell ref="T22:AA22"/>
    <mergeCell ref="AC22:AI22"/>
    <mergeCell ref="AJ22:AK22"/>
    <mergeCell ref="AL22:AM22"/>
    <mergeCell ref="L14:S14"/>
    <mergeCell ref="T14:AA14"/>
    <mergeCell ref="D15:J15"/>
    <mergeCell ref="L15:S15"/>
    <mergeCell ref="T15:AA15"/>
    <mergeCell ref="C19:J19"/>
    <mergeCell ref="L19:S19"/>
    <mergeCell ref="T19:AA19"/>
    <mergeCell ref="C20:K20"/>
    <mergeCell ref="L20:S20"/>
    <mergeCell ref="AQ2:AT2"/>
    <mergeCell ref="Z3:AH3"/>
    <mergeCell ref="AI3:AL3"/>
    <mergeCell ref="AM3:AP3"/>
    <mergeCell ref="AQ3:AT3"/>
    <mergeCell ref="A12:B20"/>
    <mergeCell ref="L12:S12"/>
    <mergeCell ref="T12:AA12"/>
    <mergeCell ref="AB12:AN20"/>
    <mergeCell ref="C13:J13"/>
    <mergeCell ref="L13:S13"/>
    <mergeCell ref="T13:AA13"/>
    <mergeCell ref="C14:J14"/>
    <mergeCell ref="Z2:AH2"/>
    <mergeCell ref="AI2:AL2"/>
    <mergeCell ref="AM2:AP2"/>
    <mergeCell ref="W10:X10"/>
    <mergeCell ref="L11:S11"/>
    <mergeCell ref="T11:AA11"/>
    <mergeCell ref="Z4:AH4"/>
    <mergeCell ref="AI4:AT5"/>
    <mergeCell ref="Z5:AH5"/>
    <mergeCell ref="A7:AN8"/>
    <mergeCell ref="A10:B11"/>
  </mergeCells>
  <phoneticPr fontId="9"/>
  <dataValidations count="2">
    <dataValidation type="list" allowBlank="1" showInputMessage="1" showErrorMessage="1" sqref="AM3:AP3" xr:uid="{00000000-0002-0000-0000-000000000000}">
      <formula1>" ,A型特例,A型,B型,B型特例"</formula1>
    </dataValidation>
    <dataValidation type="list" allowBlank="1" showInputMessage="1" showErrorMessage="1" sqref="AI3:AL3" xr:uid="{00000000-0002-0000-0000-000001000000}">
      <formula1>" ,共済,健保,国保,学校,国立大学,社福,医療法人,社医,社団,財団,独法,個人,会社,その他,"</formula1>
    </dataValidation>
  </dataValidations>
  <pageMargins left="0.47244094488188981" right="0.39370078740157483" top="0.59055118110236227" bottom="0.51181102362204722" header="0.39370078740157483" footer="0.43307086614173229"/>
  <pageSetup paperSize="9" scale="88" orientation="portrait" r:id="rId1"/>
  <headerFooter alignWithMargins="0"/>
  <colBreaks count="1" manualBreakCount="1">
    <brk id="51" max="51"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第１－３号様式</vt:lpstr>
      <vt:lpstr>'第１－３号様式'!Print_Area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2021-09-01T02:55:12Z</cp:lastPrinted>
  <dcterms:created xsi:type="dcterms:W3CDTF">2018-10-26T12:30:25Z</dcterms:created>
  <dcterms:modified xsi:type="dcterms:W3CDTF">2025-09-24T07:41:11Z</dcterms:modified>
</cp:coreProperties>
</file>