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filterPrivacy="1"/>
  <xr:revisionPtr revIDLastSave="0" documentId="13_ncr:1_{E65189BE-A108-4D54-A3A6-F7A4CDF92C61}" xr6:coauthVersionLast="36" xr6:coauthVersionMax="36" xr10:uidLastSave="{00000000-0000-0000-0000-000000000000}"/>
  <bookViews>
    <workbookView xWindow="-120" yWindow="-120" windowWidth="29040" windowHeight="15720" tabRatio="731" xr2:uid="{00000000-000D-0000-FFFF-FFFF00000000}"/>
  </bookViews>
  <sheets>
    <sheet name="別添様式１４" sheetId="14" r:id="rId1"/>
    <sheet name="参考様式２" sheetId="1" state="hidden" r:id="rId2"/>
    <sheet name="初任者リスト" sheetId="4" state="hidden" r:id="rId3"/>
    <sheet name="生活援助リスト" sheetId="20" state="hidden" r:id="rId4"/>
  </sheets>
  <externalReferences>
    <externalReference r:id="rId5"/>
  </externalReferences>
  <definedNames>
    <definedName name="_xlnm.Print_Area" localSheetId="1">参考様式２!$A$1:$P$58</definedName>
    <definedName name="_xlnm.Print_Area" localSheetId="0">別添様式１４!$A$1:$P$30</definedName>
    <definedName name="_xlnm.Print_Titles" localSheetId="1">参考様式２!$16:$16</definedName>
    <definedName name="初任者研修" localSheetId="3">[1]初任者リスト!$A$2:$A$39</definedName>
    <definedName name="初任者研修">初任者リスト!$A$2:$A$41</definedName>
    <definedName name="生活援助研修" localSheetId="3">生活援助リスト!$A$2:$A$37</definedName>
    <definedName name="生活援助研修">#REF!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8" i="1" l="1"/>
  <c r="C54" i="1" l="1"/>
  <c r="C53" i="1"/>
  <c r="C52" i="1"/>
  <c r="C51" i="1"/>
  <c r="C50" i="1"/>
  <c r="C49" i="1"/>
  <c r="C48" i="1"/>
  <c r="C47" i="1"/>
  <c r="C46" i="1"/>
  <c r="C45" i="1"/>
  <c r="C44" i="1"/>
  <c r="C43" i="1"/>
  <c r="C42" i="1"/>
  <c r="C41" i="1"/>
  <c r="C40" i="1"/>
  <c r="C39" i="1"/>
  <c r="C38" i="1"/>
  <c r="C37" i="1"/>
  <c r="C36" i="1"/>
  <c r="C35" i="1"/>
  <c r="C34" i="1"/>
  <c r="C33" i="1"/>
  <c r="C32" i="1"/>
  <c r="C31" i="1"/>
  <c r="C30" i="1"/>
  <c r="C29" i="1"/>
  <c r="C28" i="1"/>
  <c r="C27" i="1"/>
  <c r="C26" i="1"/>
  <c r="C25" i="1"/>
  <c r="C24" i="1"/>
  <c r="C23" i="1"/>
  <c r="C22" i="1"/>
  <c r="C21" i="1"/>
  <c r="C20" i="1"/>
  <c r="C19" i="1"/>
  <c r="C18" i="1"/>
  <c r="C17" i="1"/>
</calcChain>
</file>

<file path=xl/sharedStrings.xml><?xml version="1.0" encoding="utf-8"?>
<sst xmlns="http://schemas.openxmlformats.org/spreadsheetml/2006/main" count="367" uniqueCount="158">
  <si>
    <t>参考様式２</t>
    <rPh sb="0" eb="4">
      <t>サンコウヨウシキ</t>
    </rPh>
    <phoneticPr fontId="3"/>
  </si>
  <si>
    <t>講師就任承諾書</t>
    <phoneticPr fontId="3"/>
  </si>
  <si>
    <t>記</t>
    <phoneticPr fontId="3"/>
  </si>
  <si>
    <t>時間数</t>
    <rPh sb="0" eb="3">
      <t>ジカンスウ</t>
    </rPh>
    <phoneticPr fontId="3"/>
  </si>
  <si>
    <t>科目・
項目番号</t>
    <rPh sb="0" eb="2">
      <t>カモク</t>
    </rPh>
    <rPh sb="4" eb="8">
      <t>コウモクバンゴウ</t>
    </rPh>
    <phoneticPr fontId="2"/>
  </si>
  <si>
    <t>項目名</t>
    <rPh sb="0" eb="3">
      <t>コウモクメイ</t>
    </rPh>
    <phoneticPr fontId="2"/>
  </si>
  <si>
    <t>1-①</t>
  </si>
  <si>
    <t>多様なサービスの理解　</t>
  </si>
  <si>
    <t>1-②</t>
  </si>
  <si>
    <t>介護職の仕事内容や働く現場の理解</t>
  </si>
  <si>
    <t>2-①</t>
  </si>
  <si>
    <t>人権の尊重と尊厳を支える介護</t>
  </si>
  <si>
    <t>2-②</t>
  </si>
  <si>
    <t>自立に向けた介護</t>
  </si>
  <si>
    <t>3-①</t>
  </si>
  <si>
    <t>介護職の役割、専門性と多職種との連携　　　　　</t>
  </si>
  <si>
    <t>3-②</t>
  </si>
  <si>
    <t>介護職の職業倫理</t>
  </si>
  <si>
    <t>3-③</t>
  </si>
  <si>
    <t>介護における安全の確保とリスクマネジメント</t>
  </si>
  <si>
    <t>3-④</t>
  </si>
  <si>
    <t>介護職の安全</t>
  </si>
  <si>
    <t>4-①</t>
  </si>
  <si>
    <t>介護保険制度</t>
  </si>
  <si>
    <t>4-②</t>
  </si>
  <si>
    <t>医療と連携とリハビリテーション</t>
  </si>
  <si>
    <t>4-③</t>
  </si>
  <si>
    <t>障害者福祉制度およびその他制度</t>
    <rPh sb="3" eb="5">
      <t>フクシ</t>
    </rPh>
    <phoneticPr fontId="1"/>
  </si>
  <si>
    <t>5-①</t>
  </si>
  <si>
    <t>介護におけるコミニュケーション</t>
  </si>
  <si>
    <t>5-②</t>
  </si>
  <si>
    <t>介護におけるチームのコミュニケーション</t>
  </si>
  <si>
    <t>6-①</t>
  </si>
  <si>
    <t>老化に伴うこころとからだの変化と日常</t>
  </si>
  <si>
    <t>6-②</t>
  </si>
  <si>
    <t>高齢者と健康</t>
  </si>
  <si>
    <t>7-①</t>
  </si>
  <si>
    <t>認知症を取り巻く状況</t>
  </si>
  <si>
    <t>7-②</t>
  </si>
  <si>
    <t>医学的側面から見た認知症の基礎と健康管理</t>
  </si>
  <si>
    <t>7-③</t>
  </si>
  <si>
    <t>認知症に伴うこころとからだの変化と日常</t>
  </si>
  <si>
    <t>7-④</t>
  </si>
  <si>
    <t>家族への支援</t>
  </si>
  <si>
    <t>8-①</t>
  </si>
  <si>
    <t>障害の基礎的理解</t>
  </si>
  <si>
    <t>8-②</t>
  </si>
  <si>
    <t>障害の医学的側面、生活障害、心理・行動の特徴、関わり支援等の基礎的知識</t>
  </si>
  <si>
    <t>8-③</t>
  </si>
  <si>
    <t>家族の心理、関わり支援の理解　　　　　　　　    　　　　　　　</t>
  </si>
  <si>
    <t>9-①</t>
  </si>
  <si>
    <t>介護の基本的な考え方</t>
    <rPh sb="7" eb="8">
      <t>カンガ</t>
    </rPh>
    <rPh sb="9" eb="10">
      <t>カタ</t>
    </rPh>
    <phoneticPr fontId="2"/>
  </si>
  <si>
    <t>9-②</t>
  </si>
  <si>
    <t>介護に関するこころのしくみの基礎的理解</t>
  </si>
  <si>
    <t>9-③</t>
  </si>
  <si>
    <t>介護に関するからだのしくみの基礎的理解</t>
  </si>
  <si>
    <t>9-④</t>
  </si>
  <si>
    <t>生活と家事</t>
  </si>
  <si>
    <t>9-⑤</t>
  </si>
  <si>
    <t>快適な居住環境整備と介護</t>
    <rPh sb="3" eb="5">
      <t>キョジュウ</t>
    </rPh>
    <rPh sb="7" eb="9">
      <t>セイビ</t>
    </rPh>
    <phoneticPr fontId="1"/>
  </si>
  <si>
    <t>9-⑥</t>
  </si>
  <si>
    <t>整容に関連したこころとからだのしくみと自立に向けた介護</t>
  </si>
  <si>
    <t>9-⑦</t>
  </si>
  <si>
    <t>移動・移乗に関連したこころとからだのしくみと自立に向けた介護</t>
  </si>
  <si>
    <t>9-⑧</t>
  </si>
  <si>
    <t>食事に関するこころとからだのしくみと自立に向けた介護</t>
  </si>
  <si>
    <t>9-⑨</t>
  </si>
  <si>
    <t>入浴、清潔保持に関連したこころとからだのしくみと自立に向けた介護</t>
  </si>
  <si>
    <t>9-⑩</t>
  </si>
  <si>
    <t>排泄に関連したこころとからだのしくみと自立に向けた介護</t>
  </si>
  <si>
    <t>9-⑪</t>
  </si>
  <si>
    <t>睡眠に関連したこころとからだのしくみと自立に向けた介護</t>
  </si>
  <si>
    <t>9-⑫</t>
  </si>
  <si>
    <t>死にゆく人に関するこころとからだのしくみと終末期介護</t>
  </si>
  <si>
    <t>9-⑬</t>
  </si>
  <si>
    <t>介護過程の基礎的理解</t>
  </si>
  <si>
    <t>9-⑭</t>
  </si>
  <si>
    <t>総合生活支援技術演習</t>
  </si>
  <si>
    <t>10-①</t>
  </si>
  <si>
    <t>振り返り</t>
  </si>
  <si>
    <t>10-②</t>
  </si>
  <si>
    <t>就業への心構えと研修修了後における継続的な研修</t>
  </si>
  <si>
    <t>科目・
項目番号</t>
    <rPh sb="0" eb="2">
      <t>カモク</t>
    </rPh>
    <rPh sb="4" eb="8">
      <t>コウモクバンゴウ</t>
    </rPh>
    <phoneticPr fontId="3"/>
  </si>
  <si>
    <t>項目名</t>
    <rPh sb="0" eb="3">
      <t>コウモクメイ</t>
    </rPh>
    <phoneticPr fontId="3"/>
  </si>
  <si>
    <t>障害者福祉制度およびその他制度</t>
    <rPh sb="3" eb="5">
      <t>フクシ</t>
    </rPh>
    <phoneticPr fontId="4"/>
  </si>
  <si>
    <t>老化と認知症の理解</t>
    <rPh sb="3" eb="6">
      <t>ニンチショウ</t>
    </rPh>
    <rPh sb="7" eb="9">
      <t>リカイ</t>
    </rPh>
    <phoneticPr fontId="4"/>
  </si>
  <si>
    <t>6-③</t>
  </si>
  <si>
    <t>6-④</t>
  </si>
  <si>
    <t>6-⑤</t>
  </si>
  <si>
    <t>介護の基本的な考え方</t>
    <rPh sb="7" eb="8">
      <t>カンガ</t>
    </rPh>
    <rPh sb="9" eb="10">
      <t>カタ</t>
    </rPh>
    <phoneticPr fontId="5"/>
  </si>
  <si>
    <t>8-④</t>
  </si>
  <si>
    <t>8-⑤</t>
  </si>
  <si>
    <t>快適な居住環境整備と介護</t>
    <rPh sb="3" eb="5">
      <t>キョジュウ</t>
    </rPh>
    <rPh sb="7" eb="9">
      <t>セイビ</t>
    </rPh>
    <phoneticPr fontId="4"/>
  </si>
  <si>
    <t>8-⑥</t>
  </si>
  <si>
    <t>8-⑦</t>
  </si>
  <si>
    <t>8-⑧</t>
  </si>
  <si>
    <t>8-⑨</t>
  </si>
  <si>
    <t>死にゆく人に関するこころとからだのしくみと終末期の介護</t>
  </si>
  <si>
    <t>8-⑩</t>
  </si>
  <si>
    <t>様</t>
    <rPh sb="0" eb="1">
      <t>サマ</t>
    </rPh>
    <phoneticPr fontId="3"/>
  </si>
  <si>
    <t>日</t>
    <rPh sb="0" eb="1">
      <t>ヒ</t>
    </rPh>
    <phoneticPr fontId="3"/>
  </si>
  <si>
    <t>月</t>
    <rPh sb="0" eb="1">
      <t>ツキ</t>
    </rPh>
    <phoneticPr fontId="3"/>
  </si>
  <si>
    <t>年</t>
    <rPh sb="0" eb="1">
      <t>ネン</t>
    </rPh>
    <phoneticPr fontId="3"/>
  </si>
  <si>
    <t>（</t>
    <phoneticPr fontId="3"/>
  </si>
  <si>
    <t>　私は，貴団体の行う</t>
    <phoneticPr fontId="3"/>
  </si>
  <si>
    <t>氏名</t>
    <rPh sb="0" eb="2">
      <t>シメイ</t>
    </rPh>
    <phoneticPr fontId="3"/>
  </si>
  <si>
    <t>添削件数</t>
    <rPh sb="0" eb="2">
      <t>テンサク</t>
    </rPh>
    <rPh sb="2" eb="4">
      <t>ケンスウ</t>
    </rPh>
    <phoneticPr fontId="3"/>
  </si>
  <si>
    <t>初任者研修</t>
    <rPh sb="0" eb="3">
      <t>ショニンシャ</t>
    </rPh>
    <rPh sb="3" eb="5">
      <t>ケンシュウ</t>
    </rPh>
    <phoneticPr fontId="6"/>
  </si>
  <si>
    <t>通信</t>
    <rPh sb="0" eb="2">
      <t>ツウシン</t>
    </rPh>
    <phoneticPr fontId="6"/>
  </si>
  <si>
    <t>障害の医学的側面、生活障害、心理・行動の特徴、関わり支援等の基礎的知識</t>
    <phoneticPr fontId="3"/>
  </si>
  <si>
    <t>6-⑥</t>
    <phoneticPr fontId="3"/>
  </si>
  <si>
    <t>※講師本人が自筆署名すること。</t>
    <phoneticPr fontId="3"/>
  </si>
  <si>
    <t>～</t>
    <phoneticPr fontId="3"/>
  </si>
  <si>
    <t>専任・兼任</t>
    <rPh sb="0" eb="2">
      <t>センニン</t>
    </rPh>
    <rPh sb="3" eb="5">
      <t>ケンニン</t>
    </rPh>
    <phoneticPr fontId="3"/>
  </si>
  <si>
    <t>現在</t>
    <rPh sb="0" eb="2">
      <t>ゲンザイ</t>
    </rPh>
    <phoneticPr fontId="3"/>
  </si>
  <si>
    <t>別添様式１４</t>
    <rPh sb="0" eb="2">
      <t>ベッテン</t>
    </rPh>
    <rPh sb="2" eb="4">
      <t>ヨウシキ</t>
    </rPh>
    <phoneticPr fontId="3"/>
  </si>
  <si>
    <t>講　師　履　歴</t>
    <rPh sb="0" eb="1">
      <t>コウ</t>
    </rPh>
    <rPh sb="2" eb="3">
      <t>シ</t>
    </rPh>
    <rPh sb="4" eb="5">
      <t>クツ</t>
    </rPh>
    <rPh sb="6" eb="7">
      <t>レキ</t>
    </rPh>
    <phoneticPr fontId="3"/>
  </si>
  <si>
    <t>担当科目番号
/項目番号/
項目名
（複数の科目・項目を担当する場合は，全て記入すること）</t>
    <rPh sb="0" eb="2">
      <t>タントウ</t>
    </rPh>
    <rPh sb="2" eb="4">
      <t>カモク</t>
    </rPh>
    <rPh sb="4" eb="6">
      <t>バンゴウ</t>
    </rPh>
    <rPh sb="8" eb="10">
      <t>コウモク</t>
    </rPh>
    <rPh sb="10" eb="12">
      <t>バンゴウ</t>
    </rPh>
    <rPh sb="14" eb="16">
      <t>コウモク</t>
    </rPh>
    <rPh sb="16" eb="17">
      <t>メイ</t>
    </rPh>
    <rPh sb="19" eb="21">
      <t>フクスウ</t>
    </rPh>
    <rPh sb="22" eb="24">
      <t>カモク</t>
    </rPh>
    <rPh sb="25" eb="27">
      <t>コウモク</t>
    </rPh>
    <rPh sb="28" eb="30">
      <t>タントウ</t>
    </rPh>
    <rPh sb="32" eb="34">
      <t>バアイ</t>
    </rPh>
    <rPh sb="36" eb="37">
      <t>スベ</t>
    </rPh>
    <rPh sb="38" eb="40">
      <t>キニュウ</t>
    </rPh>
    <phoneticPr fontId="3"/>
  </si>
  <si>
    <t>ふりがな</t>
    <phoneticPr fontId="3"/>
  </si>
  <si>
    <t>氏名</t>
    <rPh sb="0" eb="2">
      <t>シメイ</t>
    </rPh>
    <phoneticPr fontId="3"/>
  </si>
  <si>
    <t>月</t>
    <rPh sb="0" eb="1">
      <t>ツキ</t>
    </rPh>
    <phoneticPr fontId="3"/>
  </si>
  <si>
    <t>年</t>
    <rPh sb="0" eb="1">
      <t>ネン</t>
    </rPh>
    <phoneticPr fontId="3"/>
  </si>
  <si>
    <t>～</t>
    <phoneticPr fontId="3"/>
  </si>
  <si>
    <t>現在の所属・職及び業務内容</t>
    <phoneticPr fontId="3"/>
  </si>
  <si>
    <t>担当科目に関係のある経歴</t>
    <phoneticPr fontId="3"/>
  </si>
  <si>
    <t>勤務先名称</t>
    <rPh sb="0" eb="3">
      <t>キンムサキ</t>
    </rPh>
    <rPh sb="3" eb="5">
      <t>メイショウ</t>
    </rPh>
    <phoneticPr fontId="3"/>
  </si>
  <si>
    <t>担当業務（科目）内容</t>
    <rPh sb="0" eb="2">
      <t>タントウ</t>
    </rPh>
    <rPh sb="2" eb="4">
      <t>ギョウム</t>
    </rPh>
    <rPh sb="5" eb="7">
      <t>カモク</t>
    </rPh>
    <rPh sb="8" eb="10">
      <t>ナイヨウ</t>
    </rPh>
    <phoneticPr fontId="3"/>
  </si>
  <si>
    <t>職及び
業務内容</t>
    <rPh sb="0" eb="1">
      <t>ショク</t>
    </rPh>
    <rPh sb="1" eb="2">
      <t>オヨ</t>
    </rPh>
    <rPh sb="4" eb="8">
      <t>ギョウムナイヨウ</t>
    </rPh>
    <phoneticPr fontId="3"/>
  </si>
  <si>
    <t>取得年月日</t>
    <rPh sb="0" eb="5">
      <t>シュトクネンガッピ</t>
    </rPh>
    <phoneticPr fontId="3"/>
  </si>
  <si>
    <t>生年月日</t>
    <rPh sb="0" eb="4">
      <t>セイネンガッピ</t>
    </rPh>
    <phoneticPr fontId="3"/>
  </si>
  <si>
    <t>所　属</t>
    <rPh sb="0" eb="1">
      <t>ショ</t>
    </rPh>
    <rPh sb="2" eb="3">
      <t>ゾク</t>
    </rPh>
    <phoneticPr fontId="3"/>
  </si>
  <si>
    <t>名　　　称</t>
    <rPh sb="0" eb="1">
      <t>ナ</t>
    </rPh>
    <rPh sb="4" eb="5">
      <t>ショウ</t>
    </rPh>
    <phoneticPr fontId="3"/>
  </si>
  <si>
    <t>担当科目に
関係のある
資格・免許</t>
    <phoneticPr fontId="3"/>
  </si>
  <si>
    <t>期　間</t>
    <rPh sb="0" eb="1">
      <t>キ</t>
    </rPh>
    <rPh sb="2" eb="3">
      <t>アイダ</t>
    </rPh>
    <phoneticPr fontId="3"/>
  </si>
  <si>
    <t>その他
参考事項</t>
    <rPh sb="2" eb="3">
      <t>タ</t>
    </rPh>
    <rPh sb="4" eb="6">
      <t>サンコウ</t>
    </rPh>
    <rPh sb="6" eb="8">
      <t>ジコウ</t>
    </rPh>
    <phoneticPr fontId="3"/>
  </si>
  <si>
    <t>～）</t>
    <phoneticPr fontId="3"/>
  </si>
  <si>
    <t>（</t>
    <phoneticPr fontId="3"/>
  </si>
  <si>
    <t>※</t>
    <phoneticPr fontId="3"/>
  </si>
  <si>
    <t>担当科目に関係ある経歴欄は，講師基準を満たしていることがわかるように必要な事項を詳細に記入すること。</t>
    <phoneticPr fontId="3"/>
  </si>
  <si>
    <t>資格・免許の取得年月日欄は，必ず免許証等を確認の上，年月日まで正確に記入すること。</t>
    <phoneticPr fontId="3"/>
  </si>
  <si>
    <t>※</t>
    <phoneticPr fontId="3"/>
  </si>
  <si>
    <t>担当するカリキュラムは，研修日程表や講師一覧等と一致させること。</t>
    <phoneticPr fontId="3"/>
  </si>
  <si>
    <t>通信方式によるカリキュラムについても「講師要件」に基づく講師の承諾を得ること。</t>
    <phoneticPr fontId="3"/>
  </si>
  <si>
    <t>科目番号/
項目番号</t>
    <rPh sb="0" eb="2">
      <t>カモク</t>
    </rPh>
    <rPh sb="2" eb="4">
      <t>バンゴウ</t>
    </rPh>
    <rPh sb="6" eb="10">
      <t>コウモクバンゴウ</t>
    </rPh>
    <phoneticPr fontId="3"/>
  </si>
  <si>
    <t>科目名/項目名</t>
    <rPh sb="0" eb="3">
      <t>カモクメイ</t>
    </rPh>
    <rPh sb="4" eb="7">
      <t>コウモクメイ</t>
    </rPh>
    <phoneticPr fontId="3"/>
  </si>
  <si>
    <t>兼任</t>
    <rPh sb="0" eb="2">
      <t>ケンニン</t>
    </rPh>
    <phoneticPr fontId="6"/>
  </si>
  <si>
    <t>課程）の下記科目（項目）の講師を引き受</t>
    <phoneticPr fontId="3"/>
  </si>
  <si>
    <t>けることを承諾します。</t>
    <phoneticPr fontId="3"/>
  </si>
  <si>
    <t>分）</t>
    <rPh sb="0" eb="1">
      <t>ブン</t>
    </rPh>
    <phoneticPr fontId="3"/>
  </si>
  <si>
    <t>分</t>
    <rPh sb="0" eb="1">
      <t>フン</t>
    </rPh>
    <phoneticPr fontId="3"/>
  </si>
  <si>
    <t>件</t>
    <rPh sb="0" eb="1">
      <t>ケン</t>
    </rPh>
    <phoneticPr fontId="3"/>
  </si>
  <si>
    <t>0-①</t>
    <phoneticPr fontId="3"/>
  </si>
  <si>
    <t>0-②</t>
  </si>
  <si>
    <t>0-②</t>
    <phoneticPr fontId="3"/>
  </si>
  <si>
    <t>オリエンテーション</t>
  </si>
  <si>
    <t>オリエンテーション</t>
    <phoneticPr fontId="3"/>
  </si>
  <si>
    <t>修了評価試験</t>
    <rPh sb="0" eb="6">
      <t>シュウリョウヒョウカシケン</t>
    </rPh>
    <phoneticPr fontId="3"/>
  </si>
  <si>
    <t>株式会社ＰＲＯ</t>
    <rPh sb="0" eb="4">
      <t>カブシキガイシャ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</si>
</sst>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7" formatCode="[$-411]ggge&quot;年&quot;m&quot;月&quot;d&quot;日&quot;;@"/>
  </numFmts>
  <fonts count="8" x14ac:knownFonts="1">
    <font>
      <sz val="11"/>
      <color theme="1"/>
      <name val="游ゴシック"/>
      <family val="2"/>
      <scheme val="minor"/>
    </font>
    <font>
      <sz val="11"/>
      <color theme="1"/>
      <name val="游ゴシック"/>
      <family val="2"/>
      <charset val="128"/>
      <scheme val="minor"/>
    </font>
    <font>
      <sz val="11"/>
      <color theme="1"/>
      <name val="ＭＳ ゴシック"/>
      <family val="3"/>
      <charset val="128"/>
    </font>
    <font>
      <sz val="6"/>
      <name val="游ゴシック"/>
      <family val="3"/>
      <charset val="128"/>
      <scheme val="minor"/>
    </font>
    <font>
      <sz val="14"/>
      <color theme="1"/>
      <name val="ＭＳ ゴシック"/>
      <family val="3"/>
      <charset val="128"/>
    </font>
    <font>
      <u/>
      <sz val="11"/>
      <color theme="1"/>
      <name val="ＭＳ ゴシック"/>
      <family val="3"/>
      <charset val="128"/>
    </font>
    <font>
      <sz val="6"/>
      <name val="游ゴシック"/>
      <family val="2"/>
      <charset val="128"/>
      <scheme val="minor"/>
    </font>
    <font>
      <sz val="11"/>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s>
  <cellStyleXfs count="3">
    <xf numFmtId="0" fontId="0" fillId="0" borderId="0"/>
    <xf numFmtId="0" fontId="1" fillId="0" borderId="0">
      <alignment vertical="center"/>
    </xf>
    <xf numFmtId="0" fontId="7" fillId="0" borderId="0"/>
  </cellStyleXfs>
  <cellXfs count="66">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0" fillId="0" borderId="1" xfId="0" applyBorder="1"/>
    <xf numFmtId="0" fontId="0" fillId="2" borderId="1" xfId="0" applyFill="1" applyBorder="1"/>
    <xf numFmtId="0" fontId="2" fillId="0" borderId="2" xfId="0" applyFont="1" applyBorder="1" applyAlignment="1">
      <alignment vertical="center"/>
    </xf>
    <xf numFmtId="0" fontId="2" fillId="0" borderId="0" xfId="0" applyFont="1" applyAlignment="1">
      <alignment horizontal="right" vertical="center"/>
    </xf>
    <xf numFmtId="0" fontId="2" fillId="0" borderId="1" xfId="0" applyFont="1" applyBorder="1" applyAlignment="1">
      <alignment horizontal="center"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7" xfId="0" applyFont="1" applyBorder="1" applyAlignment="1">
      <alignment horizontal="center" vertical="center"/>
    </xf>
    <xf numFmtId="0" fontId="2" fillId="0" borderId="7" xfId="0" applyFont="1" applyBorder="1" applyAlignment="1">
      <alignment horizontal="center" vertical="center" wrapText="1"/>
    </xf>
    <xf numFmtId="0" fontId="2" fillId="0" borderId="7" xfId="0" applyFont="1" applyBorder="1" applyAlignment="1">
      <alignment horizontal="right" vertical="center"/>
    </xf>
    <xf numFmtId="0" fontId="2" fillId="0" borderId="0" xfId="0" applyFont="1" applyAlignment="1">
      <alignment vertical="top"/>
    </xf>
    <xf numFmtId="0" fontId="2" fillId="0" borderId="0" xfId="0" applyFont="1" applyAlignment="1">
      <alignment horizontal="left" vertical="center"/>
    </xf>
    <xf numFmtId="0" fontId="2" fillId="3" borderId="0" xfId="0" applyFont="1" applyFill="1" applyAlignment="1" applyProtection="1">
      <alignment horizontal="center" vertical="center"/>
      <protection locked="0"/>
    </xf>
    <xf numFmtId="0" fontId="2" fillId="3" borderId="7" xfId="0" applyFont="1" applyFill="1" applyBorder="1" applyAlignment="1" applyProtection="1">
      <alignment horizontal="center" vertical="center"/>
      <protection locked="0"/>
    </xf>
    <xf numFmtId="0" fontId="2" fillId="3" borderId="1" xfId="0" applyFont="1" applyFill="1" applyBorder="1" applyAlignment="1" applyProtection="1">
      <alignment vertical="center" wrapText="1"/>
      <protection locked="0"/>
    </xf>
    <xf numFmtId="0" fontId="2" fillId="0" borderId="8" xfId="0" applyFont="1" applyBorder="1" applyAlignment="1">
      <alignment horizontal="center" vertical="center"/>
    </xf>
    <xf numFmtId="0" fontId="2" fillId="3" borderId="7" xfId="0" applyFont="1" applyFill="1" applyBorder="1" applyAlignment="1" applyProtection="1">
      <alignment horizontal="left" vertical="top" wrapText="1"/>
      <protection locked="0"/>
    </xf>
    <xf numFmtId="0" fontId="4" fillId="0" borderId="0" xfId="0" applyFont="1" applyAlignment="1">
      <alignment horizontal="center" vertical="center"/>
    </xf>
    <xf numFmtId="0" fontId="2" fillId="0" borderId="7" xfId="0" applyFont="1" applyBorder="1" applyAlignment="1">
      <alignment horizontal="center" vertical="center"/>
    </xf>
    <xf numFmtId="0" fontId="2" fillId="3" borderId="2" xfId="0" applyFont="1" applyFill="1" applyBorder="1" applyAlignment="1" applyProtection="1">
      <alignment horizontal="left" vertical="center"/>
      <protection locked="0"/>
    </xf>
    <xf numFmtId="0" fontId="2" fillId="3" borderId="9" xfId="0" applyFont="1" applyFill="1" applyBorder="1" applyAlignment="1" applyProtection="1">
      <alignment horizontal="left" vertical="top" wrapText="1"/>
      <protection locked="0"/>
    </xf>
    <xf numFmtId="0" fontId="2" fillId="3" borderId="11" xfId="0" applyFont="1" applyFill="1" applyBorder="1" applyAlignment="1" applyProtection="1">
      <alignment horizontal="left" vertical="top" wrapText="1"/>
      <protection locked="0"/>
    </xf>
    <xf numFmtId="0" fontId="2" fillId="0" borderId="8" xfId="0" applyFont="1" applyBorder="1" applyAlignment="1">
      <alignment horizontal="center" vertical="center"/>
    </xf>
    <xf numFmtId="0" fontId="2" fillId="0" borderId="0" xfId="0" applyFont="1" applyAlignment="1">
      <alignment horizontal="left" vertical="top" wrapText="1"/>
    </xf>
    <xf numFmtId="0" fontId="2" fillId="3" borderId="3" xfId="0" applyFont="1" applyFill="1" applyBorder="1" applyAlignment="1" applyProtection="1">
      <alignment horizontal="center" vertical="center"/>
      <protection locked="0"/>
    </xf>
    <xf numFmtId="0" fontId="2" fillId="3" borderId="4" xfId="0" applyFont="1" applyFill="1" applyBorder="1" applyAlignment="1" applyProtection="1">
      <alignment horizontal="center" vertical="center"/>
      <protection locked="0"/>
    </xf>
    <xf numFmtId="0" fontId="2" fillId="0" borderId="4" xfId="0" applyFont="1" applyBorder="1" applyAlignment="1" applyProtection="1">
      <alignment horizontal="left" vertical="center" wrapText="1"/>
      <protection hidden="1"/>
    </xf>
    <xf numFmtId="0" fontId="2" fillId="0" borderId="5" xfId="0" applyFont="1" applyBorder="1" applyAlignment="1" applyProtection="1">
      <alignment horizontal="left" vertical="center" wrapText="1"/>
      <protection hidden="1"/>
    </xf>
    <xf numFmtId="0" fontId="2" fillId="3" borderId="1" xfId="0" applyFont="1" applyFill="1" applyBorder="1" applyAlignment="1" applyProtection="1">
      <alignment horizontal="left" vertical="center" wrapText="1"/>
      <protection locked="0"/>
    </xf>
    <xf numFmtId="0" fontId="2" fillId="0" borderId="11" xfId="0" applyFont="1" applyBorder="1" applyAlignment="1">
      <alignment horizontal="left" vertical="top" wrapText="1"/>
    </xf>
    <xf numFmtId="0" fontId="2" fillId="0" borderId="1" xfId="0" applyFont="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3" borderId="8" xfId="0" applyFont="1" applyFill="1" applyBorder="1" applyAlignment="1" applyProtection="1">
      <alignment horizontal="left" vertical="top" wrapText="1"/>
      <protection locked="0"/>
    </xf>
    <xf numFmtId="0" fontId="2" fillId="3" borderId="12" xfId="0" applyFont="1" applyFill="1" applyBorder="1" applyAlignment="1" applyProtection="1">
      <alignment horizontal="left" vertical="center" wrapText="1"/>
      <protection locked="0"/>
    </xf>
    <xf numFmtId="0" fontId="2" fillId="0" borderId="1" xfId="0" applyFont="1" applyBorder="1" applyAlignment="1">
      <alignment horizontal="center" vertical="center" wrapText="1"/>
    </xf>
    <xf numFmtId="0" fontId="2" fillId="0" borderId="18" xfId="0" applyFont="1" applyBorder="1" applyAlignment="1">
      <alignment horizontal="center" vertical="center"/>
    </xf>
    <xf numFmtId="0" fontId="2" fillId="0" borderId="15" xfId="0" applyFont="1" applyBorder="1" applyAlignment="1">
      <alignment horizontal="center" vertical="center"/>
    </xf>
    <xf numFmtId="0" fontId="2" fillId="3" borderId="13" xfId="0" applyFont="1" applyFill="1" applyBorder="1" applyAlignment="1" applyProtection="1">
      <alignment horizontal="left" vertical="center"/>
      <protection locked="0"/>
    </xf>
    <xf numFmtId="0" fontId="2" fillId="3" borderId="16" xfId="0" applyFont="1" applyFill="1" applyBorder="1" applyAlignment="1" applyProtection="1">
      <alignment horizontal="left" vertical="center"/>
      <protection locked="0"/>
    </xf>
    <xf numFmtId="0" fontId="2" fillId="3" borderId="17" xfId="0" applyFont="1" applyFill="1" applyBorder="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0" fontId="2" fillId="3" borderId="6" xfId="0" applyFont="1" applyFill="1" applyBorder="1" applyAlignment="1" applyProtection="1">
      <alignment horizontal="center" vertical="center"/>
      <protection locked="0"/>
    </xf>
    <xf numFmtId="0" fontId="2" fillId="3" borderId="7" xfId="0" applyFont="1" applyFill="1" applyBorder="1" applyAlignment="1" applyProtection="1">
      <alignment horizontal="center" vertical="center"/>
      <protection locked="0"/>
    </xf>
    <xf numFmtId="0" fontId="2" fillId="3" borderId="8" xfId="0" applyFont="1" applyFill="1" applyBorder="1" applyAlignment="1" applyProtection="1">
      <alignment horizontal="center" vertical="center"/>
      <protection locked="0"/>
    </xf>
    <xf numFmtId="0" fontId="2" fillId="0" borderId="2" xfId="0" applyFont="1" applyBorder="1" applyAlignment="1">
      <alignment horizontal="left" vertical="center"/>
    </xf>
    <xf numFmtId="0" fontId="2" fillId="3" borderId="2" xfId="0" applyFont="1" applyFill="1" applyBorder="1" applyAlignment="1" applyProtection="1">
      <alignment horizontal="center" vertical="center"/>
      <protection locked="0"/>
    </xf>
    <xf numFmtId="177" fontId="2" fillId="3" borderId="1" xfId="0" applyNumberFormat="1" applyFont="1" applyFill="1" applyBorder="1" applyAlignment="1" applyProtection="1">
      <alignment horizontal="center" vertical="center"/>
      <protection locked="0"/>
    </xf>
    <xf numFmtId="0" fontId="2" fillId="3" borderId="7" xfId="0" applyFont="1" applyFill="1" applyBorder="1" applyAlignment="1" applyProtection="1">
      <alignment horizontal="left" vertical="center" wrapText="1"/>
      <protection locked="0"/>
    </xf>
    <xf numFmtId="0" fontId="2" fillId="3" borderId="8" xfId="0" applyFont="1" applyFill="1" applyBorder="1" applyAlignment="1" applyProtection="1">
      <alignment horizontal="left" vertical="center" wrapText="1"/>
      <protection locked="0"/>
    </xf>
    <xf numFmtId="0" fontId="2" fillId="3" borderId="6" xfId="0" applyFont="1" applyFill="1" applyBorder="1" applyAlignment="1" applyProtection="1">
      <alignment horizontal="center" vertical="center" wrapText="1"/>
      <protection locked="0"/>
    </xf>
    <xf numFmtId="0" fontId="2" fillId="3" borderId="7" xfId="0" applyFont="1" applyFill="1" applyBorder="1" applyAlignment="1" applyProtection="1">
      <alignment horizontal="center" vertical="center" wrapText="1"/>
      <protection locked="0"/>
    </xf>
    <xf numFmtId="0" fontId="2" fillId="3" borderId="8" xfId="0" applyFont="1" applyFill="1" applyBorder="1" applyAlignment="1" applyProtection="1">
      <alignment horizontal="center" vertical="center" wrapText="1"/>
      <protection locked="0"/>
    </xf>
    <xf numFmtId="0" fontId="2" fillId="3" borderId="10" xfId="0" applyFont="1" applyFill="1" applyBorder="1" applyAlignment="1" applyProtection="1">
      <alignment horizontal="left" vertical="top" wrapText="1"/>
      <protection locked="0"/>
    </xf>
    <xf numFmtId="0" fontId="2" fillId="3" borderId="14" xfId="0" applyFont="1" applyFill="1" applyBorder="1" applyAlignment="1" applyProtection="1">
      <alignment horizontal="left" vertical="top" wrapText="1"/>
      <protection locked="0"/>
    </xf>
    <xf numFmtId="0" fontId="2" fillId="3" borderId="2" xfId="0" applyFont="1" applyFill="1" applyBorder="1" applyAlignment="1" applyProtection="1">
      <alignment horizontal="left" vertical="top" wrapText="1"/>
      <protection locked="0"/>
    </xf>
    <xf numFmtId="0" fontId="2" fillId="3" borderId="13" xfId="0" applyFont="1" applyFill="1" applyBorder="1" applyAlignment="1" applyProtection="1">
      <alignment horizontal="left" vertical="top" wrapText="1"/>
      <protection locked="0"/>
    </xf>
    <xf numFmtId="0" fontId="2" fillId="3" borderId="2" xfId="0" applyFont="1" applyFill="1" applyBorder="1" applyAlignment="1" applyProtection="1">
      <alignment horizontal="left" vertical="center" shrinkToFit="1"/>
      <protection locked="0"/>
    </xf>
    <xf numFmtId="0" fontId="2" fillId="0" borderId="0" xfId="0" applyFont="1" applyAlignment="1">
      <alignment horizontal="center" vertical="center"/>
    </xf>
    <xf numFmtId="0" fontId="2" fillId="3" borderId="0" xfId="0" applyFont="1" applyFill="1" applyAlignment="1" applyProtection="1">
      <alignment horizontal="left" vertical="center" shrinkToFit="1"/>
      <protection locked="0"/>
    </xf>
    <xf numFmtId="0" fontId="2" fillId="0" borderId="0" xfId="0" applyFont="1" applyAlignment="1">
      <alignment horizontal="left" vertical="center" shrinkToFit="1"/>
    </xf>
  </cellXfs>
  <cellStyles count="3">
    <cellStyle name="標準" xfId="0" builtinId="0"/>
    <cellStyle name="標準 2" xfId="1" xr:uid="{00000000-0005-0000-0000-000001000000}"/>
    <cellStyle name="標準 3" xfId="2" xr:uid="{00000000-0005-0000-0000-000002000000}"/>
  </cellStyles>
  <dxfs count="20">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s>
  <tableStyles count="0" defaultTableStyle="TableStyleMedium2" defaultPivotStyle="PivotStyleLight16"/>
  <colors>
    <mruColors>
      <color rgb="FFFFCC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171;&#35703;&#32887;&#21729;&#21021;&#20219;&#32773;&#30740;&#20462;_&#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第１号様式"/>
      <sheetName val="第４号様式"/>
      <sheetName val="第７号様式"/>
      <sheetName val="第７号様式の２"/>
      <sheetName val="別添様式３（初任者）"/>
      <sheetName val="別添様式３（生活援助従事者）"/>
      <sheetName val="別添様式４（初任者）"/>
      <sheetName val="別添様式４（生活援助従事者）"/>
      <sheetName val="別添様式５"/>
      <sheetName val="別添様式６"/>
      <sheetName val="別添様式９"/>
      <sheetName val="別添様式１０"/>
      <sheetName val="別添様式１１"/>
      <sheetName val="別添様式１３"/>
      <sheetName val="別添様式１４"/>
      <sheetName val="別添様式１５"/>
      <sheetName val="別添様式１７"/>
      <sheetName val="参考様式２"/>
      <sheetName val="初期設定"/>
      <sheetName val="初任者リスト"/>
      <sheetName val="生活援助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2">
          <cell r="A2" t="str">
            <v>1-①</v>
          </cell>
        </row>
        <row r="3">
          <cell r="A3" t="str">
            <v>1-②</v>
          </cell>
        </row>
        <row r="4">
          <cell r="A4" t="str">
            <v>2-①</v>
          </cell>
        </row>
        <row r="5">
          <cell r="A5" t="str">
            <v>2-②</v>
          </cell>
        </row>
        <row r="6">
          <cell r="A6" t="str">
            <v>3-①</v>
          </cell>
        </row>
        <row r="7">
          <cell r="A7" t="str">
            <v>3-②</v>
          </cell>
        </row>
        <row r="8">
          <cell r="A8" t="str">
            <v>3-③</v>
          </cell>
        </row>
        <row r="9">
          <cell r="A9" t="str">
            <v>3-④</v>
          </cell>
        </row>
        <row r="10">
          <cell r="A10" t="str">
            <v>4-①</v>
          </cell>
        </row>
        <row r="11">
          <cell r="A11" t="str">
            <v>4-②</v>
          </cell>
        </row>
        <row r="12">
          <cell r="A12" t="str">
            <v>4-③</v>
          </cell>
        </row>
        <row r="13">
          <cell r="A13" t="str">
            <v>5-①</v>
          </cell>
        </row>
        <row r="14">
          <cell r="A14" t="str">
            <v>5-②</v>
          </cell>
        </row>
        <row r="15">
          <cell r="A15" t="str">
            <v>6-①</v>
          </cell>
        </row>
        <row r="16">
          <cell r="A16" t="str">
            <v>6-②</v>
          </cell>
        </row>
        <row r="17">
          <cell r="A17" t="str">
            <v>7-①</v>
          </cell>
        </row>
        <row r="18">
          <cell r="A18" t="str">
            <v>7-②</v>
          </cell>
        </row>
        <row r="19">
          <cell r="A19" t="str">
            <v>7-③</v>
          </cell>
        </row>
        <row r="20">
          <cell r="A20" t="str">
            <v>7-④</v>
          </cell>
        </row>
        <row r="21">
          <cell r="A21" t="str">
            <v>8-①</v>
          </cell>
        </row>
        <row r="22">
          <cell r="A22" t="str">
            <v>8-②</v>
          </cell>
        </row>
        <row r="23">
          <cell r="A23" t="str">
            <v>8-③</v>
          </cell>
        </row>
        <row r="24">
          <cell r="A24" t="str">
            <v>9-①</v>
          </cell>
        </row>
        <row r="25">
          <cell r="A25" t="str">
            <v>9-②</v>
          </cell>
        </row>
        <row r="26">
          <cell r="A26" t="str">
            <v>9-③</v>
          </cell>
        </row>
        <row r="27">
          <cell r="A27" t="str">
            <v>9-④</v>
          </cell>
        </row>
        <row r="28">
          <cell r="A28" t="str">
            <v>9-⑤</v>
          </cell>
        </row>
        <row r="29">
          <cell r="A29" t="str">
            <v>9-⑥</v>
          </cell>
        </row>
        <row r="30">
          <cell r="A30" t="str">
            <v>9-⑦</v>
          </cell>
        </row>
        <row r="31">
          <cell r="A31" t="str">
            <v>9-⑧</v>
          </cell>
        </row>
        <row r="32">
          <cell r="A32" t="str">
            <v>9-⑨</v>
          </cell>
        </row>
        <row r="33">
          <cell r="A33" t="str">
            <v>9-⑩</v>
          </cell>
        </row>
        <row r="34">
          <cell r="A34" t="str">
            <v>9-⑪</v>
          </cell>
        </row>
        <row r="35">
          <cell r="A35" t="str">
            <v>9-⑫</v>
          </cell>
        </row>
        <row r="36">
          <cell r="A36" t="str">
            <v>9-⑬</v>
          </cell>
        </row>
        <row r="37">
          <cell r="A37" t="str">
            <v>9-⑭</v>
          </cell>
        </row>
        <row r="38">
          <cell r="A38" t="str">
            <v>10-①</v>
          </cell>
        </row>
        <row r="39">
          <cell r="A39" t="str">
            <v>10-②</v>
          </cell>
        </row>
      </sheetData>
      <sheetData sheetId="2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30"/>
  <sheetViews>
    <sheetView tabSelected="1" view="pageBreakPreview" zoomScaleNormal="100" zoomScaleSheetLayoutView="100" workbookViewId="0">
      <selection activeCell="G6" sqref="G6:I7"/>
    </sheetView>
  </sheetViews>
  <sheetFormatPr defaultColWidth="9" defaultRowHeight="15" customHeight="1" x14ac:dyDescent="0.4"/>
  <cols>
    <col min="1" max="1" width="2.625" style="1" customWidth="1"/>
    <col min="2" max="2" width="13" style="1" customWidth="1"/>
    <col min="3" max="3" width="10.625" style="1" customWidth="1"/>
    <col min="4" max="4" width="5.625" style="1" customWidth="1"/>
    <col min="5" max="5" width="22" style="1" customWidth="1"/>
    <col min="6" max="6" width="2.625" style="1" customWidth="1"/>
    <col min="7" max="7" width="3.625" style="1" customWidth="1"/>
    <col min="8" max="8" width="2.625" style="1" customWidth="1"/>
    <col min="9" max="9" width="3.625" style="1" customWidth="1"/>
    <col min="10" max="10" width="2.625" style="1" customWidth="1"/>
    <col min="11" max="11" width="3.625" style="1" customWidth="1"/>
    <col min="12" max="12" width="2.625" style="1" customWidth="1"/>
    <col min="13" max="13" width="3.625" style="1" customWidth="1"/>
    <col min="14" max="14" width="2.625" style="1" customWidth="1"/>
    <col min="15" max="15" width="3.625" style="1" customWidth="1"/>
    <col min="16" max="16" width="2.625" style="1" customWidth="1"/>
    <col min="17" max="16384" width="9" style="1"/>
  </cols>
  <sheetData>
    <row r="1" spans="1:16" ht="15" customHeight="1" x14ac:dyDescent="0.4">
      <c r="J1" s="6"/>
      <c r="N1" s="6"/>
      <c r="O1" s="6"/>
      <c r="P1" s="6" t="s">
        <v>115</v>
      </c>
    </row>
    <row r="2" spans="1:16" ht="24.95" customHeight="1" x14ac:dyDescent="0.4">
      <c r="A2" s="20" t="s">
        <v>116</v>
      </c>
      <c r="B2" s="20"/>
      <c r="C2" s="20"/>
      <c r="D2" s="20"/>
      <c r="E2" s="20"/>
      <c r="F2" s="20"/>
      <c r="G2" s="20"/>
      <c r="H2" s="20"/>
      <c r="I2" s="20"/>
      <c r="J2" s="20"/>
      <c r="K2" s="20"/>
      <c r="L2" s="20"/>
      <c r="M2" s="20"/>
      <c r="N2" s="20"/>
      <c r="O2" s="20"/>
      <c r="P2" s="20"/>
    </row>
    <row r="3" spans="1:16" ht="15" customHeight="1" x14ac:dyDescent="0.4">
      <c r="C3" s="5"/>
      <c r="D3" s="5"/>
      <c r="E3" s="5"/>
      <c r="F3" s="5"/>
      <c r="G3" s="51"/>
      <c r="H3" s="51"/>
      <c r="I3" s="15"/>
      <c r="J3" s="1" t="s">
        <v>102</v>
      </c>
      <c r="K3" s="15"/>
      <c r="L3" s="1" t="s">
        <v>101</v>
      </c>
      <c r="M3" s="15"/>
      <c r="N3" s="1" t="s">
        <v>100</v>
      </c>
      <c r="O3" s="50" t="s">
        <v>114</v>
      </c>
      <c r="P3" s="50"/>
    </row>
    <row r="4" spans="1:16" ht="20.100000000000001" customHeight="1" x14ac:dyDescent="0.4">
      <c r="A4" s="40" t="s">
        <v>117</v>
      </c>
      <c r="B4" s="40"/>
      <c r="C4" s="23"/>
      <c r="D4" s="24"/>
      <c r="E4" s="24"/>
      <c r="F4" s="24"/>
      <c r="G4" s="24"/>
      <c r="H4" s="24"/>
      <c r="I4" s="24"/>
      <c r="J4" s="24"/>
      <c r="K4" s="58"/>
      <c r="L4" s="40" t="s">
        <v>113</v>
      </c>
      <c r="M4" s="40"/>
      <c r="N4" s="40"/>
      <c r="O4" s="40"/>
      <c r="P4" s="40"/>
    </row>
    <row r="5" spans="1:16" ht="80.099999999999994" customHeight="1" x14ac:dyDescent="0.4">
      <c r="A5" s="40"/>
      <c r="B5" s="40"/>
      <c r="C5" s="59"/>
      <c r="D5" s="60"/>
      <c r="E5" s="60"/>
      <c r="F5" s="60"/>
      <c r="G5" s="60"/>
      <c r="H5" s="60"/>
      <c r="I5" s="60"/>
      <c r="J5" s="60"/>
      <c r="K5" s="61"/>
      <c r="L5" s="55" t="s">
        <v>145</v>
      </c>
      <c r="M5" s="56"/>
      <c r="N5" s="56"/>
      <c r="O5" s="56"/>
      <c r="P5" s="57"/>
    </row>
    <row r="6" spans="1:16" ht="15" customHeight="1" x14ac:dyDescent="0.4">
      <c r="A6" s="42" t="s">
        <v>118</v>
      </c>
      <c r="B6" s="42"/>
      <c r="C6" s="44"/>
      <c r="D6" s="44"/>
      <c r="E6" s="44"/>
      <c r="F6" s="45"/>
      <c r="G6" s="33" t="s">
        <v>129</v>
      </c>
      <c r="H6" s="33"/>
      <c r="I6" s="33"/>
      <c r="J6" s="52"/>
      <c r="K6" s="52"/>
      <c r="L6" s="52"/>
      <c r="M6" s="52"/>
      <c r="N6" s="52"/>
      <c r="O6" s="52"/>
      <c r="P6" s="52"/>
    </row>
    <row r="7" spans="1:16" ht="30" customHeight="1" x14ac:dyDescent="0.4">
      <c r="A7" s="41" t="s">
        <v>119</v>
      </c>
      <c r="B7" s="41"/>
      <c r="C7" s="22"/>
      <c r="D7" s="22"/>
      <c r="E7" s="22"/>
      <c r="F7" s="43"/>
      <c r="G7" s="33"/>
      <c r="H7" s="33"/>
      <c r="I7" s="33"/>
      <c r="J7" s="52"/>
      <c r="K7" s="52"/>
      <c r="L7" s="52"/>
      <c r="M7" s="52"/>
      <c r="N7" s="52"/>
      <c r="O7" s="52"/>
      <c r="P7" s="52"/>
    </row>
    <row r="8" spans="1:16" ht="30" customHeight="1" x14ac:dyDescent="0.4">
      <c r="A8" s="40" t="s">
        <v>123</v>
      </c>
      <c r="B8" s="40"/>
      <c r="C8" s="10" t="s">
        <v>130</v>
      </c>
      <c r="D8" s="53"/>
      <c r="E8" s="53"/>
      <c r="F8" s="53"/>
      <c r="G8" s="53"/>
      <c r="H8" s="53"/>
      <c r="I8" s="53"/>
      <c r="J8" s="53"/>
      <c r="K8" s="53"/>
      <c r="L8" s="53"/>
      <c r="M8" s="53"/>
      <c r="N8" s="53"/>
      <c r="O8" s="53"/>
      <c r="P8" s="54"/>
    </row>
    <row r="9" spans="1:16" ht="30" customHeight="1" x14ac:dyDescent="0.4">
      <c r="A9" s="40"/>
      <c r="B9" s="40"/>
      <c r="C9" s="11" t="s">
        <v>127</v>
      </c>
      <c r="D9" s="53"/>
      <c r="E9" s="53"/>
      <c r="F9" s="53"/>
      <c r="G9" s="53"/>
      <c r="H9" s="12" t="s">
        <v>136</v>
      </c>
      <c r="I9" s="48"/>
      <c r="J9" s="48"/>
      <c r="K9" s="16"/>
      <c r="L9" s="8" t="s">
        <v>121</v>
      </c>
      <c r="M9" s="16"/>
      <c r="N9" s="8" t="s">
        <v>120</v>
      </c>
      <c r="O9" s="8" t="s">
        <v>135</v>
      </c>
      <c r="P9" s="9"/>
    </row>
    <row r="10" spans="1:16" ht="30" customHeight="1" x14ac:dyDescent="0.4">
      <c r="A10" s="40" t="s">
        <v>124</v>
      </c>
      <c r="B10" s="40"/>
      <c r="C10" s="33" t="s">
        <v>125</v>
      </c>
      <c r="D10" s="33"/>
      <c r="E10" s="7" t="s">
        <v>126</v>
      </c>
      <c r="F10" s="21" t="s">
        <v>133</v>
      </c>
      <c r="G10" s="21"/>
      <c r="H10" s="21"/>
      <c r="I10" s="21"/>
      <c r="J10" s="21"/>
      <c r="K10" s="21"/>
      <c r="L10" s="21"/>
      <c r="M10" s="21"/>
      <c r="N10" s="21"/>
      <c r="O10" s="21"/>
      <c r="P10" s="25"/>
    </row>
    <row r="11" spans="1:16" ht="30" customHeight="1" x14ac:dyDescent="0.4">
      <c r="A11" s="31"/>
      <c r="B11" s="31"/>
      <c r="C11" s="31"/>
      <c r="D11" s="31"/>
      <c r="E11" s="17"/>
      <c r="F11" s="16"/>
      <c r="G11" s="16"/>
      <c r="H11" s="8" t="s">
        <v>121</v>
      </c>
      <c r="I11" s="16"/>
      <c r="J11" s="8" t="s">
        <v>120</v>
      </c>
      <c r="K11" s="10" t="s">
        <v>122</v>
      </c>
      <c r="L11" s="16"/>
      <c r="M11" s="16"/>
      <c r="N11" s="8" t="s">
        <v>121</v>
      </c>
      <c r="O11" s="16"/>
      <c r="P11" s="9" t="s">
        <v>120</v>
      </c>
    </row>
    <row r="12" spans="1:16" ht="30" customHeight="1" x14ac:dyDescent="0.4">
      <c r="A12" s="31"/>
      <c r="B12" s="31"/>
      <c r="C12" s="31"/>
      <c r="D12" s="31"/>
      <c r="E12" s="17"/>
      <c r="F12" s="16"/>
      <c r="G12" s="16"/>
      <c r="H12" s="8" t="s">
        <v>102</v>
      </c>
      <c r="I12" s="16"/>
      <c r="J12" s="8" t="s">
        <v>101</v>
      </c>
      <c r="K12" s="10" t="s">
        <v>112</v>
      </c>
      <c r="L12" s="16"/>
      <c r="M12" s="16"/>
      <c r="N12" s="8" t="s">
        <v>102</v>
      </c>
      <c r="O12" s="16"/>
      <c r="P12" s="9" t="s">
        <v>101</v>
      </c>
    </row>
    <row r="13" spans="1:16" ht="30" customHeight="1" x14ac:dyDescent="0.4">
      <c r="A13" s="31"/>
      <c r="B13" s="31"/>
      <c r="C13" s="31"/>
      <c r="D13" s="31"/>
      <c r="E13" s="17"/>
      <c r="F13" s="16"/>
      <c r="G13" s="16"/>
      <c r="H13" s="8" t="s">
        <v>102</v>
      </c>
      <c r="I13" s="16"/>
      <c r="J13" s="8" t="s">
        <v>101</v>
      </c>
      <c r="K13" s="10" t="s">
        <v>112</v>
      </c>
      <c r="L13" s="16"/>
      <c r="M13" s="16"/>
      <c r="N13" s="8" t="s">
        <v>102</v>
      </c>
      <c r="O13" s="16"/>
      <c r="P13" s="9" t="s">
        <v>101</v>
      </c>
    </row>
    <row r="14" spans="1:16" ht="30" customHeight="1" x14ac:dyDescent="0.4">
      <c r="A14" s="31"/>
      <c r="B14" s="31"/>
      <c r="C14" s="31"/>
      <c r="D14" s="31"/>
      <c r="E14" s="17"/>
      <c r="F14" s="16"/>
      <c r="G14" s="16"/>
      <c r="H14" s="8" t="s">
        <v>102</v>
      </c>
      <c r="I14" s="16"/>
      <c r="J14" s="8" t="s">
        <v>101</v>
      </c>
      <c r="K14" s="10" t="s">
        <v>112</v>
      </c>
      <c r="L14" s="16"/>
      <c r="M14" s="16"/>
      <c r="N14" s="8" t="s">
        <v>102</v>
      </c>
      <c r="O14" s="16"/>
      <c r="P14" s="9" t="s">
        <v>101</v>
      </c>
    </row>
    <row r="15" spans="1:16" ht="30" customHeight="1" x14ac:dyDescent="0.4">
      <c r="A15" s="31"/>
      <c r="B15" s="31"/>
      <c r="C15" s="31"/>
      <c r="D15" s="31"/>
      <c r="E15" s="17"/>
      <c r="F15" s="16"/>
      <c r="G15" s="16"/>
      <c r="H15" s="8" t="s">
        <v>102</v>
      </c>
      <c r="I15" s="16"/>
      <c r="J15" s="8" t="s">
        <v>101</v>
      </c>
      <c r="K15" s="10" t="s">
        <v>112</v>
      </c>
      <c r="L15" s="16"/>
      <c r="M15" s="16"/>
      <c r="N15" s="8" t="s">
        <v>102</v>
      </c>
      <c r="O15" s="16"/>
      <c r="P15" s="9" t="s">
        <v>101</v>
      </c>
    </row>
    <row r="16" spans="1:16" ht="30" customHeight="1" x14ac:dyDescent="0.4">
      <c r="A16" s="31"/>
      <c r="B16" s="31"/>
      <c r="C16" s="31"/>
      <c r="D16" s="31"/>
      <c r="E16" s="17"/>
      <c r="F16" s="16"/>
      <c r="G16" s="16"/>
      <c r="H16" s="8" t="s">
        <v>102</v>
      </c>
      <c r="I16" s="16"/>
      <c r="J16" s="8" t="s">
        <v>101</v>
      </c>
      <c r="K16" s="10" t="s">
        <v>112</v>
      </c>
      <c r="L16" s="16"/>
      <c r="M16" s="16"/>
      <c r="N16" s="8" t="s">
        <v>102</v>
      </c>
      <c r="O16" s="16"/>
      <c r="P16" s="9" t="s">
        <v>101</v>
      </c>
    </row>
    <row r="17" spans="1:16" ht="30" customHeight="1" x14ac:dyDescent="0.4">
      <c r="A17" s="31"/>
      <c r="B17" s="31"/>
      <c r="C17" s="31"/>
      <c r="D17" s="31"/>
      <c r="E17" s="17"/>
      <c r="F17" s="16"/>
      <c r="G17" s="16"/>
      <c r="H17" s="8" t="s">
        <v>102</v>
      </c>
      <c r="I17" s="16"/>
      <c r="J17" s="8" t="s">
        <v>101</v>
      </c>
      <c r="K17" s="10" t="s">
        <v>112</v>
      </c>
      <c r="L17" s="16"/>
      <c r="M17" s="16"/>
      <c r="N17" s="8" t="s">
        <v>102</v>
      </c>
      <c r="O17" s="16"/>
      <c r="P17" s="9" t="s">
        <v>101</v>
      </c>
    </row>
    <row r="18" spans="1:16" ht="30" customHeight="1" x14ac:dyDescent="0.4">
      <c r="A18" s="39"/>
      <c r="B18" s="39"/>
      <c r="C18" s="31"/>
      <c r="D18" s="31"/>
      <c r="E18" s="17"/>
      <c r="F18" s="16"/>
      <c r="G18" s="16"/>
      <c r="H18" s="8" t="s">
        <v>102</v>
      </c>
      <c r="I18" s="16"/>
      <c r="J18" s="8" t="s">
        <v>101</v>
      </c>
      <c r="K18" s="10" t="s">
        <v>112</v>
      </c>
      <c r="L18" s="16"/>
      <c r="M18" s="16"/>
      <c r="N18" s="8" t="s">
        <v>102</v>
      </c>
      <c r="O18" s="16"/>
      <c r="P18" s="9" t="s">
        <v>101</v>
      </c>
    </row>
    <row r="19" spans="1:16" ht="20.100000000000001" customHeight="1" x14ac:dyDescent="0.4">
      <c r="A19" s="40" t="s">
        <v>132</v>
      </c>
      <c r="B19" s="40"/>
      <c r="C19" s="33" t="s">
        <v>131</v>
      </c>
      <c r="D19" s="33"/>
      <c r="E19" s="33"/>
      <c r="F19" s="33"/>
      <c r="G19" s="33"/>
      <c r="H19" s="33"/>
      <c r="I19" s="33"/>
      <c r="J19" s="21" t="s">
        <v>128</v>
      </c>
      <c r="K19" s="21"/>
      <c r="L19" s="21"/>
      <c r="M19" s="21"/>
      <c r="N19" s="21"/>
      <c r="O19" s="21"/>
      <c r="P19" s="25"/>
    </row>
    <row r="20" spans="1:16" ht="20.100000000000001" customHeight="1" x14ac:dyDescent="0.4">
      <c r="A20" s="40"/>
      <c r="B20" s="40"/>
      <c r="C20" s="46"/>
      <c r="D20" s="46"/>
      <c r="E20" s="46"/>
      <c r="F20" s="46"/>
      <c r="G20" s="46"/>
      <c r="H20" s="46"/>
      <c r="I20" s="46"/>
      <c r="J20" s="47"/>
      <c r="K20" s="48"/>
      <c r="L20" s="48"/>
      <c r="M20" s="48"/>
      <c r="N20" s="48"/>
      <c r="O20" s="48"/>
      <c r="P20" s="49"/>
    </row>
    <row r="21" spans="1:16" ht="20.100000000000001" customHeight="1" x14ac:dyDescent="0.4">
      <c r="A21" s="40"/>
      <c r="B21" s="40"/>
      <c r="C21" s="46"/>
      <c r="D21" s="46"/>
      <c r="E21" s="46"/>
      <c r="F21" s="46"/>
      <c r="G21" s="46"/>
      <c r="H21" s="46"/>
      <c r="I21" s="46"/>
      <c r="J21" s="47"/>
      <c r="K21" s="48"/>
      <c r="L21" s="48"/>
      <c r="M21" s="48"/>
      <c r="N21" s="48"/>
      <c r="O21" s="48"/>
      <c r="P21" s="49"/>
    </row>
    <row r="22" spans="1:16" ht="20.100000000000001" customHeight="1" x14ac:dyDescent="0.4">
      <c r="A22" s="40"/>
      <c r="B22" s="40"/>
      <c r="C22" s="46"/>
      <c r="D22" s="46"/>
      <c r="E22" s="46"/>
      <c r="F22" s="46"/>
      <c r="G22" s="46"/>
      <c r="H22" s="46"/>
      <c r="I22" s="46"/>
      <c r="J22" s="47"/>
      <c r="K22" s="48"/>
      <c r="L22" s="48"/>
      <c r="M22" s="48"/>
      <c r="N22" s="48"/>
      <c r="O22" s="48"/>
      <c r="P22" s="49"/>
    </row>
    <row r="23" spans="1:16" ht="20.100000000000001" customHeight="1" x14ac:dyDescent="0.4">
      <c r="A23" s="40"/>
      <c r="B23" s="40"/>
      <c r="C23" s="46"/>
      <c r="D23" s="46"/>
      <c r="E23" s="46"/>
      <c r="F23" s="46"/>
      <c r="G23" s="46"/>
      <c r="H23" s="46"/>
      <c r="I23" s="46"/>
      <c r="J23" s="47"/>
      <c r="K23" s="48"/>
      <c r="L23" s="48"/>
      <c r="M23" s="48"/>
      <c r="N23" s="48"/>
      <c r="O23" s="48"/>
      <c r="P23" s="49"/>
    </row>
    <row r="24" spans="1:16" ht="20.100000000000001" customHeight="1" x14ac:dyDescent="0.4">
      <c r="A24" s="40"/>
      <c r="B24" s="40"/>
      <c r="C24" s="46"/>
      <c r="D24" s="46"/>
      <c r="E24" s="46"/>
      <c r="F24" s="46"/>
      <c r="G24" s="46"/>
      <c r="H24" s="46"/>
      <c r="I24" s="46"/>
      <c r="J24" s="47"/>
      <c r="K24" s="48"/>
      <c r="L24" s="48"/>
      <c r="M24" s="48"/>
      <c r="N24" s="48"/>
      <c r="O24" s="48"/>
      <c r="P24" s="49"/>
    </row>
    <row r="25" spans="1:16" ht="15" customHeight="1" x14ac:dyDescent="0.4">
      <c r="A25" s="40" t="s">
        <v>134</v>
      </c>
      <c r="B25" s="40"/>
      <c r="C25" s="19"/>
      <c r="D25" s="19"/>
      <c r="E25" s="19"/>
      <c r="F25" s="19"/>
      <c r="G25" s="19"/>
      <c r="H25" s="19"/>
      <c r="I25" s="19"/>
      <c r="J25" s="19"/>
      <c r="K25" s="19"/>
      <c r="L25" s="19"/>
      <c r="M25" s="19"/>
      <c r="N25" s="19"/>
      <c r="O25" s="19"/>
      <c r="P25" s="38"/>
    </row>
    <row r="26" spans="1:16" ht="15" customHeight="1" x14ac:dyDescent="0.4">
      <c r="A26" s="40"/>
      <c r="B26" s="40"/>
      <c r="C26" s="19"/>
      <c r="D26" s="19"/>
      <c r="E26" s="19"/>
      <c r="F26" s="19"/>
      <c r="G26" s="19"/>
      <c r="H26" s="19"/>
      <c r="I26" s="19"/>
      <c r="J26" s="19"/>
      <c r="K26" s="19"/>
      <c r="L26" s="19"/>
      <c r="M26" s="19"/>
      <c r="N26" s="19"/>
      <c r="O26" s="19"/>
      <c r="P26" s="38"/>
    </row>
    <row r="27" spans="1:16" ht="15" customHeight="1" x14ac:dyDescent="0.4">
      <c r="A27" s="40"/>
      <c r="B27" s="40"/>
      <c r="C27" s="19"/>
      <c r="D27" s="19"/>
      <c r="E27" s="19"/>
      <c r="F27" s="19"/>
      <c r="G27" s="19"/>
      <c r="H27" s="19"/>
      <c r="I27" s="19"/>
      <c r="J27" s="19"/>
      <c r="K27" s="19"/>
      <c r="L27" s="19"/>
      <c r="M27" s="19"/>
      <c r="N27" s="19"/>
      <c r="O27" s="19"/>
      <c r="P27" s="38"/>
    </row>
    <row r="28" spans="1:16" ht="15" customHeight="1" x14ac:dyDescent="0.4">
      <c r="A28" s="13" t="s">
        <v>137</v>
      </c>
      <c r="B28" s="32" t="s">
        <v>138</v>
      </c>
      <c r="C28" s="32"/>
      <c r="D28" s="32"/>
      <c r="E28" s="32"/>
      <c r="F28" s="32"/>
      <c r="G28" s="32"/>
      <c r="H28" s="32"/>
      <c r="I28" s="32"/>
      <c r="J28" s="32"/>
      <c r="K28" s="32"/>
      <c r="L28" s="32"/>
      <c r="M28" s="32"/>
      <c r="N28" s="32"/>
      <c r="O28" s="32"/>
      <c r="P28" s="32"/>
    </row>
    <row r="29" spans="1:16" ht="15" customHeight="1" x14ac:dyDescent="0.4">
      <c r="B29" s="26"/>
      <c r="C29" s="26"/>
      <c r="D29" s="26"/>
      <c r="E29" s="26"/>
      <c r="F29" s="26"/>
      <c r="G29" s="26"/>
      <c r="H29" s="26"/>
      <c r="I29" s="26"/>
      <c r="J29" s="26"/>
      <c r="K29" s="26"/>
      <c r="L29" s="26"/>
      <c r="M29" s="26"/>
      <c r="N29" s="26"/>
      <c r="O29" s="26"/>
      <c r="P29" s="26"/>
    </row>
    <row r="30" spans="1:16" ht="15" customHeight="1" x14ac:dyDescent="0.4">
      <c r="A30" s="13" t="s">
        <v>137</v>
      </c>
      <c r="B30" s="26" t="s">
        <v>139</v>
      </c>
      <c r="C30" s="26"/>
      <c r="D30" s="26"/>
      <c r="E30" s="26"/>
      <c r="F30" s="26"/>
      <c r="G30" s="26"/>
      <c r="H30" s="26"/>
      <c r="I30" s="26"/>
      <c r="J30" s="26"/>
      <c r="K30" s="26"/>
      <c r="L30" s="26"/>
      <c r="M30" s="26"/>
      <c r="N30" s="26"/>
      <c r="O30" s="26"/>
      <c r="P30" s="26"/>
    </row>
  </sheetData>
  <sheetProtection password="CC81" sheet="1" objects="1" scenarios="1"/>
  <mergeCells count="53">
    <mergeCell ref="O3:P3"/>
    <mergeCell ref="G3:H3"/>
    <mergeCell ref="G6:I7"/>
    <mergeCell ref="J6:P7"/>
    <mergeCell ref="C10:D10"/>
    <mergeCell ref="D8:P8"/>
    <mergeCell ref="I9:J9"/>
    <mergeCell ref="D9:G9"/>
    <mergeCell ref="L5:P5"/>
    <mergeCell ref="C4:K5"/>
    <mergeCell ref="J19:P19"/>
    <mergeCell ref="C19:I19"/>
    <mergeCell ref="C25:P27"/>
    <mergeCell ref="C24:I24"/>
    <mergeCell ref="C23:I23"/>
    <mergeCell ref="C22:I22"/>
    <mergeCell ref="J24:P24"/>
    <mergeCell ref="J23:P23"/>
    <mergeCell ref="J22:P22"/>
    <mergeCell ref="C21:I21"/>
    <mergeCell ref="C20:I20"/>
    <mergeCell ref="J21:P21"/>
    <mergeCell ref="J20:P20"/>
    <mergeCell ref="A6:B6"/>
    <mergeCell ref="A4:B5"/>
    <mergeCell ref="C18:D18"/>
    <mergeCell ref="F10:P10"/>
    <mergeCell ref="C7:F7"/>
    <mergeCell ref="C6:F6"/>
    <mergeCell ref="L4:P4"/>
    <mergeCell ref="C11:D11"/>
    <mergeCell ref="C15:D15"/>
    <mergeCell ref="C16:D16"/>
    <mergeCell ref="C17:D17"/>
    <mergeCell ref="C12:D12"/>
    <mergeCell ref="C13:D13"/>
    <mergeCell ref="C14:D14"/>
    <mergeCell ref="B28:P29"/>
    <mergeCell ref="B30:P30"/>
    <mergeCell ref="A2:P2"/>
    <mergeCell ref="A16:B16"/>
    <mergeCell ref="A17:B17"/>
    <mergeCell ref="A18:B18"/>
    <mergeCell ref="A25:B27"/>
    <mergeCell ref="A19:B24"/>
    <mergeCell ref="A11:B11"/>
    <mergeCell ref="A12:B12"/>
    <mergeCell ref="A13:B13"/>
    <mergeCell ref="A14:B14"/>
    <mergeCell ref="A15:B15"/>
    <mergeCell ref="A10:B10"/>
    <mergeCell ref="A8:B9"/>
    <mergeCell ref="A7:B7"/>
  </mergeCells>
  <phoneticPr fontId="3"/>
  <conditionalFormatting sqref="F11:G18">
    <cfRule type="expression" dxfId="19" priority="8" stopIfTrue="1">
      <formula>OR($F11="",$G11="",$I11="")</formula>
    </cfRule>
    <cfRule type="expression" dxfId="18" priority="11">
      <formula>IF(ISERROR(VALUE(TEXT(DATEVALUE($F11&amp;$G11&amp;"/"&amp;$I11&amp;"/1"),"yyyy/mm/dd"))),FALSE,TRUE)=FALSE</formula>
    </cfRule>
    <cfRule type="expression" dxfId="17" priority="17">
      <formula>DATEVALUE($F11&amp;$G11&amp;"/"&amp;$I11&amp;"/1")&gt;DATEVALUE($L11&amp;$M11&amp;"/"&amp;$O11&amp;"/1")</formula>
    </cfRule>
  </conditionalFormatting>
  <conditionalFormatting sqref="I11:I18">
    <cfRule type="expression" dxfId="16" priority="7" stopIfTrue="1">
      <formula>OR($F11="",$G11="",$I11="")</formula>
    </cfRule>
    <cfRule type="expression" dxfId="15" priority="10">
      <formula>IF(ISERROR(VALUE(TEXT(DATEVALUE($F11&amp;$G11&amp;"/"&amp;$I11&amp;"/1"),"yyyy/mm/dd"))),FALSE,TRUE)=FALSE</formula>
    </cfRule>
    <cfRule type="expression" dxfId="14" priority="16">
      <formula>DATEVALUE($F11&amp;$G11&amp;"/"&amp;$I11&amp;"/1")&gt;DATEVALUE($L11&amp;$M11&amp;"/"&amp;$O11&amp;"/1")</formula>
    </cfRule>
  </conditionalFormatting>
  <conditionalFormatting sqref="L11:M18">
    <cfRule type="expression" dxfId="13" priority="2" stopIfTrue="1">
      <formula>OR($L11="",$M11="",$O11="")</formula>
    </cfRule>
    <cfRule type="expression" dxfId="12" priority="5">
      <formula>IF(ISERROR(VALUE(TEXT(DATEVALUE($L11&amp;$M11&amp;"/"&amp;$O11&amp;"/1"),"yyyy/mm/dd"))),FALSE,TRUE)=FALSE</formula>
    </cfRule>
    <cfRule type="expression" dxfId="11" priority="14">
      <formula>DATEVALUE($F11&amp;$G11&amp;"/"&amp;$I11&amp;"/1")&gt;DATEVALUE($L11&amp;$M11&amp;"/"&amp;$O11&amp;"/1")</formula>
    </cfRule>
  </conditionalFormatting>
  <conditionalFormatting sqref="O11:O18">
    <cfRule type="expression" dxfId="10" priority="1" stopIfTrue="1">
      <formula>OR($L11="",$M11="",$O11="")</formula>
    </cfRule>
    <cfRule type="expression" dxfId="9" priority="4">
      <formula>IF(ISERROR(VALUE(TEXT(DATEVALUE($L11&amp;$M11&amp;"/"&amp;$O11&amp;"/1"),"yyyy/mm/dd"))),FALSE,TRUE)=FALSE</formula>
    </cfRule>
    <cfRule type="expression" dxfId="8" priority="13">
      <formula>DATEVALUE($F11&amp;$G11&amp;"/"&amp;$I11&amp;"/1")&gt;DATEVALUE($L11&amp;$M11&amp;"/"&amp;$O11&amp;"/1")</formula>
    </cfRule>
  </conditionalFormatting>
  <dataValidations count="6">
    <dataValidation type="whole" imeMode="disabled" allowBlank="1" showInputMessage="1" showErrorMessage="1" sqref="K3 O11:O18 I11:I18" xr:uid="{50896E35-72B7-4F66-B120-A39F0DD96839}">
      <formula1>1</formula1>
      <formula2>12</formula2>
    </dataValidation>
    <dataValidation type="whole" imeMode="disabled" allowBlank="1" showInputMessage="1" showErrorMessage="1" sqref="M3" xr:uid="{FD14C47C-C403-4F7B-B733-FC90B7F5EB2B}">
      <formula1>1</formula1>
      <formula2>31</formula2>
    </dataValidation>
    <dataValidation imeMode="on" allowBlank="1" showInputMessage="1" showErrorMessage="1" sqref="C4:K5 C7:F7 D8:P8 D9:G9 A11:E18 C20:I24 C25:P27" xr:uid="{6D81A774-6B00-4FFD-9177-5BFE59794961}"/>
    <dataValidation imeMode="hiragana" allowBlank="1" showInputMessage="1" showErrorMessage="1" sqref="C6:F6" xr:uid="{583645F3-E7C0-46C6-84A8-3F64C34BB999}"/>
    <dataValidation type="date" operator="greaterThanOrEqual" allowBlank="1" showInputMessage="1" showErrorMessage="1" sqref="J6:P7 J20:P24" xr:uid="{80F9CD03-D028-450C-B1A0-B0010A57CA32}">
      <formula1>1</formula1>
    </dataValidation>
    <dataValidation imeMode="disabled" allowBlank="1" showInputMessage="1" showErrorMessage="1" sqref="K9 M9" xr:uid="{7E7B2795-EEEF-4049-AE6F-3C474A86ACFD}"/>
  </dataValidations>
  <pageMargins left="0.39370078740157483" right="0.39370078740157483" top="0.78740157480314965" bottom="0.59055118110236227" header="0.59055118110236227" footer="0.39370078740157483"/>
  <pageSetup paperSize="9" orientation="portrait" r:id="rId1"/>
  <extLst>
    <ext xmlns:x14="http://schemas.microsoft.com/office/spreadsheetml/2009/9/main" uri="{CCE6A557-97BC-4b89-ADB6-D9C93CAAB3DF}">
      <x14:dataValidations xmlns:xm="http://schemas.microsoft.com/office/excel/2006/main" count="4">
        <x14:dataValidation type="whole" imeMode="disabled" allowBlank="1" showInputMessage="1" showErrorMessage="1" xr:uid="{325BE9F1-07CD-4B40-8F75-AA6FA8649F08}">
          <x14:formula1>
            <xm:f>1</xm:f>
          </x14:formula1>
          <x14:formula2>
            <xm:f>#REF!</xm:f>
          </x14:formula2>
          <xm:sqref>I3 M11:M18 G11:G18</xm:sqref>
        </x14:dataValidation>
        <x14:dataValidation type="list" allowBlank="1" showInputMessage="1" showErrorMessage="1" xr:uid="{C8E28635-3A00-45BF-9C51-993F2B4309AA}">
          <x14:formula1>
            <xm:f>#REF!</xm:f>
          </x14:formula1>
          <xm:sqref>L5:P5</xm:sqref>
        </x14:dataValidation>
        <x14:dataValidation type="list" allowBlank="1" showInputMessage="1" showErrorMessage="1" xr:uid="{00000000-0002-0000-0800-000000000000}">
          <x14:formula1>
            <xm:f>#REF!</xm:f>
          </x14:formula1>
          <xm:sqref>G3:H3 I9:J9</xm:sqref>
        </x14:dataValidation>
        <x14:dataValidation type="list" allowBlank="1" showInputMessage="1" showErrorMessage="1" xr:uid="{F0FB1BC3-4EB8-4BF5-B4C7-1938B8929554}">
          <x14:formula1>
            <xm:f>#REF!</xm:f>
          </x14:formula1>
          <xm:sqref>F11:F18 L11:L18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8"/>
  <sheetViews>
    <sheetView view="pageBreakPreview" zoomScaleNormal="100" zoomScaleSheetLayoutView="100" workbookViewId="0">
      <selection activeCell="S17" sqref="S17"/>
    </sheetView>
  </sheetViews>
  <sheetFormatPr defaultColWidth="9" defaultRowHeight="15" customHeight="1" x14ac:dyDescent="0.4"/>
  <cols>
    <col min="1" max="1" width="2.625" style="1" customWidth="1"/>
    <col min="2" max="2" width="8" style="1" customWidth="1"/>
    <col min="3" max="3" width="10.625" style="1" customWidth="1"/>
    <col min="4" max="4" width="17.625" style="1" customWidth="1"/>
    <col min="5" max="5" width="3.625" style="1" customWidth="1"/>
    <col min="6" max="6" width="5.625" style="1" customWidth="1"/>
    <col min="7" max="7" width="3" style="1" customWidth="1"/>
    <col min="8" max="10" width="5.625" style="1" customWidth="1"/>
    <col min="11" max="11" width="3.625" style="1" customWidth="1"/>
    <col min="12" max="12" width="2.625" style="1" customWidth="1"/>
    <col min="13" max="13" width="3.625" style="1" customWidth="1"/>
    <col min="14" max="14" width="2.625" style="1" customWidth="1"/>
    <col min="15" max="16" width="3.625" style="1" customWidth="1"/>
    <col min="17" max="16384" width="9" style="1"/>
  </cols>
  <sheetData>
    <row r="1" spans="1:16" ht="15" customHeight="1" x14ac:dyDescent="0.4">
      <c r="P1" s="6" t="s">
        <v>0</v>
      </c>
    </row>
    <row r="2" spans="1:16" ht="24.95" customHeight="1" x14ac:dyDescent="0.4">
      <c r="A2" s="20" t="s">
        <v>1</v>
      </c>
      <c r="B2" s="20"/>
      <c r="C2" s="20"/>
      <c r="D2" s="20"/>
      <c r="E2" s="20"/>
      <c r="F2" s="20"/>
      <c r="G2" s="20"/>
      <c r="H2" s="20"/>
      <c r="I2" s="20"/>
      <c r="J2" s="20"/>
      <c r="K2" s="20"/>
      <c r="L2" s="20"/>
      <c r="M2" s="20"/>
      <c r="N2" s="20"/>
      <c r="O2" s="20"/>
      <c r="P2" s="20"/>
    </row>
    <row r="4" spans="1:16" ht="15" customHeight="1" x14ac:dyDescent="0.4">
      <c r="B4" s="64" t="s">
        <v>157</v>
      </c>
      <c r="C4" s="64"/>
      <c r="D4" s="64"/>
      <c r="E4" s="1" t="s">
        <v>99</v>
      </c>
    </row>
    <row r="6" spans="1:16" ht="15" customHeight="1" x14ac:dyDescent="0.4">
      <c r="J6" s="15"/>
      <c r="K6" s="15"/>
      <c r="L6" s="1" t="s">
        <v>102</v>
      </c>
      <c r="M6" s="15"/>
      <c r="N6" s="1" t="s">
        <v>101</v>
      </c>
      <c r="O6" s="15"/>
      <c r="P6" s="1" t="s">
        <v>100</v>
      </c>
    </row>
    <row r="8" spans="1:16" ht="15" customHeight="1" x14ac:dyDescent="0.4">
      <c r="H8" s="5" t="s">
        <v>105</v>
      </c>
      <c r="I8" s="62"/>
      <c r="J8" s="62"/>
      <c r="K8" s="62"/>
      <c r="L8" s="62"/>
      <c r="M8" s="62"/>
      <c r="N8" s="62"/>
      <c r="O8" s="62"/>
      <c r="P8" s="62"/>
    </row>
    <row r="9" spans="1:16" ht="15" customHeight="1" x14ac:dyDescent="0.4">
      <c r="I9" s="1" t="s">
        <v>111</v>
      </c>
    </row>
    <row r="11" spans="1:16" ht="15" customHeight="1" x14ac:dyDescent="0.4">
      <c r="A11" s="1" t="s">
        <v>104</v>
      </c>
      <c r="D11" s="2" t="s">
        <v>107</v>
      </c>
      <c r="E11" s="1" t="s">
        <v>103</v>
      </c>
      <c r="F11" s="15" t="s">
        <v>108</v>
      </c>
      <c r="G11" s="1" t="s">
        <v>146</v>
      </c>
    </row>
    <row r="12" spans="1:16" ht="15" customHeight="1" x14ac:dyDescent="0.4">
      <c r="A12" s="1" t="s">
        <v>147</v>
      </c>
    </row>
    <row r="14" spans="1:16" ht="15" customHeight="1" x14ac:dyDescent="0.4">
      <c r="A14" s="63" t="s">
        <v>2</v>
      </c>
      <c r="B14" s="63"/>
      <c r="C14" s="63"/>
      <c r="D14" s="63"/>
      <c r="E14" s="63"/>
      <c r="F14" s="63"/>
      <c r="G14" s="63"/>
      <c r="H14" s="63"/>
      <c r="I14" s="63"/>
      <c r="J14" s="63"/>
      <c r="K14" s="63"/>
      <c r="L14" s="63"/>
      <c r="M14" s="63"/>
      <c r="N14" s="63"/>
      <c r="O14" s="63"/>
      <c r="P14" s="63"/>
    </row>
    <row r="16" spans="1:16" ht="30" customHeight="1" x14ac:dyDescent="0.4">
      <c r="A16" s="34" t="s">
        <v>143</v>
      </c>
      <c r="B16" s="35"/>
      <c r="C16" s="36" t="s">
        <v>144</v>
      </c>
      <c r="D16" s="36"/>
      <c r="E16" s="36"/>
      <c r="F16" s="36"/>
      <c r="G16" s="36"/>
      <c r="H16" s="36"/>
      <c r="I16" s="36"/>
      <c r="J16" s="37"/>
      <c r="K16" s="33" t="s">
        <v>3</v>
      </c>
      <c r="L16" s="33"/>
      <c r="M16" s="33"/>
      <c r="N16" s="33" t="s">
        <v>106</v>
      </c>
      <c r="O16" s="33"/>
      <c r="P16" s="33"/>
    </row>
    <row r="17" spans="1:16" ht="30" customHeight="1" x14ac:dyDescent="0.4">
      <c r="A17" s="27" t="s">
        <v>6</v>
      </c>
      <c r="B17" s="28"/>
      <c r="C17" s="29" t="str">
        <f>IFERROR(VLOOKUP($A17,IF($D$11="初任者研修",初任者リスト!$A$2:$B$41,IF($D$11="生活援助研修",生活援助リスト!$A$2:$B$37,"")),2,FALSE),"")</f>
        <v>多様なサービスの理解　</v>
      </c>
      <c r="D17" s="29"/>
      <c r="E17" s="29"/>
      <c r="F17" s="29"/>
      <c r="G17" s="29"/>
      <c r="H17" s="29"/>
      <c r="I17" s="29"/>
      <c r="J17" s="30"/>
      <c r="K17" s="47"/>
      <c r="L17" s="48"/>
      <c r="M17" s="18" t="s">
        <v>149</v>
      </c>
      <c r="N17" s="47"/>
      <c r="O17" s="48"/>
      <c r="P17" s="18" t="s">
        <v>150</v>
      </c>
    </row>
    <row r="18" spans="1:16" ht="30" customHeight="1" x14ac:dyDescent="0.4">
      <c r="A18" s="27" t="s">
        <v>8</v>
      </c>
      <c r="B18" s="28"/>
      <c r="C18" s="29" t="str">
        <f>IFERROR(VLOOKUP($A18,IF($D$11="初任者研修",初任者リスト!$A$2:$B$41,IF($D$11="生活援助研修",生活援助リスト!$A$2:$B$37,"")),2,FALSE),"")</f>
        <v>介護職の仕事内容や働く現場の理解</v>
      </c>
      <c r="D18" s="29"/>
      <c r="E18" s="29"/>
      <c r="F18" s="29"/>
      <c r="G18" s="29"/>
      <c r="H18" s="29"/>
      <c r="I18" s="29"/>
      <c r="J18" s="30"/>
      <c r="K18" s="47"/>
      <c r="L18" s="48"/>
      <c r="M18" s="18" t="s">
        <v>149</v>
      </c>
      <c r="N18" s="47"/>
      <c r="O18" s="48"/>
      <c r="P18" s="18" t="s">
        <v>150</v>
      </c>
    </row>
    <row r="19" spans="1:16" ht="30" customHeight="1" x14ac:dyDescent="0.4">
      <c r="A19" s="27" t="s">
        <v>10</v>
      </c>
      <c r="B19" s="28"/>
      <c r="C19" s="29" t="str">
        <f>IFERROR(VLOOKUP($A19,IF($D$11="初任者研修",初任者リスト!$A$2:$B$41,IF($D$11="生活援助研修",生活援助リスト!$A$2:$B$37,"")),2,FALSE),"")</f>
        <v>人権の尊重と尊厳を支える介護</v>
      </c>
      <c r="D19" s="29"/>
      <c r="E19" s="29"/>
      <c r="F19" s="29"/>
      <c r="G19" s="29"/>
      <c r="H19" s="29"/>
      <c r="I19" s="29"/>
      <c r="J19" s="30"/>
      <c r="K19" s="47"/>
      <c r="L19" s="48"/>
      <c r="M19" s="18" t="s">
        <v>149</v>
      </c>
      <c r="N19" s="47"/>
      <c r="O19" s="48"/>
      <c r="P19" s="18" t="s">
        <v>150</v>
      </c>
    </row>
    <row r="20" spans="1:16" ht="30" customHeight="1" x14ac:dyDescent="0.4">
      <c r="A20" s="27" t="s">
        <v>12</v>
      </c>
      <c r="B20" s="28"/>
      <c r="C20" s="29" t="str">
        <f>IFERROR(VLOOKUP($A20,IF($D$11="初任者研修",初任者リスト!$A$2:$B$41,IF($D$11="生活援助研修",生活援助リスト!$A$2:$B$37,"")),2,FALSE),"")</f>
        <v>自立に向けた介護</v>
      </c>
      <c r="D20" s="29"/>
      <c r="E20" s="29"/>
      <c r="F20" s="29"/>
      <c r="G20" s="29"/>
      <c r="H20" s="29"/>
      <c r="I20" s="29"/>
      <c r="J20" s="30"/>
      <c r="K20" s="47"/>
      <c r="L20" s="48"/>
      <c r="M20" s="18" t="s">
        <v>149</v>
      </c>
      <c r="N20" s="47"/>
      <c r="O20" s="48"/>
      <c r="P20" s="18" t="s">
        <v>150</v>
      </c>
    </row>
    <row r="21" spans="1:16" ht="30" customHeight="1" x14ac:dyDescent="0.4">
      <c r="A21" s="27" t="s">
        <v>14</v>
      </c>
      <c r="B21" s="28"/>
      <c r="C21" s="29" t="str">
        <f>IFERROR(VLOOKUP($A21,IF($D$11="初任者研修",初任者リスト!$A$2:$B$41,IF($D$11="生活援助研修",生活援助リスト!$A$2:$B$37,"")),2,FALSE),"")</f>
        <v>介護職の役割、専門性と多職種との連携　　　　　</v>
      </c>
      <c r="D21" s="29"/>
      <c r="E21" s="29"/>
      <c r="F21" s="29"/>
      <c r="G21" s="29"/>
      <c r="H21" s="29"/>
      <c r="I21" s="29"/>
      <c r="J21" s="30"/>
      <c r="K21" s="47"/>
      <c r="L21" s="48"/>
      <c r="M21" s="18" t="s">
        <v>149</v>
      </c>
      <c r="N21" s="47"/>
      <c r="O21" s="48"/>
      <c r="P21" s="18" t="s">
        <v>150</v>
      </c>
    </row>
    <row r="22" spans="1:16" ht="30" customHeight="1" x14ac:dyDescent="0.4">
      <c r="A22" s="27" t="s">
        <v>16</v>
      </c>
      <c r="B22" s="28"/>
      <c r="C22" s="29" t="str">
        <f>IFERROR(VLOOKUP($A22,IF($D$11="初任者研修",初任者リスト!$A$2:$B$41,IF($D$11="生活援助研修",生活援助リスト!$A$2:$B$37,"")),2,FALSE),"")</f>
        <v>介護職の職業倫理</v>
      </c>
      <c r="D22" s="29"/>
      <c r="E22" s="29"/>
      <c r="F22" s="29"/>
      <c r="G22" s="29"/>
      <c r="H22" s="29"/>
      <c r="I22" s="29"/>
      <c r="J22" s="30"/>
      <c r="K22" s="47"/>
      <c r="L22" s="48"/>
      <c r="M22" s="18" t="s">
        <v>149</v>
      </c>
      <c r="N22" s="47"/>
      <c r="O22" s="48"/>
      <c r="P22" s="18" t="s">
        <v>150</v>
      </c>
    </row>
    <row r="23" spans="1:16" ht="30" customHeight="1" x14ac:dyDescent="0.4">
      <c r="A23" s="27" t="s">
        <v>18</v>
      </c>
      <c r="B23" s="28"/>
      <c r="C23" s="29" t="str">
        <f>IFERROR(VLOOKUP($A23,IF($D$11="初任者研修",初任者リスト!$A$2:$B$41,IF($D$11="生活援助研修",生活援助リスト!$A$2:$B$37,"")),2,FALSE),"")</f>
        <v>介護における安全の確保とリスクマネジメント</v>
      </c>
      <c r="D23" s="29"/>
      <c r="E23" s="29"/>
      <c r="F23" s="29"/>
      <c r="G23" s="29"/>
      <c r="H23" s="29"/>
      <c r="I23" s="29"/>
      <c r="J23" s="30"/>
      <c r="K23" s="47"/>
      <c r="L23" s="48"/>
      <c r="M23" s="18" t="s">
        <v>149</v>
      </c>
      <c r="N23" s="47"/>
      <c r="O23" s="48"/>
      <c r="P23" s="18" t="s">
        <v>150</v>
      </c>
    </row>
    <row r="24" spans="1:16" ht="30" customHeight="1" x14ac:dyDescent="0.4">
      <c r="A24" s="27" t="s">
        <v>20</v>
      </c>
      <c r="B24" s="28"/>
      <c r="C24" s="29" t="str">
        <f>IFERROR(VLOOKUP($A24,IF($D$11="初任者研修",初任者リスト!$A$2:$B$41,IF($D$11="生活援助研修",生活援助リスト!$A$2:$B$37,"")),2,FALSE),"")</f>
        <v>介護職の安全</v>
      </c>
      <c r="D24" s="29"/>
      <c r="E24" s="29"/>
      <c r="F24" s="29"/>
      <c r="G24" s="29"/>
      <c r="H24" s="29"/>
      <c r="I24" s="29"/>
      <c r="J24" s="30"/>
      <c r="K24" s="47"/>
      <c r="L24" s="48"/>
      <c r="M24" s="18" t="s">
        <v>149</v>
      </c>
      <c r="N24" s="47"/>
      <c r="O24" s="48"/>
      <c r="P24" s="18" t="s">
        <v>150</v>
      </c>
    </row>
    <row r="25" spans="1:16" ht="30" customHeight="1" x14ac:dyDescent="0.4">
      <c r="A25" s="27" t="s">
        <v>22</v>
      </c>
      <c r="B25" s="28"/>
      <c r="C25" s="29" t="str">
        <f>IFERROR(VLOOKUP($A25,IF($D$11="初任者研修",初任者リスト!$A$2:$B$41,IF($D$11="生活援助研修",生活援助リスト!$A$2:$B$37,"")),2,FALSE),"")</f>
        <v>介護保険制度</v>
      </c>
      <c r="D25" s="29"/>
      <c r="E25" s="29"/>
      <c r="F25" s="29"/>
      <c r="G25" s="29"/>
      <c r="H25" s="29"/>
      <c r="I25" s="29"/>
      <c r="J25" s="30"/>
      <c r="K25" s="47"/>
      <c r="L25" s="48"/>
      <c r="M25" s="18" t="s">
        <v>149</v>
      </c>
      <c r="N25" s="47"/>
      <c r="O25" s="48"/>
      <c r="P25" s="18" t="s">
        <v>150</v>
      </c>
    </row>
    <row r="26" spans="1:16" ht="30" customHeight="1" x14ac:dyDescent="0.4">
      <c r="A26" s="27" t="s">
        <v>24</v>
      </c>
      <c r="B26" s="28"/>
      <c r="C26" s="29" t="str">
        <f>IFERROR(VLOOKUP($A26,IF($D$11="初任者研修",初任者リスト!$A$2:$B$41,IF($D$11="生活援助研修",生活援助リスト!$A$2:$B$37,"")),2,FALSE),"")</f>
        <v>医療と連携とリハビリテーション</v>
      </c>
      <c r="D26" s="29"/>
      <c r="E26" s="29"/>
      <c r="F26" s="29"/>
      <c r="G26" s="29"/>
      <c r="H26" s="29"/>
      <c r="I26" s="29"/>
      <c r="J26" s="30"/>
      <c r="K26" s="47"/>
      <c r="L26" s="48"/>
      <c r="M26" s="18" t="s">
        <v>149</v>
      </c>
      <c r="N26" s="47"/>
      <c r="O26" s="48"/>
      <c r="P26" s="18" t="s">
        <v>150</v>
      </c>
    </row>
    <row r="27" spans="1:16" ht="30" customHeight="1" x14ac:dyDescent="0.4">
      <c r="A27" s="27" t="s">
        <v>26</v>
      </c>
      <c r="B27" s="28"/>
      <c r="C27" s="29" t="str">
        <f>IFERROR(VLOOKUP($A27,IF($D$11="初任者研修",初任者リスト!$A$2:$B$41,IF($D$11="生活援助研修",生活援助リスト!$A$2:$B$37,"")),2,FALSE),"")</f>
        <v>障害者福祉制度およびその他制度</v>
      </c>
      <c r="D27" s="29"/>
      <c r="E27" s="29"/>
      <c r="F27" s="29"/>
      <c r="G27" s="29"/>
      <c r="H27" s="29"/>
      <c r="I27" s="29"/>
      <c r="J27" s="30"/>
      <c r="K27" s="47"/>
      <c r="L27" s="48"/>
      <c r="M27" s="18" t="s">
        <v>149</v>
      </c>
      <c r="N27" s="47"/>
      <c r="O27" s="48"/>
      <c r="P27" s="18" t="s">
        <v>150</v>
      </c>
    </row>
    <row r="28" spans="1:16" ht="30" customHeight="1" x14ac:dyDescent="0.4">
      <c r="A28" s="27" t="s">
        <v>28</v>
      </c>
      <c r="B28" s="28"/>
      <c r="C28" s="29" t="str">
        <f>IFERROR(VLOOKUP($A28,IF($D$11="初任者研修",初任者リスト!$A$2:$B$41,IF($D$11="生活援助研修",生活援助リスト!$A$2:$B$37,"")),2,FALSE),"")</f>
        <v>介護におけるコミニュケーション</v>
      </c>
      <c r="D28" s="29"/>
      <c r="E28" s="29"/>
      <c r="F28" s="29"/>
      <c r="G28" s="29"/>
      <c r="H28" s="29"/>
      <c r="I28" s="29"/>
      <c r="J28" s="30"/>
      <c r="K28" s="47"/>
      <c r="L28" s="48"/>
      <c r="M28" s="18" t="s">
        <v>149</v>
      </c>
      <c r="N28" s="47"/>
      <c r="O28" s="48"/>
      <c r="P28" s="18" t="s">
        <v>150</v>
      </c>
    </row>
    <row r="29" spans="1:16" ht="30" customHeight="1" x14ac:dyDescent="0.4">
      <c r="A29" s="27" t="s">
        <v>30</v>
      </c>
      <c r="B29" s="28"/>
      <c r="C29" s="29" t="str">
        <f>IFERROR(VLOOKUP($A29,IF($D$11="初任者研修",初任者リスト!$A$2:$B$41,IF($D$11="生活援助研修",生活援助リスト!$A$2:$B$37,"")),2,FALSE),"")</f>
        <v>介護におけるチームのコミュニケーション</v>
      </c>
      <c r="D29" s="29"/>
      <c r="E29" s="29"/>
      <c r="F29" s="29"/>
      <c r="G29" s="29"/>
      <c r="H29" s="29"/>
      <c r="I29" s="29"/>
      <c r="J29" s="30"/>
      <c r="K29" s="47"/>
      <c r="L29" s="48"/>
      <c r="M29" s="18" t="s">
        <v>149</v>
      </c>
      <c r="N29" s="47"/>
      <c r="O29" s="48"/>
      <c r="P29" s="18" t="s">
        <v>150</v>
      </c>
    </row>
    <row r="30" spans="1:16" ht="30" customHeight="1" x14ac:dyDescent="0.4">
      <c r="A30" s="27" t="s">
        <v>32</v>
      </c>
      <c r="B30" s="28"/>
      <c r="C30" s="29" t="str">
        <f>IFERROR(VLOOKUP($A30,IF($D$11="初任者研修",初任者リスト!$A$2:$B$41,IF($D$11="生活援助研修",生活援助リスト!$A$2:$B$37,"")),2,FALSE),"")</f>
        <v>老化に伴うこころとからだの変化と日常</v>
      </c>
      <c r="D30" s="29"/>
      <c r="E30" s="29"/>
      <c r="F30" s="29"/>
      <c r="G30" s="29"/>
      <c r="H30" s="29"/>
      <c r="I30" s="29"/>
      <c r="J30" s="30"/>
      <c r="K30" s="47"/>
      <c r="L30" s="48"/>
      <c r="M30" s="18" t="s">
        <v>149</v>
      </c>
      <c r="N30" s="47"/>
      <c r="O30" s="48"/>
      <c r="P30" s="18" t="s">
        <v>150</v>
      </c>
    </row>
    <row r="31" spans="1:16" ht="30" customHeight="1" x14ac:dyDescent="0.4">
      <c r="A31" s="27" t="s">
        <v>34</v>
      </c>
      <c r="B31" s="28"/>
      <c r="C31" s="29" t="str">
        <f>IFERROR(VLOOKUP($A31,IF($D$11="初任者研修",初任者リスト!$A$2:$B$41,IF($D$11="生活援助研修",生活援助リスト!$A$2:$B$37,"")),2,FALSE),"")</f>
        <v>高齢者と健康</v>
      </c>
      <c r="D31" s="29"/>
      <c r="E31" s="29"/>
      <c r="F31" s="29"/>
      <c r="G31" s="29"/>
      <c r="H31" s="29"/>
      <c r="I31" s="29"/>
      <c r="J31" s="30"/>
      <c r="K31" s="47"/>
      <c r="L31" s="48"/>
      <c r="M31" s="18" t="s">
        <v>149</v>
      </c>
      <c r="N31" s="47"/>
      <c r="O31" s="48"/>
      <c r="P31" s="18" t="s">
        <v>150</v>
      </c>
    </row>
    <row r="32" spans="1:16" ht="30" customHeight="1" x14ac:dyDescent="0.4">
      <c r="A32" s="27" t="s">
        <v>36</v>
      </c>
      <c r="B32" s="28"/>
      <c r="C32" s="29" t="str">
        <f>IFERROR(VLOOKUP($A32,IF($D$11="初任者研修",初任者リスト!$A$2:$B$41,IF($D$11="生活援助研修",生活援助リスト!$A$2:$B$37,"")),2,FALSE),"")</f>
        <v>認知症を取り巻く状況</v>
      </c>
      <c r="D32" s="29"/>
      <c r="E32" s="29"/>
      <c r="F32" s="29"/>
      <c r="G32" s="29"/>
      <c r="H32" s="29"/>
      <c r="I32" s="29"/>
      <c r="J32" s="30"/>
      <c r="K32" s="47"/>
      <c r="L32" s="48"/>
      <c r="M32" s="18" t="s">
        <v>149</v>
      </c>
      <c r="N32" s="47"/>
      <c r="O32" s="48"/>
      <c r="P32" s="18" t="s">
        <v>150</v>
      </c>
    </row>
    <row r="33" spans="1:16" ht="30" customHeight="1" x14ac:dyDescent="0.4">
      <c r="A33" s="27" t="s">
        <v>38</v>
      </c>
      <c r="B33" s="28"/>
      <c r="C33" s="29" t="str">
        <f>IFERROR(VLOOKUP($A33,IF($D$11="初任者研修",初任者リスト!$A$2:$B$41,IF($D$11="生活援助研修",生活援助リスト!$A$2:$B$37,"")),2,FALSE),"")</f>
        <v>医学的側面から見た認知症の基礎と健康管理</v>
      </c>
      <c r="D33" s="29"/>
      <c r="E33" s="29"/>
      <c r="F33" s="29"/>
      <c r="G33" s="29"/>
      <c r="H33" s="29"/>
      <c r="I33" s="29"/>
      <c r="J33" s="30"/>
      <c r="K33" s="47"/>
      <c r="L33" s="48"/>
      <c r="M33" s="18" t="s">
        <v>149</v>
      </c>
      <c r="N33" s="47"/>
      <c r="O33" s="48"/>
      <c r="P33" s="18" t="s">
        <v>150</v>
      </c>
    </row>
    <row r="34" spans="1:16" ht="30" customHeight="1" x14ac:dyDescent="0.4">
      <c r="A34" s="27" t="s">
        <v>40</v>
      </c>
      <c r="B34" s="28"/>
      <c r="C34" s="29" t="str">
        <f>IFERROR(VLOOKUP($A34,IF($D$11="初任者研修",初任者リスト!$A$2:$B$41,IF($D$11="生活援助研修",生活援助リスト!$A$2:$B$37,"")),2,FALSE),"")</f>
        <v>認知症に伴うこころとからだの変化と日常</v>
      </c>
      <c r="D34" s="29"/>
      <c r="E34" s="29"/>
      <c r="F34" s="29"/>
      <c r="G34" s="29"/>
      <c r="H34" s="29"/>
      <c r="I34" s="29"/>
      <c r="J34" s="30"/>
      <c r="K34" s="47"/>
      <c r="L34" s="48"/>
      <c r="M34" s="18" t="s">
        <v>149</v>
      </c>
      <c r="N34" s="47"/>
      <c r="O34" s="48"/>
      <c r="P34" s="18" t="s">
        <v>150</v>
      </c>
    </row>
    <row r="35" spans="1:16" ht="30" customHeight="1" x14ac:dyDescent="0.4">
      <c r="A35" s="27" t="s">
        <v>42</v>
      </c>
      <c r="B35" s="28"/>
      <c r="C35" s="29" t="str">
        <f>IFERROR(VLOOKUP($A35,IF($D$11="初任者研修",初任者リスト!$A$2:$B$41,IF($D$11="生活援助研修",生活援助リスト!$A$2:$B$37,"")),2,FALSE),"")</f>
        <v>家族への支援</v>
      </c>
      <c r="D35" s="29"/>
      <c r="E35" s="29"/>
      <c r="F35" s="29"/>
      <c r="G35" s="29"/>
      <c r="H35" s="29"/>
      <c r="I35" s="29"/>
      <c r="J35" s="30"/>
      <c r="K35" s="47"/>
      <c r="L35" s="48"/>
      <c r="M35" s="18" t="s">
        <v>149</v>
      </c>
      <c r="N35" s="47"/>
      <c r="O35" s="48"/>
      <c r="P35" s="18" t="s">
        <v>150</v>
      </c>
    </row>
    <row r="36" spans="1:16" ht="30" customHeight="1" x14ac:dyDescent="0.4">
      <c r="A36" s="27" t="s">
        <v>44</v>
      </c>
      <c r="B36" s="28"/>
      <c r="C36" s="29" t="str">
        <f>IFERROR(VLOOKUP($A36,IF($D$11="初任者研修",初任者リスト!$A$2:$B$41,IF($D$11="生活援助研修",生活援助リスト!$A$2:$B$37,"")),2,FALSE),"")</f>
        <v>障害の基礎的理解</v>
      </c>
      <c r="D36" s="29"/>
      <c r="E36" s="29"/>
      <c r="F36" s="29"/>
      <c r="G36" s="29"/>
      <c r="H36" s="29"/>
      <c r="I36" s="29"/>
      <c r="J36" s="30"/>
      <c r="K36" s="47"/>
      <c r="L36" s="48"/>
      <c r="M36" s="18" t="s">
        <v>149</v>
      </c>
      <c r="N36" s="47"/>
      <c r="O36" s="48"/>
      <c r="P36" s="18" t="s">
        <v>150</v>
      </c>
    </row>
    <row r="37" spans="1:16" ht="30" customHeight="1" x14ac:dyDescent="0.4">
      <c r="A37" s="27" t="s">
        <v>46</v>
      </c>
      <c r="B37" s="28"/>
      <c r="C37" s="29" t="str">
        <f>IFERROR(VLOOKUP($A37,IF($D$11="初任者研修",初任者リスト!$A$2:$B$41,IF($D$11="生活援助研修",生活援助リスト!$A$2:$B$37,"")),2,FALSE),"")</f>
        <v>障害の医学的側面、生活障害、心理・行動の特徴、関わり支援等の基礎的知識</v>
      </c>
      <c r="D37" s="29"/>
      <c r="E37" s="29"/>
      <c r="F37" s="29"/>
      <c r="G37" s="29"/>
      <c r="H37" s="29"/>
      <c r="I37" s="29"/>
      <c r="J37" s="30"/>
      <c r="K37" s="47"/>
      <c r="L37" s="48"/>
      <c r="M37" s="18" t="s">
        <v>149</v>
      </c>
      <c r="N37" s="47"/>
      <c r="O37" s="48"/>
      <c r="P37" s="18" t="s">
        <v>150</v>
      </c>
    </row>
    <row r="38" spans="1:16" ht="30" customHeight="1" x14ac:dyDescent="0.4">
      <c r="A38" s="27" t="s">
        <v>48</v>
      </c>
      <c r="B38" s="28"/>
      <c r="C38" s="29" t="str">
        <f>IFERROR(VLOOKUP($A38,IF($D$11="初任者研修",初任者リスト!$A$2:$B$41,IF($D$11="生活援助研修",生活援助リスト!$A$2:$B$37,"")),2,FALSE),"")</f>
        <v>家族の心理、関わり支援の理解　　　　　　　　    　　　　　　　</v>
      </c>
      <c r="D38" s="29"/>
      <c r="E38" s="29"/>
      <c r="F38" s="29"/>
      <c r="G38" s="29"/>
      <c r="H38" s="29"/>
      <c r="I38" s="29"/>
      <c r="J38" s="30"/>
      <c r="K38" s="47"/>
      <c r="L38" s="48"/>
      <c r="M38" s="18" t="s">
        <v>149</v>
      </c>
      <c r="N38" s="47"/>
      <c r="O38" s="48"/>
      <c r="P38" s="18" t="s">
        <v>150</v>
      </c>
    </row>
    <row r="39" spans="1:16" ht="30" customHeight="1" x14ac:dyDescent="0.4">
      <c r="A39" s="27" t="s">
        <v>50</v>
      </c>
      <c r="B39" s="28"/>
      <c r="C39" s="29" t="str">
        <f>IFERROR(VLOOKUP($A39,IF($D$11="初任者研修",初任者リスト!$A$2:$B$41,IF($D$11="生活援助研修",生活援助リスト!$A$2:$B$37,"")),2,FALSE),"")</f>
        <v>介護の基本的な考え方</v>
      </c>
      <c r="D39" s="29"/>
      <c r="E39" s="29"/>
      <c r="F39" s="29"/>
      <c r="G39" s="29"/>
      <c r="H39" s="29"/>
      <c r="I39" s="29"/>
      <c r="J39" s="30"/>
      <c r="K39" s="47"/>
      <c r="L39" s="48"/>
      <c r="M39" s="18" t="s">
        <v>149</v>
      </c>
      <c r="N39" s="47"/>
      <c r="O39" s="48"/>
      <c r="P39" s="18" t="s">
        <v>150</v>
      </c>
    </row>
    <row r="40" spans="1:16" ht="30" customHeight="1" x14ac:dyDescent="0.4">
      <c r="A40" s="27" t="s">
        <v>52</v>
      </c>
      <c r="B40" s="28"/>
      <c r="C40" s="29" t="str">
        <f>IFERROR(VLOOKUP($A40,IF($D$11="初任者研修",初任者リスト!$A$2:$B$41,IF($D$11="生活援助研修",生活援助リスト!$A$2:$B$37,"")),2,FALSE),"")</f>
        <v>介護に関するこころのしくみの基礎的理解</v>
      </c>
      <c r="D40" s="29"/>
      <c r="E40" s="29"/>
      <c r="F40" s="29"/>
      <c r="G40" s="29"/>
      <c r="H40" s="29"/>
      <c r="I40" s="29"/>
      <c r="J40" s="30"/>
      <c r="K40" s="47"/>
      <c r="L40" s="48"/>
      <c r="M40" s="18" t="s">
        <v>149</v>
      </c>
      <c r="N40" s="47"/>
      <c r="O40" s="48"/>
      <c r="P40" s="18" t="s">
        <v>150</v>
      </c>
    </row>
    <row r="41" spans="1:16" ht="30" customHeight="1" x14ac:dyDescent="0.4">
      <c r="A41" s="27" t="s">
        <v>54</v>
      </c>
      <c r="B41" s="28"/>
      <c r="C41" s="29" t="str">
        <f>IFERROR(VLOOKUP($A41,IF($D$11="初任者研修",初任者リスト!$A$2:$B$41,IF($D$11="生活援助研修",生活援助リスト!$A$2:$B$37,"")),2,FALSE),"")</f>
        <v>介護に関するからだのしくみの基礎的理解</v>
      </c>
      <c r="D41" s="29"/>
      <c r="E41" s="29"/>
      <c r="F41" s="29"/>
      <c r="G41" s="29"/>
      <c r="H41" s="29"/>
      <c r="I41" s="29"/>
      <c r="J41" s="30"/>
      <c r="K41" s="47"/>
      <c r="L41" s="48"/>
      <c r="M41" s="18" t="s">
        <v>149</v>
      </c>
      <c r="N41" s="47"/>
      <c r="O41" s="48"/>
      <c r="P41" s="18" t="s">
        <v>150</v>
      </c>
    </row>
    <row r="42" spans="1:16" ht="30" customHeight="1" x14ac:dyDescent="0.4">
      <c r="A42" s="27" t="s">
        <v>56</v>
      </c>
      <c r="B42" s="28"/>
      <c r="C42" s="29" t="str">
        <f>IFERROR(VLOOKUP($A42,IF($D$11="初任者研修",初任者リスト!$A$2:$B$41,IF($D$11="生活援助研修",生活援助リスト!$A$2:$B$37,"")),2,FALSE),"")</f>
        <v>生活と家事</v>
      </c>
      <c r="D42" s="29"/>
      <c r="E42" s="29"/>
      <c r="F42" s="29"/>
      <c r="G42" s="29"/>
      <c r="H42" s="29"/>
      <c r="I42" s="29"/>
      <c r="J42" s="30"/>
      <c r="K42" s="47"/>
      <c r="L42" s="48"/>
      <c r="M42" s="18" t="s">
        <v>149</v>
      </c>
      <c r="N42" s="47"/>
      <c r="O42" s="48"/>
      <c r="P42" s="18" t="s">
        <v>150</v>
      </c>
    </row>
    <row r="43" spans="1:16" ht="30" customHeight="1" x14ac:dyDescent="0.4">
      <c r="A43" s="27" t="s">
        <v>58</v>
      </c>
      <c r="B43" s="28"/>
      <c r="C43" s="29" t="str">
        <f>IFERROR(VLOOKUP($A43,IF($D$11="初任者研修",初任者リスト!$A$2:$B$41,IF($D$11="生活援助研修",生活援助リスト!$A$2:$B$37,"")),2,FALSE),"")</f>
        <v>快適な居住環境整備と介護</v>
      </c>
      <c r="D43" s="29"/>
      <c r="E43" s="29"/>
      <c r="F43" s="29"/>
      <c r="G43" s="29"/>
      <c r="H43" s="29"/>
      <c r="I43" s="29"/>
      <c r="J43" s="30"/>
      <c r="K43" s="47"/>
      <c r="L43" s="48"/>
      <c r="M43" s="18" t="s">
        <v>149</v>
      </c>
      <c r="N43" s="47"/>
      <c r="O43" s="48"/>
      <c r="P43" s="18" t="s">
        <v>150</v>
      </c>
    </row>
    <row r="44" spans="1:16" ht="30" customHeight="1" x14ac:dyDescent="0.4">
      <c r="A44" s="27" t="s">
        <v>60</v>
      </c>
      <c r="B44" s="28"/>
      <c r="C44" s="29" t="str">
        <f>IFERROR(VLOOKUP($A44,IF($D$11="初任者研修",初任者リスト!$A$2:$B$41,IF($D$11="生活援助研修",生活援助リスト!$A$2:$B$37,"")),2,FALSE),"")</f>
        <v>整容に関連したこころとからだのしくみと自立に向けた介護</v>
      </c>
      <c r="D44" s="29"/>
      <c r="E44" s="29"/>
      <c r="F44" s="29"/>
      <c r="G44" s="29"/>
      <c r="H44" s="29"/>
      <c r="I44" s="29"/>
      <c r="J44" s="30"/>
      <c r="K44" s="47"/>
      <c r="L44" s="48"/>
      <c r="M44" s="18" t="s">
        <v>149</v>
      </c>
      <c r="N44" s="47"/>
      <c r="O44" s="48"/>
      <c r="P44" s="18" t="s">
        <v>150</v>
      </c>
    </row>
    <row r="45" spans="1:16" ht="30" customHeight="1" x14ac:dyDescent="0.4">
      <c r="A45" s="27" t="s">
        <v>62</v>
      </c>
      <c r="B45" s="28"/>
      <c r="C45" s="29" t="str">
        <f>IFERROR(VLOOKUP($A45,IF($D$11="初任者研修",初任者リスト!$A$2:$B$41,IF($D$11="生活援助研修",生活援助リスト!$A$2:$B$37,"")),2,FALSE),"")</f>
        <v>移動・移乗に関連したこころとからだのしくみと自立に向けた介護</v>
      </c>
      <c r="D45" s="29"/>
      <c r="E45" s="29"/>
      <c r="F45" s="29"/>
      <c r="G45" s="29"/>
      <c r="H45" s="29"/>
      <c r="I45" s="29"/>
      <c r="J45" s="30"/>
      <c r="K45" s="47"/>
      <c r="L45" s="48"/>
      <c r="M45" s="18" t="s">
        <v>149</v>
      </c>
      <c r="N45" s="47"/>
      <c r="O45" s="48"/>
      <c r="P45" s="18" t="s">
        <v>150</v>
      </c>
    </row>
    <row r="46" spans="1:16" ht="30" customHeight="1" x14ac:dyDescent="0.4">
      <c r="A46" s="27" t="s">
        <v>64</v>
      </c>
      <c r="B46" s="28"/>
      <c r="C46" s="29" t="str">
        <f>IFERROR(VLOOKUP($A46,IF($D$11="初任者研修",初任者リスト!$A$2:$B$41,IF($D$11="生活援助研修",生活援助リスト!$A$2:$B$37,"")),2,FALSE),"")</f>
        <v>食事に関するこころとからだのしくみと自立に向けた介護</v>
      </c>
      <c r="D46" s="29"/>
      <c r="E46" s="29"/>
      <c r="F46" s="29"/>
      <c r="G46" s="29"/>
      <c r="H46" s="29"/>
      <c r="I46" s="29"/>
      <c r="J46" s="30"/>
      <c r="K46" s="47"/>
      <c r="L46" s="48"/>
      <c r="M46" s="18" t="s">
        <v>149</v>
      </c>
      <c r="N46" s="47"/>
      <c r="O46" s="48"/>
      <c r="P46" s="18" t="s">
        <v>150</v>
      </c>
    </row>
    <row r="47" spans="1:16" ht="30" customHeight="1" x14ac:dyDescent="0.4">
      <c r="A47" s="27" t="s">
        <v>66</v>
      </c>
      <c r="B47" s="28"/>
      <c r="C47" s="29" t="str">
        <f>IFERROR(VLOOKUP($A47,IF($D$11="初任者研修",初任者リスト!$A$2:$B$41,IF($D$11="生活援助研修",生活援助リスト!$A$2:$B$37,"")),2,FALSE),"")</f>
        <v>入浴、清潔保持に関連したこころとからだのしくみと自立に向けた介護</v>
      </c>
      <c r="D47" s="29"/>
      <c r="E47" s="29"/>
      <c r="F47" s="29"/>
      <c r="G47" s="29"/>
      <c r="H47" s="29"/>
      <c r="I47" s="29"/>
      <c r="J47" s="30"/>
      <c r="K47" s="47"/>
      <c r="L47" s="48"/>
      <c r="M47" s="18" t="s">
        <v>149</v>
      </c>
      <c r="N47" s="47"/>
      <c r="O47" s="48"/>
      <c r="P47" s="18" t="s">
        <v>150</v>
      </c>
    </row>
    <row r="48" spans="1:16" ht="30" customHeight="1" x14ac:dyDescent="0.4">
      <c r="A48" s="27" t="s">
        <v>68</v>
      </c>
      <c r="B48" s="28"/>
      <c r="C48" s="29" t="str">
        <f>IFERROR(VLOOKUP($A48,IF($D$11="初任者研修",初任者リスト!$A$2:$B$41,IF($D$11="生活援助研修",生活援助リスト!$A$2:$B$37,"")),2,FALSE),"")</f>
        <v>排泄に関連したこころとからだのしくみと自立に向けた介護</v>
      </c>
      <c r="D48" s="29"/>
      <c r="E48" s="29"/>
      <c r="F48" s="29"/>
      <c r="G48" s="29"/>
      <c r="H48" s="29"/>
      <c r="I48" s="29"/>
      <c r="J48" s="30"/>
      <c r="K48" s="47"/>
      <c r="L48" s="48"/>
      <c r="M48" s="18" t="s">
        <v>149</v>
      </c>
      <c r="N48" s="47"/>
      <c r="O48" s="48"/>
      <c r="P48" s="18" t="s">
        <v>150</v>
      </c>
    </row>
    <row r="49" spans="1:16" ht="30" customHeight="1" x14ac:dyDescent="0.4">
      <c r="A49" s="27" t="s">
        <v>70</v>
      </c>
      <c r="B49" s="28"/>
      <c r="C49" s="29" t="str">
        <f>IFERROR(VLOOKUP($A49,IF($D$11="初任者研修",初任者リスト!$A$2:$B$41,IF($D$11="生活援助研修",生活援助リスト!$A$2:$B$37,"")),2,FALSE),"")</f>
        <v>睡眠に関連したこころとからだのしくみと自立に向けた介護</v>
      </c>
      <c r="D49" s="29"/>
      <c r="E49" s="29"/>
      <c r="F49" s="29"/>
      <c r="G49" s="29"/>
      <c r="H49" s="29"/>
      <c r="I49" s="29"/>
      <c r="J49" s="30"/>
      <c r="K49" s="47"/>
      <c r="L49" s="48"/>
      <c r="M49" s="18" t="s">
        <v>149</v>
      </c>
      <c r="N49" s="47"/>
      <c r="O49" s="48"/>
      <c r="P49" s="18" t="s">
        <v>150</v>
      </c>
    </row>
    <row r="50" spans="1:16" ht="30" customHeight="1" x14ac:dyDescent="0.4">
      <c r="A50" s="27" t="s">
        <v>72</v>
      </c>
      <c r="B50" s="28"/>
      <c r="C50" s="29" t="str">
        <f>IFERROR(VLOOKUP($A50,IF($D$11="初任者研修",初任者リスト!$A$2:$B$41,IF($D$11="生活援助研修",生活援助リスト!$A$2:$B$37,"")),2,FALSE),"")</f>
        <v>死にゆく人に関するこころとからだのしくみと終末期介護</v>
      </c>
      <c r="D50" s="29"/>
      <c r="E50" s="29"/>
      <c r="F50" s="29"/>
      <c r="G50" s="29"/>
      <c r="H50" s="29"/>
      <c r="I50" s="29"/>
      <c r="J50" s="30"/>
      <c r="K50" s="47"/>
      <c r="L50" s="48"/>
      <c r="M50" s="18" t="s">
        <v>149</v>
      </c>
      <c r="N50" s="47"/>
      <c r="O50" s="48"/>
      <c r="P50" s="18" t="s">
        <v>150</v>
      </c>
    </row>
    <row r="51" spans="1:16" ht="30" customHeight="1" x14ac:dyDescent="0.4">
      <c r="A51" s="27" t="s">
        <v>74</v>
      </c>
      <c r="B51" s="28"/>
      <c r="C51" s="29" t="str">
        <f>IFERROR(VLOOKUP($A51,IF($D$11="初任者研修",初任者リスト!$A$2:$B$41,IF($D$11="生活援助研修",生活援助リスト!$A$2:$B$37,"")),2,FALSE),"")</f>
        <v>介護過程の基礎的理解</v>
      </c>
      <c r="D51" s="29"/>
      <c r="E51" s="29"/>
      <c r="F51" s="29"/>
      <c r="G51" s="29"/>
      <c r="H51" s="29"/>
      <c r="I51" s="29"/>
      <c r="J51" s="30"/>
      <c r="K51" s="47"/>
      <c r="L51" s="48"/>
      <c r="M51" s="18" t="s">
        <v>149</v>
      </c>
      <c r="N51" s="47"/>
      <c r="O51" s="48"/>
      <c r="P51" s="18" t="s">
        <v>150</v>
      </c>
    </row>
    <row r="52" spans="1:16" ht="30" customHeight="1" x14ac:dyDescent="0.4">
      <c r="A52" s="27" t="s">
        <v>76</v>
      </c>
      <c r="B52" s="28"/>
      <c r="C52" s="29" t="str">
        <f>IFERROR(VLOOKUP($A52,IF($D$11="初任者研修",初任者リスト!$A$2:$B$41,IF($D$11="生活援助研修",生活援助リスト!$A$2:$B$37,"")),2,FALSE),"")</f>
        <v>総合生活支援技術演習</v>
      </c>
      <c r="D52" s="29"/>
      <c r="E52" s="29"/>
      <c r="F52" s="29"/>
      <c r="G52" s="29"/>
      <c r="H52" s="29"/>
      <c r="I52" s="29"/>
      <c r="J52" s="30"/>
      <c r="K52" s="47"/>
      <c r="L52" s="48"/>
      <c r="M52" s="18" t="s">
        <v>149</v>
      </c>
      <c r="N52" s="47"/>
      <c r="O52" s="48"/>
      <c r="P52" s="18" t="s">
        <v>150</v>
      </c>
    </row>
    <row r="53" spans="1:16" ht="30" customHeight="1" x14ac:dyDescent="0.4">
      <c r="A53" s="27" t="s">
        <v>78</v>
      </c>
      <c r="B53" s="28"/>
      <c r="C53" s="29" t="str">
        <f>IFERROR(VLOOKUP($A53,IF($D$11="初任者研修",初任者リスト!$A$2:$B$41,IF($D$11="生活援助研修",生活援助リスト!$A$2:$B$37,"")),2,FALSE),"")</f>
        <v>振り返り</v>
      </c>
      <c r="D53" s="29"/>
      <c r="E53" s="29"/>
      <c r="F53" s="29"/>
      <c r="G53" s="29"/>
      <c r="H53" s="29"/>
      <c r="I53" s="29"/>
      <c r="J53" s="30"/>
      <c r="K53" s="47"/>
      <c r="L53" s="48"/>
      <c r="M53" s="18" t="s">
        <v>149</v>
      </c>
      <c r="N53" s="47"/>
      <c r="O53" s="48"/>
      <c r="P53" s="18" t="s">
        <v>150</v>
      </c>
    </row>
    <row r="54" spans="1:16" ht="30" customHeight="1" x14ac:dyDescent="0.4">
      <c r="A54" s="27" t="s">
        <v>80</v>
      </c>
      <c r="B54" s="28"/>
      <c r="C54" s="29" t="str">
        <f>IFERROR(VLOOKUP($A54,IF($D$11="初任者研修",初任者リスト!$A$2:$B$41,IF($D$11="生活援助研修",生活援助リスト!$A$2:$B$37,"")),2,FALSE),"")</f>
        <v>就業への心構えと研修修了後における継続的な研修</v>
      </c>
      <c r="D54" s="29"/>
      <c r="E54" s="29"/>
      <c r="F54" s="29"/>
      <c r="G54" s="29"/>
      <c r="H54" s="29"/>
      <c r="I54" s="29"/>
      <c r="J54" s="30"/>
      <c r="K54" s="47"/>
      <c r="L54" s="48"/>
      <c r="M54" s="18" t="s">
        <v>149</v>
      </c>
      <c r="N54" s="47"/>
      <c r="O54" s="48"/>
      <c r="P54" s="18" t="s">
        <v>150</v>
      </c>
    </row>
    <row r="55" spans="1:16" ht="15" customHeight="1" x14ac:dyDescent="0.4">
      <c r="A55" s="13" t="s">
        <v>140</v>
      </c>
      <c r="B55" s="26" t="s">
        <v>141</v>
      </c>
      <c r="C55" s="26"/>
      <c r="D55" s="26"/>
      <c r="E55" s="26"/>
      <c r="F55" s="26"/>
      <c r="G55" s="26"/>
      <c r="H55" s="26"/>
      <c r="I55" s="26"/>
      <c r="J55" s="26"/>
      <c r="K55" s="26"/>
      <c r="L55" s="26"/>
      <c r="M55" s="26"/>
      <c r="N55" s="26"/>
      <c r="O55" s="26"/>
      <c r="P55" s="26"/>
    </row>
    <row r="56" spans="1:16" ht="15" customHeight="1" x14ac:dyDescent="0.4">
      <c r="A56" s="13" t="s">
        <v>140</v>
      </c>
      <c r="B56" s="26" t="s">
        <v>142</v>
      </c>
      <c r="C56" s="26"/>
      <c r="D56" s="26"/>
      <c r="E56" s="26"/>
      <c r="F56" s="26"/>
      <c r="G56" s="26"/>
      <c r="H56" s="26"/>
      <c r="I56" s="26"/>
      <c r="J56" s="26"/>
      <c r="K56" s="26"/>
      <c r="L56" s="26"/>
      <c r="M56" s="26"/>
      <c r="N56" s="26"/>
      <c r="O56" s="26"/>
      <c r="P56" s="26"/>
    </row>
    <row r="58" spans="1:16" ht="15" customHeight="1" x14ac:dyDescent="0.4">
      <c r="A58" s="6" t="s">
        <v>103</v>
      </c>
      <c r="B58" s="65" t="str">
        <f>IF($I$8="","",$I$8)</f>
        <v/>
      </c>
      <c r="C58" s="65"/>
      <c r="D58" s="65"/>
      <c r="E58" s="14" t="s">
        <v>148</v>
      </c>
    </row>
  </sheetData>
  <sheetProtection password="CC81" sheet="1" objects="1" scenarios="1"/>
  <mergeCells count="163">
    <mergeCell ref="N52:O52"/>
    <mergeCell ref="K42:L42"/>
    <mergeCell ref="N42:O42"/>
    <mergeCell ref="K43:L43"/>
    <mergeCell ref="N43:O43"/>
    <mergeCell ref="K53:L53"/>
    <mergeCell ref="N53:O53"/>
    <mergeCell ref="K54:L54"/>
    <mergeCell ref="N54:O54"/>
    <mergeCell ref="K44:L44"/>
    <mergeCell ref="N44:O44"/>
    <mergeCell ref="K45:L45"/>
    <mergeCell ref="N45:O45"/>
    <mergeCell ref="K46:L46"/>
    <mergeCell ref="N46:O46"/>
    <mergeCell ref="K47:L47"/>
    <mergeCell ref="N47:O47"/>
    <mergeCell ref="K48:L48"/>
    <mergeCell ref="N48:O48"/>
    <mergeCell ref="N49:O49"/>
    <mergeCell ref="K50:L50"/>
    <mergeCell ref="N50:O50"/>
    <mergeCell ref="K51:L51"/>
    <mergeCell ref="N51:O51"/>
    <mergeCell ref="K52:L52"/>
    <mergeCell ref="N21:O21"/>
    <mergeCell ref="K26:L26"/>
    <mergeCell ref="N26:O26"/>
    <mergeCell ref="N34:O34"/>
    <mergeCell ref="K35:L35"/>
    <mergeCell ref="N35:O35"/>
    <mergeCell ref="K36:L36"/>
    <mergeCell ref="N36:O36"/>
    <mergeCell ref="K37:L37"/>
    <mergeCell ref="N37:O37"/>
    <mergeCell ref="K27:L27"/>
    <mergeCell ref="N27:O27"/>
    <mergeCell ref="K28:L28"/>
    <mergeCell ref="N28:O28"/>
    <mergeCell ref="K29:L29"/>
    <mergeCell ref="N29:O29"/>
    <mergeCell ref="N32:O32"/>
    <mergeCell ref="K33:L33"/>
    <mergeCell ref="N33:O33"/>
    <mergeCell ref="K34:L34"/>
    <mergeCell ref="K22:L22"/>
    <mergeCell ref="N22:O22"/>
    <mergeCell ref="K23:L23"/>
    <mergeCell ref="N23:O23"/>
    <mergeCell ref="K24:L24"/>
    <mergeCell ref="N24:O24"/>
    <mergeCell ref="K25:L25"/>
    <mergeCell ref="N25:O25"/>
    <mergeCell ref="A18:B18"/>
    <mergeCell ref="C18:J18"/>
    <mergeCell ref="A19:B19"/>
    <mergeCell ref="C19:J19"/>
    <mergeCell ref="A20:B20"/>
    <mergeCell ref="C20:J20"/>
    <mergeCell ref="C21:J21"/>
    <mergeCell ref="A22:B22"/>
    <mergeCell ref="C22:J22"/>
    <mergeCell ref="K18:L18"/>
    <mergeCell ref="N18:O18"/>
    <mergeCell ref="K19:L19"/>
    <mergeCell ref="N19:O19"/>
    <mergeCell ref="K20:L20"/>
    <mergeCell ref="N20:O20"/>
    <mergeCell ref="K21:L21"/>
    <mergeCell ref="C25:J25"/>
    <mergeCell ref="A26:B26"/>
    <mergeCell ref="C26:J26"/>
    <mergeCell ref="C23:J23"/>
    <mergeCell ref="A24:B24"/>
    <mergeCell ref="C24:J24"/>
    <mergeCell ref="A23:B23"/>
    <mergeCell ref="A25:B25"/>
    <mergeCell ref="A29:B29"/>
    <mergeCell ref="C29:J29"/>
    <mergeCell ref="A46:B46"/>
    <mergeCell ref="A47:B47"/>
    <mergeCell ref="C48:J48"/>
    <mergeCell ref="C51:J51"/>
    <mergeCell ref="C41:J41"/>
    <mergeCell ref="A21:B21"/>
    <mergeCell ref="C39:J39"/>
    <mergeCell ref="A40:B40"/>
    <mergeCell ref="C40:J40"/>
    <mergeCell ref="C37:J37"/>
    <mergeCell ref="A38:B38"/>
    <mergeCell ref="C38:J38"/>
    <mergeCell ref="C35:J35"/>
    <mergeCell ref="A36:B36"/>
    <mergeCell ref="C34:J34"/>
    <mergeCell ref="A33:B33"/>
    <mergeCell ref="A35:B35"/>
    <mergeCell ref="A27:B27"/>
    <mergeCell ref="C27:J27"/>
    <mergeCell ref="A28:B28"/>
    <mergeCell ref="C28:J28"/>
    <mergeCell ref="C46:J46"/>
    <mergeCell ref="C47:J47"/>
    <mergeCell ref="C36:J36"/>
    <mergeCell ref="B58:D58"/>
    <mergeCell ref="A42:B42"/>
    <mergeCell ref="C42:J42"/>
    <mergeCell ref="A43:B43"/>
    <mergeCell ref="C43:J43"/>
    <mergeCell ref="A44:B44"/>
    <mergeCell ref="C44:J44"/>
    <mergeCell ref="A45:B45"/>
    <mergeCell ref="C45:J45"/>
    <mergeCell ref="A52:B52"/>
    <mergeCell ref="A53:B53"/>
    <mergeCell ref="A54:B54"/>
    <mergeCell ref="B56:P56"/>
    <mergeCell ref="B55:P55"/>
    <mergeCell ref="C53:J53"/>
    <mergeCell ref="C54:J54"/>
    <mergeCell ref="A48:B48"/>
    <mergeCell ref="A49:B49"/>
    <mergeCell ref="A50:B50"/>
    <mergeCell ref="A51:B51"/>
    <mergeCell ref="C52:J52"/>
    <mergeCell ref="C49:J49"/>
    <mergeCell ref="C50:J50"/>
    <mergeCell ref="K49:L49"/>
    <mergeCell ref="A2:P2"/>
    <mergeCell ref="A16:B16"/>
    <mergeCell ref="N16:P16"/>
    <mergeCell ref="K16:M16"/>
    <mergeCell ref="C16:J16"/>
    <mergeCell ref="I8:P8"/>
    <mergeCell ref="A14:P14"/>
    <mergeCell ref="B4:D4"/>
    <mergeCell ref="C17:J17"/>
    <mergeCell ref="A17:B17"/>
    <mergeCell ref="K17:L17"/>
    <mergeCell ref="N17:O17"/>
    <mergeCell ref="C33:J33"/>
    <mergeCell ref="A37:B37"/>
    <mergeCell ref="A39:B39"/>
    <mergeCell ref="A41:B41"/>
    <mergeCell ref="A34:B34"/>
    <mergeCell ref="C30:J30"/>
    <mergeCell ref="K30:L30"/>
    <mergeCell ref="N30:O30"/>
    <mergeCell ref="K31:L31"/>
    <mergeCell ref="N31:O31"/>
    <mergeCell ref="K32:L32"/>
    <mergeCell ref="C31:J31"/>
    <mergeCell ref="A32:B32"/>
    <mergeCell ref="C32:J32"/>
    <mergeCell ref="A30:B30"/>
    <mergeCell ref="A31:B31"/>
    <mergeCell ref="K38:L38"/>
    <mergeCell ref="N38:O38"/>
    <mergeCell ref="K39:L39"/>
    <mergeCell ref="N39:O39"/>
    <mergeCell ref="K40:L40"/>
    <mergeCell ref="N40:O40"/>
    <mergeCell ref="K41:L41"/>
    <mergeCell ref="N41:O41"/>
  </mergeCells>
  <phoneticPr fontId="3"/>
  <conditionalFormatting sqref="A17:B54">
    <cfRule type="expression" dxfId="7" priority="1" stopIfTrue="1">
      <formula>$A17=""</formula>
    </cfRule>
    <cfRule type="expression" dxfId="6" priority="2">
      <formula>COUNTIF(IF($D$11="生活援助研修",生活援助研修,初任者研修),$A17)=0</formula>
    </cfRule>
  </conditionalFormatting>
  <conditionalFormatting sqref="J6:K6">
    <cfRule type="expression" dxfId="5" priority="11" stopIfTrue="1">
      <formula>OR($J$6="",$K$6="",$M$6="",$O$6="")</formula>
    </cfRule>
    <cfRule type="expression" dxfId="4" priority="12">
      <formula>IF(ISERROR(VALUE(TEXT(DATEVALUE($J$6&amp;$K$6&amp;"年"&amp;$M$6&amp;"月"&amp;$O$6&amp;"日"),"yyyy/mm/dd"))),FALSE,TRUE)=FALSE</formula>
    </cfRule>
  </conditionalFormatting>
  <conditionalFormatting sqref="M6">
    <cfRule type="expression" dxfId="3" priority="44" stopIfTrue="1">
      <formula>OR($J$6="",$K$6="",$M$6="",$O$6="")</formula>
    </cfRule>
    <cfRule type="expression" dxfId="2" priority="47">
      <formula>IF(ISERROR(VALUE(TEXT(DATEVALUE($J$6&amp;$K$6&amp;"年"&amp;$M$6&amp;"月"&amp;$O$6&amp;"日"),"yyyy/mm/dd"))),FALSE,TRUE)=FALSE</formula>
    </cfRule>
  </conditionalFormatting>
  <conditionalFormatting sqref="O6">
    <cfRule type="expression" dxfId="1" priority="43" stopIfTrue="1">
      <formula>OR($J$6="",$K$6="",$M$6="",$O$6="")</formula>
    </cfRule>
    <cfRule type="expression" dxfId="0" priority="46">
      <formula>IF(ISERROR(VALUE(TEXT(DATEVALUE($J$6&amp;$K$6&amp;"年"&amp;$M$6&amp;"月"&amp;$O$6&amp;"日"),"yyyy/mm/dd"))),FALSE,TRUE)=FALSE</formula>
    </cfRule>
  </conditionalFormatting>
  <dataValidations count="5">
    <dataValidation type="whole" imeMode="disabled" allowBlank="1" showInputMessage="1" showErrorMessage="1" sqref="M6" xr:uid="{071BA9BE-8788-4F4D-B019-0CCF2CB662AE}">
      <formula1>1</formula1>
      <formula2>12</formula2>
    </dataValidation>
    <dataValidation type="whole" imeMode="disabled" allowBlank="1" showInputMessage="1" showErrorMessage="1" sqref="O6" xr:uid="{FEA87851-0B7B-48E4-8FB6-F7587F31595B}">
      <formula1>1</formula1>
      <formula2>31</formula2>
    </dataValidation>
    <dataValidation type="list" allowBlank="1" showInputMessage="1" showErrorMessage="1" sqref="A17:B54" xr:uid="{EDE37E70-8AE0-40D6-9437-8FA36334A7B1}">
      <formula1>IF($D$11="生活援助研修",生活援助研修,初任者研修)</formula1>
    </dataValidation>
    <dataValidation imeMode="on" allowBlank="1" showInputMessage="1" showErrorMessage="1" sqref="I8:P8 B4" xr:uid="{5BD655BA-311B-4778-B60C-E748F40CFFEF}"/>
    <dataValidation type="whole" operator="greaterThanOrEqual" allowBlank="1" showInputMessage="1" showErrorMessage="1" sqref="K17:L54 N17:O54" xr:uid="{231E7E74-823F-4E9B-9513-DA86DB7B1561}">
      <formula1>1</formula1>
    </dataValidation>
  </dataValidations>
  <pageMargins left="0.39370078740157483" right="0.39370078740157483" top="0.78740157480314965" bottom="0.59055118110236227" header="0.59055118110236227" footer="0.3937007874015748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1000000}">
          <x14:formula1>
            <xm:f>#REF!</xm:f>
          </x14:formula1>
          <xm:sqref>D11</xm:sqref>
        </x14:dataValidation>
        <x14:dataValidation type="list" allowBlank="1" showInputMessage="1" showErrorMessage="1" xr:uid="{00000000-0002-0000-0000-000002000000}">
          <x14:formula1>
            <xm:f>#REF!</xm:f>
          </x14:formula1>
          <xm:sqref>F11</xm:sqref>
        </x14:dataValidation>
        <x14:dataValidation type="whole" imeMode="disabled" allowBlank="1" showInputMessage="1" showErrorMessage="1" xr:uid="{170238AE-F3CD-4B9E-9850-16739296C178}">
          <x14:formula1>
            <xm:f>1</xm:f>
          </x14:formula1>
          <x14:formula2>
            <xm:f>#REF!</xm:f>
          </x14:formula2>
          <xm:sqref>K6</xm:sqref>
        </x14:dataValidation>
        <x14:dataValidation type="list" allowBlank="1" showInputMessage="1" showErrorMessage="1" xr:uid="{00000000-0002-0000-0000-000000000000}">
          <x14:formula1>
            <xm:f>#REF!</xm:f>
          </x14:formula1>
          <xm:sqref>J6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41"/>
  <sheetViews>
    <sheetView workbookViewId="0">
      <selection activeCell="K11" sqref="K11"/>
    </sheetView>
  </sheetViews>
  <sheetFormatPr defaultRowHeight="18.75" x14ac:dyDescent="0.4"/>
  <cols>
    <col min="1" max="1" width="15.125" bestFit="1" customWidth="1"/>
    <col min="2" max="2" width="73.375" bestFit="1" customWidth="1"/>
  </cols>
  <sheetData>
    <row r="1" spans="1:2" x14ac:dyDescent="0.4">
      <c r="A1" s="4" t="s">
        <v>4</v>
      </c>
      <c r="B1" s="4" t="s">
        <v>5</v>
      </c>
    </row>
    <row r="2" spans="1:2" x14ac:dyDescent="0.4">
      <c r="A2" s="3" t="s">
        <v>151</v>
      </c>
      <c r="B2" s="3" t="s">
        <v>155</v>
      </c>
    </row>
    <row r="3" spans="1:2" x14ac:dyDescent="0.4">
      <c r="A3" s="3" t="s">
        <v>153</v>
      </c>
      <c r="B3" s="3" t="s">
        <v>156</v>
      </c>
    </row>
    <row r="4" spans="1:2" x14ac:dyDescent="0.4">
      <c r="A4" s="3" t="s">
        <v>6</v>
      </c>
      <c r="B4" s="3" t="s">
        <v>7</v>
      </c>
    </row>
    <row r="5" spans="1:2" x14ac:dyDescent="0.4">
      <c r="A5" s="3" t="s">
        <v>8</v>
      </c>
      <c r="B5" s="3" t="s">
        <v>9</v>
      </c>
    </row>
    <row r="6" spans="1:2" x14ac:dyDescent="0.4">
      <c r="A6" s="3" t="s">
        <v>10</v>
      </c>
      <c r="B6" s="3" t="s">
        <v>11</v>
      </c>
    </row>
    <row r="7" spans="1:2" x14ac:dyDescent="0.4">
      <c r="A7" s="3" t="s">
        <v>12</v>
      </c>
      <c r="B7" s="3" t="s">
        <v>13</v>
      </c>
    </row>
    <row r="8" spans="1:2" x14ac:dyDescent="0.4">
      <c r="A8" s="3" t="s">
        <v>14</v>
      </c>
      <c r="B8" s="3" t="s">
        <v>15</v>
      </c>
    </row>
    <row r="9" spans="1:2" x14ac:dyDescent="0.4">
      <c r="A9" s="3" t="s">
        <v>16</v>
      </c>
      <c r="B9" s="3" t="s">
        <v>17</v>
      </c>
    </row>
    <row r="10" spans="1:2" x14ac:dyDescent="0.4">
      <c r="A10" s="3" t="s">
        <v>18</v>
      </c>
      <c r="B10" s="3" t="s">
        <v>19</v>
      </c>
    </row>
    <row r="11" spans="1:2" x14ac:dyDescent="0.4">
      <c r="A11" s="3" t="s">
        <v>20</v>
      </c>
      <c r="B11" s="3" t="s">
        <v>21</v>
      </c>
    </row>
    <row r="12" spans="1:2" x14ac:dyDescent="0.4">
      <c r="A12" s="3" t="s">
        <v>22</v>
      </c>
      <c r="B12" s="3" t="s">
        <v>23</v>
      </c>
    </row>
    <row r="13" spans="1:2" x14ac:dyDescent="0.4">
      <c r="A13" s="3" t="s">
        <v>24</v>
      </c>
      <c r="B13" s="3" t="s">
        <v>25</v>
      </c>
    </row>
    <row r="14" spans="1:2" x14ac:dyDescent="0.4">
      <c r="A14" s="3" t="s">
        <v>26</v>
      </c>
      <c r="B14" s="3" t="s">
        <v>27</v>
      </c>
    </row>
    <row r="15" spans="1:2" x14ac:dyDescent="0.4">
      <c r="A15" s="3" t="s">
        <v>28</v>
      </c>
      <c r="B15" s="3" t="s">
        <v>29</v>
      </c>
    </row>
    <row r="16" spans="1:2" x14ac:dyDescent="0.4">
      <c r="A16" s="3" t="s">
        <v>30</v>
      </c>
      <c r="B16" s="3" t="s">
        <v>31</v>
      </c>
    </row>
    <row r="17" spans="1:2" x14ac:dyDescent="0.4">
      <c r="A17" s="3" t="s">
        <v>32</v>
      </c>
      <c r="B17" s="3" t="s">
        <v>33</v>
      </c>
    </row>
    <row r="18" spans="1:2" x14ac:dyDescent="0.4">
      <c r="A18" s="3" t="s">
        <v>34</v>
      </c>
      <c r="B18" s="3" t="s">
        <v>35</v>
      </c>
    </row>
    <row r="19" spans="1:2" x14ac:dyDescent="0.4">
      <c r="A19" s="3" t="s">
        <v>36</v>
      </c>
      <c r="B19" s="3" t="s">
        <v>37</v>
      </c>
    </row>
    <row r="20" spans="1:2" x14ac:dyDescent="0.4">
      <c r="A20" s="3" t="s">
        <v>38</v>
      </c>
      <c r="B20" s="3" t="s">
        <v>39</v>
      </c>
    </row>
    <row r="21" spans="1:2" x14ac:dyDescent="0.4">
      <c r="A21" s="3" t="s">
        <v>40</v>
      </c>
      <c r="B21" s="3" t="s">
        <v>41</v>
      </c>
    </row>
    <row r="22" spans="1:2" x14ac:dyDescent="0.4">
      <c r="A22" s="3" t="s">
        <v>42</v>
      </c>
      <c r="B22" s="3" t="s">
        <v>43</v>
      </c>
    </row>
    <row r="23" spans="1:2" x14ac:dyDescent="0.4">
      <c r="A23" s="3" t="s">
        <v>44</v>
      </c>
      <c r="B23" s="3" t="s">
        <v>45</v>
      </c>
    </row>
    <row r="24" spans="1:2" x14ac:dyDescent="0.4">
      <c r="A24" s="3" t="s">
        <v>46</v>
      </c>
      <c r="B24" s="3" t="s">
        <v>109</v>
      </c>
    </row>
    <row r="25" spans="1:2" x14ac:dyDescent="0.4">
      <c r="A25" s="3" t="s">
        <v>48</v>
      </c>
      <c r="B25" s="3" t="s">
        <v>49</v>
      </c>
    </row>
    <row r="26" spans="1:2" x14ac:dyDescent="0.4">
      <c r="A26" s="3" t="s">
        <v>50</v>
      </c>
      <c r="B26" s="3" t="s">
        <v>51</v>
      </c>
    </row>
    <row r="27" spans="1:2" x14ac:dyDescent="0.4">
      <c r="A27" s="3" t="s">
        <v>52</v>
      </c>
      <c r="B27" s="3" t="s">
        <v>53</v>
      </c>
    </row>
    <row r="28" spans="1:2" x14ac:dyDescent="0.4">
      <c r="A28" s="3" t="s">
        <v>54</v>
      </c>
      <c r="B28" s="3" t="s">
        <v>55</v>
      </c>
    </row>
    <row r="29" spans="1:2" x14ac:dyDescent="0.4">
      <c r="A29" s="3" t="s">
        <v>56</v>
      </c>
      <c r="B29" s="3" t="s">
        <v>57</v>
      </c>
    </row>
    <row r="30" spans="1:2" x14ac:dyDescent="0.4">
      <c r="A30" s="3" t="s">
        <v>58</v>
      </c>
      <c r="B30" s="3" t="s">
        <v>59</v>
      </c>
    </row>
    <row r="31" spans="1:2" x14ac:dyDescent="0.4">
      <c r="A31" s="3" t="s">
        <v>60</v>
      </c>
      <c r="B31" s="3" t="s">
        <v>61</v>
      </c>
    </row>
    <row r="32" spans="1:2" x14ac:dyDescent="0.4">
      <c r="A32" s="3" t="s">
        <v>62</v>
      </c>
      <c r="B32" s="3" t="s">
        <v>63</v>
      </c>
    </row>
    <row r="33" spans="1:2" x14ac:dyDescent="0.4">
      <c r="A33" s="3" t="s">
        <v>64</v>
      </c>
      <c r="B33" s="3" t="s">
        <v>65</v>
      </c>
    </row>
    <row r="34" spans="1:2" x14ac:dyDescent="0.4">
      <c r="A34" s="3" t="s">
        <v>66</v>
      </c>
      <c r="B34" s="3" t="s">
        <v>67</v>
      </c>
    </row>
    <row r="35" spans="1:2" x14ac:dyDescent="0.4">
      <c r="A35" s="3" t="s">
        <v>68</v>
      </c>
      <c r="B35" s="3" t="s">
        <v>69</v>
      </c>
    </row>
    <row r="36" spans="1:2" x14ac:dyDescent="0.4">
      <c r="A36" s="3" t="s">
        <v>70</v>
      </c>
      <c r="B36" s="3" t="s">
        <v>71</v>
      </c>
    </row>
    <row r="37" spans="1:2" x14ac:dyDescent="0.4">
      <c r="A37" s="3" t="s">
        <v>72</v>
      </c>
      <c r="B37" s="3" t="s">
        <v>73</v>
      </c>
    </row>
    <row r="38" spans="1:2" x14ac:dyDescent="0.4">
      <c r="A38" s="3" t="s">
        <v>74</v>
      </c>
      <c r="B38" s="3" t="s">
        <v>75</v>
      </c>
    </row>
    <row r="39" spans="1:2" x14ac:dyDescent="0.4">
      <c r="A39" s="3" t="s">
        <v>76</v>
      </c>
      <c r="B39" s="3" t="s">
        <v>77</v>
      </c>
    </row>
    <row r="40" spans="1:2" x14ac:dyDescent="0.4">
      <c r="A40" s="3" t="s">
        <v>78</v>
      </c>
      <c r="B40" s="3" t="s">
        <v>79</v>
      </c>
    </row>
    <row r="41" spans="1:2" x14ac:dyDescent="0.4">
      <c r="A41" s="3" t="s">
        <v>80</v>
      </c>
      <c r="B41" s="3" t="s">
        <v>81</v>
      </c>
    </row>
  </sheetData>
  <phoneticPr fontId="3"/>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2BFA55-F14B-4698-8AF7-D7F595CA2905}">
  <dimension ref="A1:B37"/>
  <sheetViews>
    <sheetView workbookViewId="0">
      <selection activeCell="K11" sqref="K11"/>
    </sheetView>
  </sheetViews>
  <sheetFormatPr defaultRowHeight="18.75" x14ac:dyDescent="0.4"/>
  <cols>
    <col min="1" max="1" width="15.125" bestFit="1" customWidth="1"/>
    <col min="2" max="2" width="73.375" bestFit="1" customWidth="1"/>
  </cols>
  <sheetData>
    <row r="1" spans="1:2" x14ac:dyDescent="0.4">
      <c r="A1" s="4" t="s">
        <v>82</v>
      </c>
      <c r="B1" s="4" t="s">
        <v>83</v>
      </c>
    </row>
    <row r="2" spans="1:2" x14ac:dyDescent="0.4">
      <c r="A2" s="3" t="s">
        <v>151</v>
      </c>
      <c r="B2" s="3" t="s">
        <v>154</v>
      </c>
    </row>
    <row r="3" spans="1:2" x14ac:dyDescent="0.4">
      <c r="A3" s="3" t="s">
        <v>152</v>
      </c>
      <c r="B3" s="3" t="s">
        <v>156</v>
      </c>
    </row>
    <row r="4" spans="1:2" x14ac:dyDescent="0.4">
      <c r="A4" s="3" t="s">
        <v>6</v>
      </c>
      <c r="B4" s="3" t="s">
        <v>7</v>
      </c>
    </row>
    <row r="5" spans="1:2" x14ac:dyDescent="0.4">
      <c r="A5" s="3" t="s">
        <v>8</v>
      </c>
      <c r="B5" s="3" t="s">
        <v>9</v>
      </c>
    </row>
    <row r="6" spans="1:2" x14ac:dyDescent="0.4">
      <c r="A6" s="3" t="s">
        <v>10</v>
      </c>
      <c r="B6" s="3" t="s">
        <v>11</v>
      </c>
    </row>
    <row r="7" spans="1:2" x14ac:dyDescent="0.4">
      <c r="A7" s="3" t="s">
        <v>12</v>
      </c>
      <c r="B7" s="3" t="s">
        <v>13</v>
      </c>
    </row>
    <row r="8" spans="1:2" x14ac:dyDescent="0.4">
      <c r="A8" s="3" t="s">
        <v>14</v>
      </c>
      <c r="B8" s="3" t="s">
        <v>15</v>
      </c>
    </row>
    <row r="9" spans="1:2" x14ac:dyDescent="0.4">
      <c r="A9" s="3" t="s">
        <v>16</v>
      </c>
      <c r="B9" s="3" t="s">
        <v>17</v>
      </c>
    </row>
    <row r="10" spans="1:2" x14ac:dyDescent="0.4">
      <c r="A10" s="3" t="s">
        <v>18</v>
      </c>
      <c r="B10" s="3" t="s">
        <v>19</v>
      </c>
    </row>
    <row r="11" spans="1:2" x14ac:dyDescent="0.4">
      <c r="A11" s="3" t="s">
        <v>20</v>
      </c>
      <c r="B11" s="3" t="s">
        <v>21</v>
      </c>
    </row>
    <row r="12" spans="1:2" x14ac:dyDescent="0.4">
      <c r="A12" s="3" t="s">
        <v>22</v>
      </c>
      <c r="B12" s="3" t="s">
        <v>23</v>
      </c>
    </row>
    <row r="13" spans="1:2" x14ac:dyDescent="0.4">
      <c r="A13" s="3" t="s">
        <v>24</v>
      </c>
      <c r="B13" s="3" t="s">
        <v>25</v>
      </c>
    </row>
    <row r="14" spans="1:2" x14ac:dyDescent="0.4">
      <c r="A14" s="3" t="s">
        <v>26</v>
      </c>
      <c r="B14" s="3" t="s">
        <v>84</v>
      </c>
    </row>
    <row r="15" spans="1:2" x14ac:dyDescent="0.4">
      <c r="A15" s="3" t="s">
        <v>28</v>
      </c>
      <c r="B15" s="3" t="s">
        <v>29</v>
      </c>
    </row>
    <row r="16" spans="1:2" x14ac:dyDescent="0.4">
      <c r="A16" s="3" t="s">
        <v>30</v>
      </c>
      <c r="B16" s="3" t="s">
        <v>31</v>
      </c>
    </row>
    <row r="17" spans="1:2" x14ac:dyDescent="0.4">
      <c r="A17" s="3" t="s">
        <v>32</v>
      </c>
      <c r="B17" s="3" t="s">
        <v>85</v>
      </c>
    </row>
    <row r="18" spans="1:2" x14ac:dyDescent="0.4">
      <c r="A18" s="3" t="s">
        <v>34</v>
      </c>
      <c r="B18" s="3" t="s">
        <v>35</v>
      </c>
    </row>
    <row r="19" spans="1:2" x14ac:dyDescent="0.4">
      <c r="A19" s="3" t="s">
        <v>86</v>
      </c>
      <c r="B19" s="3" t="s">
        <v>37</v>
      </c>
    </row>
    <row r="20" spans="1:2" x14ac:dyDescent="0.4">
      <c r="A20" s="3" t="s">
        <v>87</v>
      </c>
      <c r="B20" s="3" t="s">
        <v>39</v>
      </c>
    </row>
    <row r="21" spans="1:2" x14ac:dyDescent="0.4">
      <c r="A21" s="3" t="s">
        <v>88</v>
      </c>
      <c r="B21" s="3" t="s">
        <v>41</v>
      </c>
    </row>
    <row r="22" spans="1:2" x14ac:dyDescent="0.4">
      <c r="A22" s="3" t="s">
        <v>110</v>
      </c>
      <c r="B22" s="3" t="s">
        <v>43</v>
      </c>
    </row>
    <row r="23" spans="1:2" x14ac:dyDescent="0.4">
      <c r="A23" s="3" t="s">
        <v>36</v>
      </c>
      <c r="B23" s="3" t="s">
        <v>45</v>
      </c>
    </row>
    <row r="24" spans="1:2" x14ac:dyDescent="0.4">
      <c r="A24" s="3" t="s">
        <v>38</v>
      </c>
      <c r="B24" s="3" t="s">
        <v>47</v>
      </c>
    </row>
    <row r="25" spans="1:2" x14ac:dyDescent="0.4">
      <c r="A25" s="3" t="s">
        <v>40</v>
      </c>
      <c r="B25" s="3" t="s">
        <v>49</v>
      </c>
    </row>
    <row r="26" spans="1:2" x14ac:dyDescent="0.4">
      <c r="A26" s="3" t="s">
        <v>44</v>
      </c>
      <c r="B26" s="3" t="s">
        <v>89</v>
      </c>
    </row>
    <row r="27" spans="1:2" x14ac:dyDescent="0.4">
      <c r="A27" s="3" t="s">
        <v>46</v>
      </c>
      <c r="B27" s="3" t="s">
        <v>53</v>
      </c>
    </row>
    <row r="28" spans="1:2" x14ac:dyDescent="0.4">
      <c r="A28" s="3" t="s">
        <v>48</v>
      </c>
      <c r="B28" s="3" t="s">
        <v>55</v>
      </c>
    </row>
    <row r="29" spans="1:2" x14ac:dyDescent="0.4">
      <c r="A29" s="3" t="s">
        <v>90</v>
      </c>
      <c r="B29" s="3" t="s">
        <v>57</v>
      </c>
    </row>
    <row r="30" spans="1:2" x14ac:dyDescent="0.4">
      <c r="A30" s="3" t="s">
        <v>91</v>
      </c>
      <c r="B30" s="3" t="s">
        <v>92</v>
      </c>
    </row>
    <row r="31" spans="1:2" x14ac:dyDescent="0.4">
      <c r="A31" s="3" t="s">
        <v>93</v>
      </c>
      <c r="B31" s="3" t="s">
        <v>63</v>
      </c>
    </row>
    <row r="32" spans="1:2" x14ac:dyDescent="0.4">
      <c r="A32" s="3" t="s">
        <v>94</v>
      </c>
      <c r="B32" s="3" t="s">
        <v>65</v>
      </c>
    </row>
    <row r="33" spans="1:2" x14ac:dyDescent="0.4">
      <c r="A33" s="3" t="s">
        <v>95</v>
      </c>
      <c r="B33" s="3" t="s">
        <v>71</v>
      </c>
    </row>
    <row r="34" spans="1:2" x14ac:dyDescent="0.4">
      <c r="A34" s="3" t="s">
        <v>96</v>
      </c>
      <c r="B34" s="3" t="s">
        <v>97</v>
      </c>
    </row>
    <row r="35" spans="1:2" x14ac:dyDescent="0.4">
      <c r="A35" s="3" t="s">
        <v>98</v>
      </c>
      <c r="B35" s="3" t="s">
        <v>75</v>
      </c>
    </row>
    <row r="36" spans="1:2" x14ac:dyDescent="0.4">
      <c r="A36" s="3" t="s">
        <v>50</v>
      </c>
      <c r="B36" s="3" t="s">
        <v>79</v>
      </c>
    </row>
    <row r="37" spans="1:2" x14ac:dyDescent="0.4">
      <c r="A37" s="3" t="s">
        <v>52</v>
      </c>
      <c r="B37" s="3" t="s">
        <v>81</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別添様式１４</vt:lpstr>
      <vt:lpstr>参考様式２</vt:lpstr>
      <vt:lpstr>初任者リスト</vt:lpstr>
      <vt:lpstr>生活援助リスト</vt:lpstr>
      <vt:lpstr>参考様式２!Print_Area</vt:lpstr>
      <vt:lpstr>別添様式１４!Print_Area</vt:lpstr>
      <vt:lpstr>参考様式２!Print_Titles</vt:lpstr>
      <vt:lpstr>初任者研修</vt:lpstr>
      <vt:lpstr>生活援助リスト!生活援助研修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2024-08-19T05:07:20Z</dcterms:modified>
</cp:coreProperties>
</file>