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【05】事業者指導係（指定班）\03 介護施設等食事提供サービス継続支援事業\00_実施要綱案\★要綱制定\原本\"/>
    </mc:Choice>
  </mc:AlternateContent>
  <xr:revisionPtr revIDLastSave="0" documentId="13_ncr:1_{64D5DFD9-8415-4D97-9CBC-A277DC98E0A2}" xr6:coauthVersionLast="47" xr6:coauthVersionMax="47" xr10:uidLastSave="{00000000-0000-0000-0000-000000000000}"/>
  <bookViews>
    <workbookView xWindow="-4155" yWindow="-16320" windowWidth="29040" windowHeight="15720" xr2:uid="{00000000-000D-0000-FFFF-FFFF00000000}"/>
  </bookViews>
  <sheets>
    <sheet name="第12号様式" sheetId="1" r:id="rId1"/>
    <sheet name="記載例" sheetId="3" r:id="rId2"/>
    <sheet name="作成手順" sheetId="4" r:id="rId3"/>
  </sheets>
  <definedNames>
    <definedName name="_xlnm.Print_Area" localSheetId="1">記載例!$A$1:$J$19</definedName>
    <definedName name="_xlnm.Print_Area" localSheetId="0">第12号様式!$A$1:$J$19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E12" i="1"/>
  <c r="G12" i="1"/>
  <c r="H12" i="1"/>
  <c r="I12" i="1"/>
  <c r="E7" i="1" l="1"/>
  <c r="E10" i="1"/>
  <c r="F13" i="3"/>
  <c r="D13" i="3"/>
  <c r="C13" i="3"/>
  <c r="I12" i="3"/>
  <c r="H12" i="3"/>
  <c r="G12" i="3"/>
  <c r="E12" i="3"/>
  <c r="I10" i="3"/>
  <c r="H10" i="3"/>
  <c r="G10" i="3"/>
  <c r="E10" i="3"/>
  <c r="I9" i="3"/>
  <c r="H9" i="3"/>
  <c r="G9" i="3"/>
  <c r="E9" i="3"/>
  <c r="E8" i="3"/>
  <c r="G8" i="3" s="1"/>
  <c r="H8" i="3" s="1"/>
  <c r="E7" i="3"/>
  <c r="E8" i="1"/>
  <c r="E9" i="1"/>
  <c r="E13" i="3" l="1"/>
  <c r="G7" i="3"/>
  <c r="H7" i="3" s="1"/>
  <c r="H13" i="3" s="1"/>
  <c r="G7" i="1"/>
  <c r="G10" i="1"/>
  <c r="H10" i="1" s="1"/>
  <c r="I10" i="1" s="1"/>
  <c r="G9" i="1"/>
  <c r="H9" i="1" s="1"/>
  <c r="I9" i="1" s="1"/>
  <c r="G8" i="1"/>
  <c r="H8" i="1" s="1"/>
  <c r="I8" i="1" s="1"/>
  <c r="I8" i="3"/>
  <c r="H14" i="3" l="1"/>
  <c r="H16" i="3"/>
  <c r="I7" i="3"/>
  <c r="G13" i="3"/>
  <c r="H7" i="1"/>
  <c r="I7" i="1" s="1"/>
  <c r="I13" i="3"/>
  <c r="F13" i="1"/>
  <c r="D13" i="1"/>
  <c r="C13" i="1"/>
  <c r="E13" i="1" l="1"/>
  <c r="I13" i="1" l="1"/>
  <c r="H13" i="1"/>
  <c r="H14" i="1" s="1"/>
  <c r="G13" i="1"/>
  <c r="H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4ABD9BA9-D5EB-4A45-B9AD-C1854CCC3481}">
      <text>
        <r>
          <rPr>
            <b/>
            <sz val="9"/>
            <color indexed="81"/>
            <rFont val="MS P ゴシック"/>
            <family val="3"/>
            <charset val="128"/>
          </rPr>
          <t>鹿児島県:定員数×1.8万円
県から送付している申請書様式の額を参照してください。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5349AFD6-6FC0-41C9-A81C-B6875ED4765D}">
      <text>
        <r>
          <rPr>
            <b/>
            <sz val="9"/>
            <color indexed="81"/>
            <rFont val="MS P ゴシック"/>
            <family val="3"/>
            <charset val="128"/>
          </rPr>
          <t>鹿児島県:定員数×1.8万円
県から送付している申請書様式の額を参照してください。</t>
        </r>
      </text>
    </comment>
  </commentList>
</comments>
</file>

<file path=xl/sharedStrings.xml><?xml version="1.0" encoding="utf-8"?>
<sst xmlns="http://schemas.openxmlformats.org/spreadsheetml/2006/main" count="76" uniqueCount="54">
  <si>
    <t>（円）</t>
    <rPh sb="1" eb="2">
      <t>エン</t>
    </rPh>
    <phoneticPr fontId="3"/>
  </si>
  <si>
    <t>区分</t>
    <rPh sb="0" eb="2">
      <t>クブン</t>
    </rPh>
    <phoneticPr fontId="3"/>
  </si>
  <si>
    <t>総事業費</t>
    <rPh sb="0" eb="3">
      <t>ソウジギョウ</t>
    </rPh>
    <rPh sb="3" eb="4">
      <t>ヒ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</si>
  <si>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</si>
  <si>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</si>
  <si>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</si>
  <si>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</si>
  <si>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(A)</t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</si>
  <si>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</si>
  <si>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</si>
  <si>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</si>
  <si>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(C)=(A)-(B)</t>
    <phoneticPr fontId="3"/>
  </si>
  <si>
    <t>（D）</t>
    <phoneticPr fontId="3"/>
  </si>
  <si>
    <t>(E)</t>
    <phoneticPr fontId="3"/>
  </si>
  <si>
    <t>(G)=(C)-(F)</t>
    <phoneticPr fontId="3"/>
  </si>
  <si>
    <t>＊選定額(E)欄には(C)、(D)欄のいずれか少ない方の額を記入すること。(Excel活用の場合は自動計算）</t>
    <rPh sb="1" eb="4">
      <t>センテイガク</t>
    </rPh>
    <rPh sb="7" eb="8">
      <t>ラン</t>
    </rPh>
    <rPh sb="17" eb="18">
      <t>ラン</t>
    </rPh>
    <rPh sb="23" eb="24">
      <t>スク</t>
    </rPh>
    <rPh sb="26" eb="27">
      <t>ホウ</t>
    </rPh>
    <rPh sb="28" eb="29">
      <t>ガク</t>
    </rPh>
    <rPh sb="30" eb="32">
      <t>キニュウ</t>
    </rPh>
    <rPh sb="43" eb="45">
      <t>カツヨウ</t>
    </rPh>
    <rPh sb="46" eb="48">
      <t>バアイ</t>
    </rPh>
    <rPh sb="49" eb="51">
      <t>ジドウ</t>
    </rPh>
    <rPh sb="51" eb="53">
      <t>ケイサン</t>
    </rPh>
    <phoneticPr fontId="3"/>
  </si>
  <si>
    <t>＊県補助額(F)欄の小計には、選定額(E)欄のうち、1,000円未満の端数を切り捨てた額を記入すること。(Excel活用の場合は自動計算）</t>
    <rPh sb="8" eb="9">
      <t>ラン</t>
    </rPh>
    <rPh sb="10" eb="12">
      <t>ショウケイ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rPh sb="43" eb="44">
      <t>ガク</t>
    </rPh>
    <rPh sb="45" eb="47">
      <t>キニュウ</t>
    </rPh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</si>
  <si>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</si>
  <si>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</si>
  <si>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</si>
  <si>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</si>
  <si>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</si>
  <si>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</si>
  <si>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</si>
  <si>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その際、事業所名やサービス名を分かるように入力してください。</t>
    <rPh sb="3" eb="4">
      <t>サイ</t>
    </rPh>
    <rPh sb="5" eb="8">
      <t>ジギョウショ</t>
    </rPh>
    <rPh sb="8" eb="9">
      <t>メイ</t>
    </rPh>
    <rPh sb="14" eb="15">
      <t>メイ</t>
    </rPh>
    <rPh sb="16" eb="17">
      <t>ワ</t>
    </rPh>
    <rPh sb="22" eb="24">
      <t>ニュウリョク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</si>
  <si>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</si>
  <si>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</si>
  <si>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</si>
  <si>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</si>
  <si>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</si>
  <si>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⑤「基準額（D)」に、各事業所の「基準単価」を入力。</t>
    <rPh sb="2" eb="5">
      <t>キジュンガク</t>
    </rPh>
    <rPh sb="11" eb="12">
      <t>カク</t>
    </rPh>
    <rPh sb="12" eb="15">
      <t>ジギョウショ</t>
    </rPh>
    <rPh sb="17" eb="19">
      <t>キジュン</t>
    </rPh>
    <rPh sb="19" eb="21">
      <t>タンカ</t>
    </rPh>
    <rPh sb="23" eb="25">
      <t>ニュウリョク</t>
    </rPh>
    <phoneticPr fontId="3"/>
  </si>
  <si>
    <r>
      <t>（法人名：　</t>
    </r>
    <r>
      <rPr>
        <sz val="11"/>
        <color rgb="FFFF0000"/>
        <rFont val="ＭＳ ゴシック"/>
        <family val="3"/>
        <charset val="128"/>
      </rPr>
      <t>株式会社○○</t>
    </r>
    <r>
      <rPr>
        <sz val="11"/>
        <color theme="1"/>
        <rFont val="ＭＳ ゴシック"/>
        <family val="3"/>
        <charset val="128"/>
      </rPr>
      <t xml:space="preserve">       　　　　）</t>
    </r>
    <rPh sb="1" eb="3">
      <t>ホウジン</t>
    </rPh>
    <rPh sb="3" eb="4">
      <t>メイ</t>
    </rPh>
    <rPh sb="6" eb="8">
      <t>カブシキ</t>
    </rPh>
    <phoneticPr fontId="3"/>
  </si>
  <si>
    <t>特別養護老人ホーム○○</t>
    <rPh sb="0" eb="6">
      <t>トクベツヨウゴロウジン</t>
    </rPh>
    <phoneticPr fontId="3"/>
  </si>
  <si>
    <t>ショートステイ○○</t>
    <phoneticPr fontId="3"/>
  </si>
  <si>
    <t>（　鹿児島県介護施設等食事提供サービス継続支援事業　）</t>
    <phoneticPr fontId="3"/>
  </si>
  <si>
    <t>経 費 所 要 額 精 算 書</t>
    <rPh sb="10" eb="11">
      <t>セイ</t>
    </rPh>
    <rPh sb="12" eb="13">
      <t>サン</t>
    </rPh>
    <rPh sb="14" eb="15">
      <t>ショ</t>
    </rPh>
    <phoneticPr fontId="3"/>
  </si>
  <si>
    <t>第13号様式</t>
    <rPh sb="0" eb="1">
      <t>ダイ</t>
    </rPh>
    <rPh sb="3" eb="4">
      <t>ゴウ</t>
    </rPh>
    <rPh sb="4" eb="6">
      <t>ヨウシキ</t>
    </rPh>
    <phoneticPr fontId="3"/>
  </si>
  <si>
    <t>補助金交付決定額（H）</t>
    <rPh sb="0" eb="3">
      <t>ホジョキン</t>
    </rPh>
    <rPh sb="3" eb="5">
      <t>コウフ</t>
    </rPh>
    <rPh sb="5" eb="8">
      <t>ケッテイガク</t>
    </rPh>
    <phoneticPr fontId="3"/>
  </si>
  <si>
    <t>補助金受入済額（I）</t>
    <rPh sb="0" eb="3">
      <t>ホジョキン</t>
    </rPh>
    <rPh sb="3" eb="5">
      <t>ウケイレ</t>
    </rPh>
    <rPh sb="5" eb="6">
      <t>スミ</t>
    </rPh>
    <rPh sb="6" eb="7">
      <t>ガク</t>
    </rPh>
    <phoneticPr fontId="3"/>
  </si>
  <si>
    <t>差引過△不足額（I）-（F）</t>
    <rPh sb="0" eb="1">
      <t>サ</t>
    </rPh>
    <rPh sb="1" eb="2">
      <t>ヒ</t>
    </rPh>
    <rPh sb="2" eb="3">
      <t>カ</t>
    </rPh>
    <rPh sb="4" eb="6">
      <t>フソク</t>
    </rPh>
    <rPh sb="6" eb="7">
      <t>ガク</t>
    </rPh>
    <phoneticPr fontId="3"/>
  </si>
  <si>
    <t>（法人名：            ）</t>
    <rPh sb="1" eb="3">
      <t>ホウジン</t>
    </rPh>
    <rPh sb="3" eb="4">
      <t>メイ</t>
    </rPh>
    <phoneticPr fontId="3"/>
  </si>
  <si>
    <t>差引過△不足額（I）-（H）</t>
    <rPh sb="0" eb="1">
      <t>サ</t>
    </rPh>
    <rPh sb="1" eb="2">
      <t>ヒ</t>
    </rPh>
    <rPh sb="2" eb="3">
      <t>カ</t>
    </rPh>
    <rPh sb="4" eb="6">
      <t>フソク</t>
    </rPh>
    <rPh sb="6" eb="7">
      <t>ガク</t>
    </rPh>
    <phoneticPr fontId="3"/>
  </si>
  <si>
    <t>介護施設等名</t>
    <rPh sb="0" eb="2">
      <t>カイゴ</t>
    </rPh>
    <rPh sb="2" eb="4">
      <t>シセツ</t>
    </rPh>
    <rPh sb="4" eb="5">
      <t>トウ</t>
    </rPh>
    <rPh sb="5" eb="6">
      <t>メイ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</si>
  <si>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3"/>
  </si>
  <si>
    <t>補助金
所要額</t>
    <rPh sb="0" eb="3">
      <t>ホジョキン</t>
    </rPh>
    <rPh sb="4" eb="7">
      <t>ショヨウガク</t>
    </rPh>
    <phoneticPr fontId="3"/>
  </si>
  <si>
    <t>事業者
負担額</t>
    <rPh sb="0" eb="3">
      <t>ジギョウシャ</t>
    </rPh>
    <rPh sb="4" eb="6">
      <t>フタン</t>
    </rPh>
    <rPh sb="6" eb="7">
      <t>ガク</t>
    </rPh>
    <phoneticPr fontId="3"/>
  </si>
  <si>
    <t>①「事業実績書(別記第13号様式）」が複数枚ある場合は、個票の枚数分、区分を入力してください。</t>
    <rPh sb="8" eb="10">
      <t>ベッキ</t>
    </rPh>
    <rPh sb="10" eb="11">
      <t>ダイ</t>
    </rPh>
    <rPh sb="13" eb="14">
      <t>ゴウ</t>
    </rPh>
    <rPh sb="14" eb="16">
      <t>ヨウシキ</t>
    </rPh>
    <rPh sb="28" eb="30">
      <t>コヒョウ</t>
    </rPh>
    <rPh sb="31" eb="33">
      <t>マイスウ</t>
    </rPh>
    <rPh sb="33" eb="34">
      <t>ブン</t>
    </rPh>
    <rPh sb="35" eb="37">
      <t>クブン</t>
    </rPh>
    <rPh sb="38" eb="40">
      <t>ニュウリョク</t>
    </rPh>
    <phoneticPr fontId="3"/>
  </si>
  <si>
    <t>　行が不足する場合は７～12行目をコピーし、挿入して行を増やしてください。</t>
    <rPh sb="1" eb="2">
      <t>ギョウ</t>
    </rPh>
    <rPh sb="3" eb="5">
      <t>フソク</t>
    </rPh>
    <rPh sb="7" eb="9">
      <t>バアイ</t>
    </rPh>
    <rPh sb="14" eb="16">
      <t>ギョウメ</t>
    </rPh>
    <rPh sb="22" eb="24">
      <t>ソウニュウ</t>
    </rPh>
    <rPh sb="26" eb="27">
      <t>ギョウ</t>
    </rPh>
    <rPh sb="28" eb="29">
      <t>フ</t>
    </rPh>
    <phoneticPr fontId="3"/>
  </si>
  <si>
    <t>②「総事業費（A)」に、別記第13号様式の「所要額の合計」を入力。</t>
    <rPh sb="12" eb="14">
      <t>ベッキ</t>
    </rPh>
    <rPh sb="14" eb="15">
      <t>ダイ</t>
    </rPh>
    <rPh sb="17" eb="18">
      <t>ゴウ</t>
    </rPh>
    <rPh sb="18" eb="20">
      <t>ヨウシキ</t>
    </rPh>
    <rPh sb="22" eb="24">
      <t>ショヨウ</t>
    </rPh>
    <rPh sb="24" eb="25">
      <t>ガク</t>
    </rPh>
    <rPh sb="26" eb="28">
      <t>ゴウケイ</t>
    </rPh>
    <rPh sb="30" eb="32">
      <t>ニュウリョク</t>
    </rPh>
    <phoneticPr fontId="3"/>
  </si>
  <si>
    <t>⑦「補助金所要額（F)」の合計金額が、申請書（別記第１号様式)の合計金額と一致しているか確認してください。</t>
    <rPh sb="13" eb="15">
      <t>ゴウケイ</t>
    </rPh>
    <rPh sb="15" eb="17">
      <t>キンガク</t>
    </rPh>
    <rPh sb="19" eb="22">
      <t>シンセイショ</t>
    </rPh>
    <rPh sb="23" eb="25">
      <t>ベッキ</t>
    </rPh>
    <rPh sb="25" eb="26">
      <t>ダイ</t>
    </rPh>
    <rPh sb="27" eb="28">
      <t>ゴウ</t>
    </rPh>
    <rPh sb="28" eb="30">
      <t>ヨウシキ</t>
    </rPh>
    <rPh sb="32" eb="34">
      <t>ゴウケイ</t>
    </rPh>
    <rPh sb="34" eb="36">
      <t>キンガク</t>
    </rPh>
    <rPh sb="37" eb="39">
      <t>イッチ</t>
    </rPh>
    <rPh sb="44" eb="46">
      <t>カクニン</t>
    </rPh>
    <phoneticPr fontId="3"/>
  </si>
  <si>
    <t>⑧「事業者負担額（G）」が自動入力されていることを確認。</t>
    <rPh sb="2" eb="5">
      <t>ジギョウシャ</t>
    </rPh>
    <rPh sb="5" eb="8">
      <t>フタンガク</t>
    </rPh>
    <rPh sb="13" eb="15">
      <t>ジドウ</t>
    </rPh>
    <rPh sb="15" eb="17">
      <t>ニュウリョク</t>
    </rPh>
    <rPh sb="25" eb="27">
      <t>カクニン</t>
    </rPh>
    <phoneticPr fontId="3"/>
  </si>
  <si>
    <t>第12号様式（第10条関係）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</si>
  <si>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＊補助金所要額(F)欄の小計には，選定額(E)欄のうち，1,000円未満の端数を切り捨てた額を記入すること。(Excel活用の場合は自動計算）</t>
    <rPh sb="10" eb="11">
      <t>ラン</t>
    </rPh>
    <rPh sb="12" eb="14">
      <t>ショウケイ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rPh sb="45" eb="46">
      <t>ガク</t>
    </rPh>
    <rPh sb="47" eb="49">
      <t>キニュウ</t>
    </rPh>
    <phoneticPr fontId="3"/>
  </si>
  <si>
    <t>＊選定額(E)欄には(C)，(D)欄のいずれか少ない方の額を記入すること。(Excel活用の場合は自動計算）</t>
    <rPh sb="1" eb="4">
      <t>センテイガク</t>
    </rPh>
    <rPh sb="7" eb="8">
      <t>ラン</t>
    </rPh>
    <rPh sb="17" eb="18">
      <t>ラン</t>
    </rPh>
    <rPh sb="23" eb="24">
      <t>スク</t>
    </rPh>
    <rPh sb="26" eb="27">
      <t>ホウ</t>
    </rPh>
    <rPh sb="28" eb="29">
      <t>ガク</t>
    </rPh>
    <rPh sb="30" eb="32">
      <t>キニュウ</t>
    </rPh>
    <rPh sb="43" eb="45">
      <t>カツヨウ</t>
    </rPh>
    <rPh sb="46" eb="48">
      <t>バアイ</t>
    </rPh>
    <rPh sb="49" eb="51">
      <t>ジドウ</t>
    </rPh>
    <rPh sb="51" eb="5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</si>
</sst>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/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38" fontId="15" fillId="2" borderId="3" xfId="1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176" fontId="15" fillId="0" borderId="8" xfId="1" applyNumberFormat="1" applyFont="1" applyFill="1" applyBorder="1" applyAlignment="1">
      <alignment vertical="center"/>
    </xf>
    <xf numFmtId="177" fontId="15" fillId="0" borderId="8" xfId="1" applyNumberFormat="1" applyFont="1" applyFill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15" fillId="2" borderId="10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38" fontId="15" fillId="0" borderId="6" xfId="1" applyFont="1" applyFill="1" applyBorder="1" applyAlignment="1">
      <alignment vertical="center"/>
    </xf>
    <xf numFmtId="38" fontId="15" fillId="0" borderId="7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Fill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19" xfId="1" applyFont="1" applyBorder="1" applyAlignment="1">
      <alignment vertical="center"/>
    </xf>
    <xf numFmtId="38" fontId="15" fillId="0" borderId="15" xfId="1" applyFont="1" applyBorder="1" applyAlignment="1">
      <alignment vertical="center"/>
    </xf>
    <xf numFmtId="38" fontId="15" fillId="0" borderId="10" xfId="1" applyFont="1" applyFill="1" applyBorder="1" applyAlignment="1">
      <alignment vertical="center"/>
    </xf>
    <xf numFmtId="0" fontId="17" fillId="0" borderId="17" xfId="0" applyFont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0" fontId="17" fillId="0" borderId="23" xfId="0" applyFont="1" applyBorder="1" applyAlignment="1">
      <alignment vertical="center"/>
    </xf>
    <xf numFmtId="38" fontId="15" fillId="0" borderId="20" xfId="1" applyFont="1" applyFill="1" applyBorder="1" applyAlignment="1">
      <alignment vertical="center"/>
    </xf>
    <xf numFmtId="0" fontId="17" fillId="0" borderId="21" xfId="0" applyFont="1" applyBorder="1" applyAlignment="1">
      <alignment vertical="center"/>
    </xf>
    <xf numFmtId="38" fontId="15" fillId="0" borderId="21" xfId="1" applyFont="1" applyFill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15" fillId="0" borderId="1" xfId="1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38" fontId="15" fillId="0" borderId="18" xfId="1" applyFont="1" applyFill="1" applyBorder="1" applyAlignment="1">
      <alignment vertical="center"/>
    </xf>
    <xf numFmtId="0" fontId="17" fillId="0" borderId="22" xfId="0" applyFont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0" fontId="0" fillId="0" borderId="2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136525</xdr:colOff>
      <xdr:row>5</xdr:row>
      <xdr:rowOff>401108</xdr:rowOff>
    </xdr:from>
    <xdr:to>
      <xdr:col>14</xdr:col>
      <xdr:colOff>633941</xdr:colOff>
      <xdr:row>7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6E94-87A7-4C75-8B79-B5469D094B8D}"/>
            </a:ext>
          </a:extLst>
        </xdr:cNvPr>
        <xdr:cNvSpPr txBox="1"/>
      </xdr:nvSpPr>
      <xdr:spPr>
        <a:xfrm>
          <a:off x="10556875" y="2572808"/>
          <a:ext cx="3240616" cy="8593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  <xdr:twoCellAnchor>
    <xdr:from>
      <xdr:col>10</xdr:col>
      <xdr:colOff>137582</xdr:colOff>
      <xdr:row>3</xdr:row>
      <xdr:rowOff>465668</xdr:rowOff>
    </xdr:from>
    <xdr:to>
      <xdr:col>13</xdr:col>
      <xdr:colOff>349250</xdr:colOff>
      <xdr:row>5</xdr:row>
      <xdr:rowOff>179917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18D17-835D-4E75-9C85-82AEC45909DD}"/>
            </a:ext>
          </a:extLst>
        </xdr:cNvPr>
        <xdr:cNvSpPr txBox="1"/>
      </xdr:nvSpPr>
      <xdr:spPr>
        <a:xfrm>
          <a:off x="10551582" y="1481668"/>
          <a:ext cx="2275418" cy="7408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記載例をご確認ください。</a:t>
          </a:r>
        </a:p>
      </xdr:txBody>
    </xdr:sp>
    <xdr:clientData/>
  </xdr:twoCellAnchor>
  <xdr:twoCellAnchor>
    <xdr:from>
      <xdr:col>10</xdr:col>
      <xdr:colOff>127000</xdr:colOff>
      <xdr:row>8</xdr:row>
      <xdr:rowOff>10583</xdr:rowOff>
    </xdr:from>
    <xdr:to>
      <xdr:col>14</xdr:col>
      <xdr:colOff>624416</xdr:colOff>
      <xdr:row>9</xdr:row>
      <xdr:rowOff>412750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B7FD1A-6386-43DE-A55B-54A84030109C}"/>
            </a:ext>
          </a:extLst>
        </xdr:cNvPr>
        <xdr:cNvSpPr txBox="1"/>
      </xdr:nvSpPr>
      <xdr:spPr>
        <a:xfrm>
          <a:off x="10541000" y="2561166"/>
          <a:ext cx="3249083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783167</xdr:colOff>
      <xdr:row>6</xdr:row>
      <xdr:rowOff>42334</xdr:rowOff>
    </xdr:from>
    <xdr:to>
      <xdr:col>9</xdr:col>
      <xdr:colOff>1132417</xdr:colOff>
      <xdr:row>6</xdr:row>
      <xdr:rowOff>370417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93D67-8090-4228-8B39-59AF303CD27D}"/>
            </a:ext>
          </a:extLst>
        </xdr:cNvPr>
        <xdr:cNvSpPr txBox="1"/>
      </xdr:nvSpPr>
      <xdr:spPr>
        <a:xfrm>
          <a:off x="8964084" y="2487084"/>
          <a:ext cx="1386416" cy="328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定員　</a:t>
          </a:r>
          <a:r>
            <a:rPr kumimoji="1" lang="en-US" altLang="ja-JP" sz="1100"/>
            <a:t>50</a:t>
          </a:r>
          <a:r>
            <a:rPr kumimoji="1" lang="ja-JP" altLang="en-US" sz="1100"/>
            <a:t>名の場合</a:t>
          </a:r>
        </a:p>
      </xdr:txBody>
    </xdr:sp>
    <xdr:clientData/>
  </xdr:twoCellAnchor>
  <xdr:twoCellAnchor>
    <xdr:from>
      <xdr:col>8</xdr:col>
      <xdr:colOff>793750</xdr:colOff>
      <xdr:row>7</xdr:row>
      <xdr:rowOff>42332</xdr:rowOff>
    </xdr:from>
    <xdr:to>
      <xdr:col>9</xdr:col>
      <xdr:colOff>1153584</xdr:colOff>
      <xdr:row>7</xdr:row>
      <xdr:rowOff>359833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375E6-D22D-4BD6-8384-34593FEB5CC4}"/>
            </a:ext>
          </a:extLst>
        </xdr:cNvPr>
        <xdr:cNvSpPr txBox="1"/>
      </xdr:nvSpPr>
      <xdr:spPr>
        <a:xfrm>
          <a:off x="8974667" y="3111499"/>
          <a:ext cx="1397000" cy="317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定員　</a:t>
          </a:r>
          <a:r>
            <a:rPr kumimoji="1" lang="en-US" altLang="ja-JP" sz="1100"/>
            <a:t>10</a:t>
          </a:r>
          <a:r>
            <a:rPr kumimoji="1" lang="ja-JP" altLang="en-US" sz="1100"/>
            <a:t>名の場合</a:t>
          </a:r>
        </a:p>
      </xdr:txBody>
    </xdr:sp>
    <xdr:clientData/>
  </xdr:twoCellAnchor>
  <xdr:twoCellAnchor>
    <xdr:from>
      <xdr:col>1</xdr:col>
      <xdr:colOff>1418167</xdr:colOff>
      <xdr:row>1</xdr:row>
      <xdr:rowOff>74083</xdr:rowOff>
    </xdr:from>
    <xdr:to>
      <xdr:col>4</xdr:col>
      <xdr:colOff>10584</xdr:colOff>
      <xdr:row>3</xdr:row>
      <xdr:rowOff>211666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745F9D-4FDB-4936-BA12-25701AF0945D}"/>
            </a:ext>
          </a:extLst>
        </xdr:cNvPr>
        <xdr:cNvSpPr txBox="1"/>
      </xdr:nvSpPr>
      <xdr:spPr>
        <a:xfrm>
          <a:off x="1598084" y="476250"/>
          <a:ext cx="2444750" cy="645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提供サービスごとに記載してください。</a:t>
          </a:r>
        </a:p>
      </xdr:txBody>
    </xdr:sp>
    <xdr:clientData/>
  </xdr:twoCellAnchor>
  <xdr:twoCellAnchor>
    <xdr:from>
      <xdr:col>5</xdr:col>
      <xdr:colOff>867832</xdr:colOff>
      <xdr:row>8</xdr:row>
      <xdr:rowOff>127000</xdr:rowOff>
    </xdr:from>
    <xdr:to>
      <xdr:col>8</xdr:col>
      <xdr:colOff>507999</xdr:colOff>
      <xdr:row>9</xdr:row>
      <xdr:rowOff>529167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35084-AAC3-41F2-B7A0-38DBD71F115C}"/>
            </a:ext>
          </a:extLst>
        </xdr:cNvPr>
        <xdr:cNvSpPr txBox="1"/>
      </xdr:nvSpPr>
      <xdr:spPr>
        <a:xfrm>
          <a:off x="5937249" y="3820583"/>
          <a:ext cx="2751667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県から送付している申請書裏面の「施設毎の申請金額」を記載してください。</a:t>
          </a:r>
          <a:endParaRPr kumimoji="1" lang="en-US" altLang="ja-JP" sz="1100"/>
        </a:p>
        <a:p>
          <a:r>
            <a:rPr kumimoji="1" lang="ja-JP" altLang="en-US" sz="1100"/>
            <a:t>定員数</a:t>
          </a:r>
          <a:r>
            <a:rPr kumimoji="1" lang="en-US" altLang="ja-JP" sz="1100"/>
            <a:t>×</a:t>
          </a:r>
          <a:r>
            <a:rPr kumimoji="1" lang="ja-JP" altLang="en-US" sz="1100"/>
            <a:t>１．８万円です。</a:t>
          </a:r>
        </a:p>
      </xdr:txBody>
    </xdr:sp>
    <xdr:clientData/>
  </xdr:twoCellAnchor>
  <xdr:twoCellAnchor>
    <xdr:from>
      <xdr:col>3</xdr:col>
      <xdr:colOff>84666</xdr:colOff>
      <xdr:row>8</xdr:row>
      <xdr:rowOff>158751</xdr:rowOff>
    </xdr:from>
    <xdr:to>
      <xdr:col>5</xdr:col>
      <xdr:colOff>666747</xdr:colOff>
      <xdr:row>9</xdr:row>
      <xdr:rowOff>539750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162EF0-0555-44DC-A679-F05639F3E32E}"/>
            </a:ext>
          </a:extLst>
        </xdr:cNvPr>
        <xdr:cNvSpPr txBox="1"/>
      </xdr:nvSpPr>
      <xdr:spPr>
        <a:xfrm>
          <a:off x="3079749" y="3852334"/>
          <a:ext cx="2656415" cy="10054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自己資金ではありません。１０００円未満の端数を施設が負担する金額は記載しないでください。</a:t>
          </a:r>
        </a:p>
      </xdr:txBody>
    </xdr:sp>
    <xdr:clientData/>
  </xdr:twoCellAnchor>
  <xdr:twoCellAnchor>
    <xdr:from>
      <xdr:col>3</xdr:col>
      <xdr:colOff>84667</xdr:colOff>
      <xdr:row>3</xdr:row>
      <xdr:rowOff>455083</xdr:rowOff>
    </xdr:from>
    <xdr:to>
      <xdr:col>3</xdr:col>
      <xdr:colOff>1026583</xdr:colOff>
      <xdr:row>8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60662DF-3E98-4167-9FF7-416258B5A26C}"/>
            </a:ext>
          </a:extLst>
        </xdr:cNvPr>
        <xdr:cNvSpPr/>
      </xdr:nvSpPr>
      <xdr:spPr>
        <a:xfrm>
          <a:off x="3079750" y="1365250"/>
          <a:ext cx="941916" cy="239183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555625</xdr:colOff>
      <xdr:row>8</xdr:row>
      <xdr:rowOff>63500</xdr:rowOff>
    </xdr:from>
    <xdr:to>
      <xdr:col>4</xdr:col>
      <xdr:colOff>375707</xdr:colOff>
      <xdr:row>8</xdr:row>
      <xdr:rowOff>158751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E14E74A-5682-4617-A1E7-7A7DFF49AF4C}"/>
            </a:ext>
          </a:extLst>
        </xdr:cNvPr>
        <xdr:cNvCxnSpPr>
          <a:stCxn id="6" idx="0"/>
          <a:endCxn id="7" idx="2"/>
        </xdr:cNvCxnSpPr>
      </xdr:nvCxnSpPr>
      <xdr:spPr>
        <a:xfrm flipH="1" flipV="1">
          <a:off x="3550708" y="3757083"/>
          <a:ext cx="857249" cy="9525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433917</xdr:colOff>
      <xdr:row>8</xdr:row>
      <xdr:rowOff>232833</xdr:rowOff>
    </xdr:from>
    <xdr:to>
      <xdr:col>2</xdr:col>
      <xdr:colOff>941917</xdr:colOff>
      <xdr:row>9</xdr:row>
      <xdr:rowOff>275167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D299-F05F-41D3-BCD1-14C04F8FBBC9}"/>
            </a:ext>
          </a:extLst>
        </xdr:cNvPr>
        <xdr:cNvSpPr txBox="1"/>
      </xdr:nvSpPr>
      <xdr:spPr>
        <a:xfrm>
          <a:off x="613834" y="3926416"/>
          <a:ext cx="2286000" cy="666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実際にかかった経費を記載してください。</a:t>
          </a:r>
        </a:p>
      </xdr:txBody>
    </xdr:sp>
    <xdr:clientData/>
  </xdr:twoCellAnchor>
  <xdr:twoCellAnchor>
    <xdr:from>
      <xdr:col>5</xdr:col>
      <xdr:colOff>25399</xdr:colOff>
      <xdr:row>3</xdr:row>
      <xdr:rowOff>501651</xdr:rowOff>
    </xdr:from>
    <xdr:to>
      <xdr:col>6</xdr:col>
      <xdr:colOff>21166</xdr:colOff>
      <xdr:row>8</xdr:row>
      <xdr:rowOff>31751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D018516-719C-4190-8ED4-ABC02CED871C}"/>
            </a:ext>
          </a:extLst>
        </xdr:cNvPr>
        <xdr:cNvSpPr/>
      </xdr:nvSpPr>
      <xdr:spPr>
        <a:xfrm>
          <a:off x="5094816" y="1411818"/>
          <a:ext cx="1032933" cy="231351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1026583</xdr:colOff>
      <xdr:row>8</xdr:row>
      <xdr:rowOff>52918</xdr:rowOff>
    </xdr:from>
    <xdr:to>
      <xdr:col>7</xdr:col>
      <xdr:colOff>169333</xdr:colOff>
      <xdr:row>8</xdr:row>
      <xdr:rowOff>127000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9ED15D-FB2E-457D-AD66-25D77ABD4C2C}"/>
            </a:ext>
          </a:extLst>
        </xdr:cNvPr>
        <xdr:cNvCxnSpPr>
          <a:stCxn id="5" idx="0"/>
        </xdr:cNvCxnSpPr>
      </xdr:nvCxnSpPr>
      <xdr:spPr>
        <a:xfrm flipH="1" flipV="1">
          <a:off x="6096000" y="3746501"/>
          <a:ext cx="1217083" cy="7408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52916</xdr:colOff>
      <xdr:row>3</xdr:row>
      <xdr:rowOff>444500</xdr:rowOff>
    </xdr:from>
    <xdr:to>
      <xdr:col>3</xdr:col>
      <xdr:colOff>10583</xdr:colOff>
      <xdr:row>8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002CC2-3EC2-42AB-B7D7-D1A06AB0F763}"/>
            </a:ext>
          </a:extLst>
        </xdr:cNvPr>
        <xdr:cNvSpPr/>
      </xdr:nvSpPr>
      <xdr:spPr>
        <a:xfrm>
          <a:off x="2010833" y="1354667"/>
          <a:ext cx="994833" cy="243416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1576917</xdr:colOff>
      <xdr:row>8</xdr:row>
      <xdr:rowOff>95249</xdr:rowOff>
    </xdr:from>
    <xdr:to>
      <xdr:col>2</xdr:col>
      <xdr:colOff>63503</xdr:colOff>
      <xdr:row>8</xdr:row>
      <xdr:rowOff>232833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3CF0C-555F-414C-855D-D23B230E4A82}"/>
            </a:ext>
          </a:extLst>
        </xdr:cNvPr>
        <xdr:cNvCxnSpPr>
          <a:endCxn id="11" idx="0"/>
        </xdr:cNvCxnSpPr>
      </xdr:nvCxnSpPr>
      <xdr:spPr>
        <a:xfrm flipH="1">
          <a:off x="1756834" y="3788832"/>
          <a:ext cx="264586" cy="1375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view="pageBreakPreview" topLeftCell="B1" zoomScaleNormal="100" zoomScaleSheetLayoutView="100" workbookViewId="0">
      <selection activeCell="H30" sqref="H30"/>
    </sheetView>
  </sheetViews>
  <sheetFormatPr defaultColWidth="9" defaultRowHeight="13.5"/>
  <cols>
    <col min="1" max="1" width="2.375" style="11" customWidth="1"/>
    <col min="2" max="2" width="26.25" style="11" customWidth="1"/>
    <col min="3" max="9" width="13.625" style="11" customWidth="1"/>
    <col min="10" max="10" width="15.625" style="11" customWidth="1"/>
    <col min="11" max="16384" width="9" style="11"/>
  </cols>
  <sheetData>
    <row r="1" spans="2:10" ht="23.25" customHeight="1">
      <c r="B1" s="33" t="s">
        <v>51</v>
      </c>
    </row>
    <row r="2" spans="2:10" ht="33.75" customHeight="1">
      <c r="B2" s="71" t="s">
        <v>35</v>
      </c>
      <c r="C2" s="71"/>
      <c r="D2" s="71"/>
      <c r="E2" s="71"/>
      <c r="F2" s="71"/>
      <c r="G2" s="71"/>
      <c r="H2" s="71"/>
      <c r="I2" s="71"/>
      <c r="J2" s="71"/>
    </row>
    <row r="3" spans="2:10" ht="25.5" customHeight="1">
      <c r="B3" s="32"/>
      <c r="C3" s="71" t="s">
        <v>34</v>
      </c>
      <c r="D3" s="74"/>
      <c r="E3" s="74"/>
      <c r="F3" s="74"/>
      <c r="G3" s="74"/>
      <c r="H3" s="74"/>
      <c r="I3" s="74"/>
      <c r="J3" s="32"/>
    </row>
    <row r="4" spans="2:10" ht="30" customHeight="1" thickBot="1">
      <c r="B4" s="39" t="s">
        <v>40</v>
      </c>
      <c r="C4" s="39"/>
      <c r="D4" s="33"/>
      <c r="E4" s="33"/>
      <c r="F4" s="33"/>
      <c r="G4" s="33"/>
      <c r="H4" s="33"/>
      <c r="I4" s="33"/>
      <c r="J4" s="40" t="s">
        <v>0</v>
      </c>
    </row>
    <row r="5" spans="2:10" ht="42.75">
      <c r="B5" s="72" t="s">
        <v>42</v>
      </c>
      <c r="C5" s="41" t="s">
        <v>2</v>
      </c>
      <c r="D5" s="42" t="s">
        <v>3</v>
      </c>
      <c r="E5" s="43" t="s">
        <v>43</v>
      </c>
      <c r="F5" s="41" t="s">
        <v>4</v>
      </c>
      <c r="G5" s="42" t="s">
        <v>5</v>
      </c>
      <c r="H5" s="43" t="s">
        <v>44</v>
      </c>
      <c r="I5" s="43" t="s">
        <v>45</v>
      </c>
      <c r="J5" s="44" t="s">
        <v>6</v>
      </c>
    </row>
    <row r="6" spans="2:10" ht="39.950000000000003" customHeight="1" thickBot="1">
      <c r="B6" s="73"/>
      <c r="C6" s="45" t="s">
        <v>7</v>
      </c>
      <c r="D6" s="45" t="s">
        <v>8</v>
      </c>
      <c r="E6" s="45" t="s">
        <v>11</v>
      </c>
      <c r="F6" s="45" t="s">
        <v>12</v>
      </c>
      <c r="G6" s="45" t="s">
        <v>13</v>
      </c>
      <c r="H6" s="45" t="s">
        <v>9</v>
      </c>
      <c r="I6" s="45" t="s">
        <v>14</v>
      </c>
      <c r="J6" s="46"/>
    </row>
    <row r="7" spans="2:10" ht="36" customHeight="1">
      <c r="B7" s="47"/>
      <c r="C7" s="48"/>
      <c r="D7" s="48"/>
      <c r="E7" s="49" t="str">
        <f>IF(C7="","",C7-D7)</f>
        <v/>
      </c>
      <c r="F7" s="48"/>
      <c r="G7" s="49" t="str">
        <f>IF(C7="","",MIN(E7:F7))</f>
        <v/>
      </c>
      <c r="H7" s="50" t="str">
        <f>IF(C7="","",ROUNDDOWN(G7,-3))</f>
        <v/>
      </c>
      <c r="I7" s="51" t="str">
        <f>IF(C7="","",E7-H7)</f>
        <v/>
      </c>
      <c r="J7" s="52"/>
    </row>
    <row r="8" spans="2:10" ht="36" customHeight="1">
      <c r="B8" s="53"/>
      <c r="C8" s="48"/>
      <c r="D8" s="48"/>
      <c r="E8" s="49" t="str">
        <f t="shared" ref="E8:E12" si="0">IF(C8="","",C8-D8)</f>
        <v/>
      </c>
      <c r="F8" s="48"/>
      <c r="G8" s="49" t="str">
        <f t="shared" ref="G8" si="1">IF(C8="","",MIN(E8:F8))</f>
        <v/>
      </c>
      <c r="H8" s="50" t="str">
        <f t="shared" ref="H8" si="2">IF(C8="","",ROUNDDOWN(G8,-3))</f>
        <v/>
      </c>
      <c r="I8" s="51" t="str">
        <f t="shared" ref="I8" si="3">IF(C8="","",E8-H8)</f>
        <v/>
      </c>
      <c r="J8" s="52"/>
    </row>
    <row r="9" spans="2:10" ht="36" customHeight="1">
      <c r="B9" s="53"/>
      <c r="C9" s="48"/>
      <c r="D9" s="48"/>
      <c r="E9" s="49" t="str">
        <f t="shared" si="0"/>
        <v/>
      </c>
      <c r="F9" s="48"/>
      <c r="G9" s="49" t="str">
        <f t="shared" ref="G9:G10" si="4">IF(C9="","",MIN(E9:F9))</f>
        <v/>
      </c>
      <c r="H9" s="50" t="str">
        <f t="shared" ref="H9:H10" si="5">IF(C9="","",ROUNDDOWN(G9,-3))</f>
        <v/>
      </c>
      <c r="I9" s="51" t="str">
        <f t="shared" ref="I9:I10" si="6">IF(C9="","",E9-H9)</f>
        <v/>
      </c>
      <c r="J9" s="52"/>
    </row>
    <row r="10" spans="2:10" ht="36" customHeight="1" thickBot="1">
      <c r="B10" s="53"/>
      <c r="C10" s="48"/>
      <c r="D10" s="48"/>
      <c r="E10" s="49" t="str">
        <f t="shared" si="0"/>
        <v/>
      </c>
      <c r="F10" s="48"/>
      <c r="G10" s="49" t="str">
        <f t="shared" si="4"/>
        <v/>
      </c>
      <c r="H10" s="50" t="str">
        <f t="shared" si="5"/>
        <v/>
      </c>
      <c r="I10" s="51" t="str">
        <f t="shared" si="6"/>
        <v/>
      </c>
      <c r="J10" s="52"/>
    </row>
    <row r="11" spans="2:10" ht="36" customHeight="1">
      <c r="B11" s="53"/>
      <c r="C11" s="48"/>
      <c r="D11" s="48"/>
      <c r="E11" s="49" t="str">
        <f t="shared" si="0"/>
        <v/>
      </c>
      <c r="F11" s="48"/>
      <c r="G11" s="49" t="str">
        <f t="shared" ref="G11" si="7">IF(C11="","",MIN(E11:F11))</f>
        <v/>
      </c>
      <c r="H11" s="50" t="str">
        <f t="shared" ref="H11" si="8">IF(C11="","",ROUNDDOWN(G11,-3))</f>
        <v/>
      </c>
      <c r="I11" s="51" t="str">
        <f t="shared" ref="I11" si="9">IF(C11="","",E11-H11)</f>
        <v/>
      </c>
      <c r="J11" s="52"/>
    </row>
    <row r="12" spans="2:10" ht="36" customHeight="1" thickBot="1">
      <c r="B12" s="54"/>
      <c r="C12" s="48"/>
      <c r="D12" s="48"/>
      <c r="E12" s="49" t="str">
        <f t="shared" si="0"/>
        <v/>
      </c>
      <c r="F12" s="48"/>
      <c r="G12" s="49" t="str">
        <f t="shared" ref="G12" si="10">IF(C12="","",MIN(E12:F12))</f>
        <v/>
      </c>
      <c r="H12" s="50" t="str">
        <f t="shared" ref="H12" si="11">IF(C12="","",ROUNDDOWN(G12,-3))</f>
        <v/>
      </c>
      <c r="I12" s="51" t="str">
        <f t="shared" ref="I12" si="12">IF(C12="","",E12-H12)</f>
        <v/>
      </c>
      <c r="J12" s="52"/>
    </row>
    <row r="13" spans="2:10" ht="39.950000000000003" customHeight="1" thickTop="1" thickBot="1">
      <c r="B13" s="55" t="s">
        <v>10</v>
      </c>
      <c r="C13" s="56">
        <f t="shared" ref="C13:I13" si="13">SUM(C7:C12)</f>
        <v>0</v>
      </c>
      <c r="D13" s="56">
        <f t="shared" si="13"/>
        <v>0</v>
      </c>
      <c r="E13" s="56">
        <f t="shared" si="13"/>
        <v>0</v>
      </c>
      <c r="F13" s="56">
        <f t="shared" si="13"/>
        <v>0</v>
      </c>
      <c r="G13" s="56">
        <f t="shared" si="13"/>
        <v>0</v>
      </c>
      <c r="H13" s="56">
        <f t="shared" si="13"/>
        <v>0</v>
      </c>
      <c r="I13" s="56">
        <f t="shared" si="13"/>
        <v>0</v>
      </c>
      <c r="J13" s="57"/>
    </row>
    <row r="14" spans="2:10" ht="24" customHeight="1">
      <c r="B14" s="58"/>
      <c r="C14" s="59"/>
      <c r="D14" s="59"/>
      <c r="E14" s="59"/>
      <c r="F14" s="75" t="s">
        <v>37</v>
      </c>
      <c r="G14" s="76"/>
      <c r="H14" s="77">
        <f>H13</f>
        <v>0</v>
      </c>
      <c r="I14" s="78"/>
      <c r="J14" s="60"/>
    </row>
    <row r="15" spans="2:10" ht="24" customHeight="1">
      <c r="B15" s="58"/>
      <c r="C15" s="59"/>
      <c r="D15" s="59"/>
      <c r="E15" s="59"/>
      <c r="F15" s="63" t="s">
        <v>38</v>
      </c>
      <c r="G15" s="64"/>
      <c r="H15" s="65">
        <v>0</v>
      </c>
      <c r="I15" s="66"/>
      <c r="J15" s="61"/>
    </row>
    <row r="16" spans="2:10" ht="24" customHeight="1" thickBot="1">
      <c r="B16" s="58"/>
      <c r="C16" s="59"/>
      <c r="D16" s="59"/>
      <c r="E16" s="59"/>
      <c r="F16" s="67" t="s">
        <v>41</v>
      </c>
      <c r="G16" s="68"/>
      <c r="H16" s="69">
        <f>H15-H13</f>
        <v>0</v>
      </c>
      <c r="I16" s="70"/>
      <c r="J16" s="62"/>
    </row>
    <row r="17" spans="2:10" ht="17.25" customHeight="1">
      <c r="B17" s="11" t="s">
        <v>28</v>
      </c>
      <c r="C17" s="33"/>
      <c r="D17" s="33"/>
      <c r="E17" s="33"/>
      <c r="F17" s="33"/>
      <c r="G17" s="33"/>
      <c r="H17" s="33"/>
      <c r="I17" s="33"/>
      <c r="J17" s="33"/>
    </row>
    <row r="18" spans="2:10" ht="17.25" customHeight="1">
      <c r="B18" s="11" t="s">
        <v>53</v>
      </c>
    </row>
    <row r="19" spans="2:10" ht="17.25" customHeight="1">
      <c r="B19" s="11" t="s">
        <v>52</v>
      </c>
    </row>
  </sheetData>
  <mergeCells count="9">
    <mergeCell ref="F15:G15"/>
    <mergeCell ref="H15:I15"/>
    <mergeCell ref="F16:G16"/>
    <mergeCell ref="H16:I16"/>
    <mergeCell ref="B2:J2"/>
    <mergeCell ref="B5:B6"/>
    <mergeCell ref="C3:I3"/>
    <mergeCell ref="F14:G14"/>
    <mergeCell ref="H14:I14"/>
  </mergeCells>
  <phoneticPr fontId="3"/>
  <pageMargins left="0.78740157480314965" right="0.78740157480314965" top="0.78740157480314965" bottom="0.78740157480314965" header="0.31496062992125984" footer="0.31496062992125984"/>
  <pageSetup paperSize="9" scale="9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0F28-313C-4421-8DF2-2FA346B053FB}">
  <sheetPr>
    <pageSetUpPr fitToPage="1"/>
  </sheetPr>
  <dimension ref="B1:J19"/>
  <sheetViews>
    <sheetView view="pageBreakPreview" zoomScaleNormal="100" zoomScaleSheetLayoutView="100" workbookViewId="0">
      <selection activeCell="K10" sqref="K10"/>
    </sheetView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23.25" customHeight="1">
      <c r="B1" s="33" t="s">
        <v>36</v>
      </c>
    </row>
    <row r="2" spans="2:10" ht="33.75" customHeight="1">
      <c r="B2" s="71" t="s">
        <v>35</v>
      </c>
      <c r="C2" s="71"/>
      <c r="D2" s="71"/>
      <c r="E2" s="71"/>
      <c r="F2" s="71"/>
      <c r="G2" s="71"/>
      <c r="H2" s="71"/>
      <c r="I2" s="71"/>
      <c r="J2" s="71"/>
    </row>
    <row r="3" spans="2:10" ht="33.75" customHeight="1">
      <c r="B3" s="32"/>
      <c r="C3" s="71" t="s">
        <v>34</v>
      </c>
      <c r="D3" s="74"/>
      <c r="E3" s="74"/>
      <c r="F3" s="74"/>
      <c r="G3" s="74"/>
      <c r="H3" s="74"/>
      <c r="I3" s="74"/>
      <c r="J3" s="32"/>
    </row>
    <row r="4" spans="2:10" ht="39.950000000000003" customHeight="1" thickBot="1">
      <c r="B4" s="4" t="s">
        <v>31</v>
      </c>
      <c r="C4" s="4"/>
      <c r="J4" s="2" t="s">
        <v>0</v>
      </c>
    </row>
    <row r="5" spans="2:10" ht="42.75">
      <c r="B5" s="87" t="s">
        <v>1</v>
      </c>
      <c r="C5" s="41" t="s">
        <v>2</v>
      </c>
      <c r="D5" s="42" t="s">
        <v>3</v>
      </c>
      <c r="E5" s="43" t="s">
        <v>43</v>
      </c>
      <c r="F5" s="41" t="s">
        <v>4</v>
      </c>
      <c r="G5" s="42" t="s">
        <v>5</v>
      </c>
      <c r="H5" s="43" t="s">
        <v>44</v>
      </c>
      <c r="I5" s="43" t="s">
        <v>45</v>
      </c>
      <c r="J5" s="44" t="s">
        <v>6</v>
      </c>
    </row>
    <row r="6" spans="2:10" ht="39.950000000000003" customHeight="1" thickBot="1">
      <c r="B6" s="88"/>
      <c r="C6" s="19" t="s">
        <v>7</v>
      </c>
      <c r="D6" s="19" t="s">
        <v>8</v>
      </c>
      <c r="E6" s="19" t="s">
        <v>11</v>
      </c>
      <c r="F6" s="19" t="s">
        <v>12</v>
      </c>
      <c r="G6" s="19" t="s">
        <v>13</v>
      </c>
      <c r="H6" s="19" t="s">
        <v>9</v>
      </c>
      <c r="I6" s="19" t="s">
        <v>14</v>
      </c>
      <c r="J6" s="20"/>
    </row>
    <row r="7" spans="2:10" ht="36" customHeight="1">
      <c r="B7" s="8" t="s">
        <v>32</v>
      </c>
      <c r="C7" s="21">
        <v>1000000</v>
      </c>
      <c r="D7" s="12"/>
      <c r="E7" s="13">
        <f>IF(C7="","",C7-D7)</f>
        <v>1000000</v>
      </c>
      <c r="F7" s="21">
        <v>900000</v>
      </c>
      <c r="G7" s="13">
        <f>IF(C7="","",MIN(E7:F7))</f>
        <v>900000</v>
      </c>
      <c r="H7" s="22">
        <f>IF(C7="","",ROUNDDOWN(G7,-3))</f>
        <v>900000</v>
      </c>
      <c r="I7" s="23">
        <f>IF(C7="","",E7-H7)</f>
        <v>100000</v>
      </c>
      <c r="J7" s="16"/>
    </row>
    <row r="8" spans="2:10" ht="36" customHeight="1">
      <c r="B8" s="8" t="s">
        <v>33</v>
      </c>
      <c r="C8" s="21">
        <v>200000</v>
      </c>
      <c r="D8" s="12"/>
      <c r="E8" s="13">
        <f>IF(C8="","",C8-D8)</f>
        <v>200000</v>
      </c>
      <c r="F8" s="21">
        <v>180000</v>
      </c>
      <c r="G8" s="13">
        <f t="shared" ref="G8:G12" si="0">IF(C8="","",MIN(E8:F8))</f>
        <v>180000</v>
      </c>
      <c r="H8" s="14">
        <f t="shared" ref="H8:H12" si="1">IF(C8="","",ROUNDDOWN(G8,-3))</f>
        <v>180000</v>
      </c>
      <c r="I8" s="15">
        <f t="shared" ref="I8:I12" si="2">IF(C8="","",E8-H8)</f>
        <v>20000</v>
      </c>
      <c r="J8" s="16"/>
    </row>
    <row r="9" spans="2:10" ht="36" customHeight="1">
      <c r="B9" s="6"/>
      <c r="C9" s="12"/>
      <c r="D9" s="12"/>
      <c r="E9" s="13" t="str">
        <f>IF(C9="","",C9-D9)</f>
        <v/>
      </c>
      <c r="F9" s="12"/>
      <c r="G9" s="13" t="str">
        <f t="shared" si="0"/>
        <v/>
      </c>
      <c r="H9" s="14" t="str">
        <f t="shared" si="1"/>
        <v/>
      </c>
      <c r="I9" s="15" t="str">
        <f t="shared" si="2"/>
        <v/>
      </c>
      <c r="J9" s="16"/>
    </row>
    <row r="10" spans="2:10" ht="36" customHeight="1">
      <c r="B10" s="6"/>
      <c r="C10" s="12"/>
      <c r="D10" s="12"/>
      <c r="E10" s="13" t="str">
        <f>IF(C10="","",C10-D10)</f>
        <v/>
      </c>
      <c r="F10" s="12"/>
      <c r="G10" s="13" t="str">
        <f t="shared" si="0"/>
        <v/>
      </c>
      <c r="H10" s="14" t="str">
        <f t="shared" si="1"/>
        <v/>
      </c>
      <c r="I10" s="15" t="str">
        <f t="shared" si="2"/>
        <v/>
      </c>
      <c r="J10" s="16"/>
    </row>
    <row r="11" spans="2:10" ht="36" customHeight="1">
      <c r="B11" s="6"/>
      <c r="C11" s="12"/>
      <c r="D11" s="12"/>
      <c r="E11" s="13"/>
      <c r="F11" s="12"/>
      <c r="G11" s="13"/>
      <c r="H11" s="14"/>
      <c r="I11" s="15"/>
      <c r="J11" s="16"/>
    </row>
    <row r="12" spans="2:10" ht="36" customHeight="1" thickBot="1">
      <c r="B12" s="7"/>
      <c r="C12" s="12"/>
      <c r="D12" s="12"/>
      <c r="E12" s="13" t="str">
        <f>IF(C12="","",C12-D12)</f>
        <v/>
      </c>
      <c r="F12" s="12"/>
      <c r="G12" s="13" t="str">
        <f t="shared" si="0"/>
        <v/>
      </c>
      <c r="H12" s="14" t="str">
        <f t="shared" si="1"/>
        <v/>
      </c>
      <c r="I12" s="15" t="str">
        <f t="shared" si="2"/>
        <v/>
      </c>
      <c r="J12" s="16"/>
    </row>
    <row r="13" spans="2:10" ht="39.950000000000003" customHeight="1" thickTop="1" thickBot="1">
      <c r="B13" s="3" t="s">
        <v>10</v>
      </c>
      <c r="C13" s="17">
        <f t="shared" ref="C13:I13" si="3">SUM(C7:C12)</f>
        <v>1200000</v>
      </c>
      <c r="D13" s="17">
        <f t="shared" si="3"/>
        <v>0</v>
      </c>
      <c r="E13" s="17">
        <f t="shared" si="3"/>
        <v>1200000</v>
      </c>
      <c r="F13" s="17">
        <f t="shared" si="3"/>
        <v>1080000</v>
      </c>
      <c r="G13" s="17">
        <f t="shared" si="3"/>
        <v>1080000</v>
      </c>
      <c r="H13" s="17">
        <f t="shared" si="3"/>
        <v>1080000</v>
      </c>
      <c r="I13" s="17">
        <f t="shared" si="3"/>
        <v>120000</v>
      </c>
      <c r="J13" s="18"/>
    </row>
    <row r="14" spans="2:10" ht="24" customHeight="1">
      <c r="B14" s="34"/>
      <c r="C14" s="35"/>
      <c r="D14" s="35"/>
      <c r="E14" s="35"/>
      <c r="F14" s="89" t="s">
        <v>37</v>
      </c>
      <c r="G14" s="90"/>
      <c r="H14" s="91">
        <f>H13</f>
        <v>1080000</v>
      </c>
      <c r="I14" s="92"/>
      <c r="J14" s="36"/>
    </row>
    <row r="15" spans="2:10" ht="24" customHeight="1">
      <c r="B15" s="34"/>
      <c r="C15" s="35"/>
      <c r="D15" s="35"/>
      <c r="E15" s="35"/>
      <c r="F15" s="79" t="s">
        <v>38</v>
      </c>
      <c r="G15" s="80"/>
      <c r="H15" s="81">
        <v>0</v>
      </c>
      <c r="I15" s="82"/>
      <c r="J15" s="38"/>
    </row>
    <row r="16" spans="2:10" ht="24" customHeight="1" thickBot="1">
      <c r="B16" s="34"/>
      <c r="C16" s="35"/>
      <c r="D16" s="35"/>
      <c r="E16" s="35"/>
      <c r="F16" s="83" t="s">
        <v>39</v>
      </c>
      <c r="G16" s="84"/>
      <c r="H16" s="85">
        <f>H15-H13</f>
        <v>-1080000</v>
      </c>
      <c r="I16" s="86"/>
      <c r="J16" s="37"/>
    </row>
    <row r="17" spans="2:2" ht="20.100000000000001" customHeight="1">
      <c r="B17" s="11" t="s">
        <v>28</v>
      </c>
    </row>
    <row r="18" spans="2:2" ht="20.100000000000001" customHeight="1">
      <c r="B18" s="11" t="s">
        <v>15</v>
      </c>
    </row>
    <row r="19" spans="2:2" ht="20.100000000000001" customHeight="1">
      <c r="B19" s="11" t="s">
        <v>16</v>
      </c>
    </row>
  </sheetData>
  <mergeCells count="9">
    <mergeCell ref="F15:G15"/>
    <mergeCell ref="H15:I15"/>
    <mergeCell ref="F16:G16"/>
    <mergeCell ref="H16:I16"/>
    <mergeCell ref="B2:J2"/>
    <mergeCell ref="B5:B6"/>
    <mergeCell ref="C3:I3"/>
    <mergeCell ref="F14:G14"/>
    <mergeCell ref="H14:I14"/>
  </mergeCells>
  <phoneticPr fontId="3"/>
  <pageMargins left="0.70866141732283472" right="0.70866141732283472" top="0.55118110236220474" bottom="0.55118110236220474" header="0.31496062992125984" footer="0.31496062992125984"/>
  <pageSetup paperSize="9" scale="97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748D-C30E-4D10-8EE4-DD8FF65DB807}">
  <dimension ref="A1:G26"/>
  <sheetViews>
    <sheetView view="pageBreakPreview" zoomScale="110" zoomScaleNormal="100" zoomScaleSheetLayoutView="110" workbookViewId="0">
      <selection activeCell="G20" sqref="G20"/>
    </sheetView>
  </sheetViews>
  <sheetFormatPr defaultRowHeight="13.5"/>
  <cols>
    <col min="1" max="1" width="91.25" customWidth="1"/>
    <col min="6" max="6" width="17.125" customWidth="1"/>
  </cols>
  <sheetData>
    <row r="1" spans="1:7" ht="23.25" customHeight="1">
      <c r="A1" s="26" t="s">
        <v>20</v>
      </c>
      <c r="B1" s="5"/>
      <c r="C1" s="5"/>
      <c r="D1" s="5"/>
      <c r="E1" s="5"/>
      <c r="F1" s="5"/>
      <c r="G1" s="5"/>
    </row>
    <row r="2" spans="1:7" ht="18.75">
      <c r="A2" s="27"/>
      <c r="B2" s="10"/>
      <c r="C2" s="10"/>
      <c r="D2" s="10"/>
      <c r="E2" s="10"/>
      <c r="F2" s="10"/>
      <c r="G2" s="10"/>
    </row>
    <row r="3" spans="1:7" ht="18" customHeight="1">
      <c r="A3" s="28" t="s">
        <v>22</v>
      </c>
      <c r="B3" s="24"/>
      <c r="C3" s="24"/>
      <c r="D3" s="24"/>
      <c r="E3" s="24"/>
      <c r="F3" s="24"/>
      <c r="G3" s="24"/>
    </row>
    <row r="4" spans="1:7" ht="18" customHeight="1">
      <c r="A4" s="28" t="s">
        <v>23</v>
      </c>
      <c r="B4" s="24"/>
      <c r="C4" s="24"/>
      <c r="D4" s="24"/>
      <c r="E4" s="24"/>
      <c r="F4" s="24"/>
      <c r="G4" s="24"/>
    </row>
    <row r="5" spans="1:7" ht="18" customHeight="1">
      <c r="A5" s="29"/>
      <c r="B5" s="9"/>
      <c r="C5" s="9"/>
      <c r="D5" s="9"/>
      <c r="E5" s="9"/>
      <c r="F5" s="9"/>
      <c r="G5" s="9"/>
    </row>
    <row r="6" spans="1:7" ht="18" customHeight="1">
      <c r="A6" s="30" t="s">
        <v>46</v>
      </c>
    </row>
    <row r="7" spans="1:7" ht="18" customHeight="1">
      <c r="A7" s="29" t="s">
        <v>24</v>
      </c>
      <c r="B7" s="9"/>
      <c r="C7" s="9"/>
      <c r="D7" s="9"/>
      <c r="E7" s="9"/>
      <c r="F7" s="9"/>
      <c r="G7" s="9"/>
    </row>
    <row r="8" spans="1:7" ht="18" customHeight="1">
      <c r="A8" s="31" t="s">
        <v>47</v>
      </c>
      <c r="B8" s="25"/>
      <c r="C8" s="25"/>
      <c r="D8" s="25"/>
      <c r="E8" s="25"/>
      <c r="F8" s="25"/>
      <c r="G8" s="25"/>
    </row>
    <row r="9" spans="1:7" ht="18" customHeight="1">
      <c r="A9" s="30"/>
    </row>
    <row r="10" spans="1:7" ht="18" customHeight="1">
      <c r="A10" s="30" t="s">
        <v>48</v>
      </c>
    </row>
    <row r="11" spans="1:7" ht="18" customHeight="1">
      <c r="A11" s="29" t="s">
        <v>21</v>
      </c>
      <c r="B11" s="9"/>
      <c r="C11" s="9"/>
      <c r="D11" s="9"/>
      <c r="E11" s="9"/>
      <c r="F11" s="9"/>
    </row>
    <row r="12" spans="1:7" ht="18" customHeight="1">
      <c r="A12" s="29"/>
      <c r="B12" s="9"/>
      <c r="C12" s="9"/>
      <c r="D12" s="9"/>
      <c r="E12" s="9"/>
      <c r="F12" s="9"/>
    </row>
    <row r="13" spans="1:7" ht="18" customHeight="1">
      <c r="A13" s="30" t="s">
        <v>17</v>
      </c>
    </row>
    <row r="14" spans="1:7" ht="18" customHeight="1">
      <c r="A14" s="30" t="s">
        <v>18</v>
      </c>
    </row>
    <row r="15" spans="1:7" ht="18" customHeight="1">
      <c r="A15" s="30" t="s">
        <v>29</v>
      </c>
    </row>
    <row r="16" spans="1:7" ht="18" customHeight="1">
      <c r="A16" s="30" t="s">
        <v>25</v>
      </c>
    </row>
    <row r="17" spans="1:1" ht="18" customHeight="1">
      <c r="A17" s="30"/>
    </row>
    <row r="18" spans="1:1" ht="18" customHeight="1">
      <c r="A18" s="30" t="s">
        <v>30</v>
      </c>
    </row>
    <row r="19" spans="1:1" ht="18" customHeight="1">
      <c r="A19" s="30"/>
    </row>
    <row r="20" spans="1:1" ht="18" customHeight="1">
      <c r="A20" s="30" t="s">
        <v>19</v>
      </c>
    </row>
    <row r="21" spans="1:1" ht="18" customHeight="1">
      <c r="A21" s="30" t="s">
        <v>26</v>
      </c>
    </row>
    <row r="22" spans="1:1" ht="18.75" customHeight="1">
      <c r="A22" s="30"/>
    </row>
    <row r="23" spans="1:1" ht="33.75" customHeight="1">
      <c r="A23" s="30" t="s">
        <v>49</v>
      </c>
    </row>
    <row r="24" spans="1:1" ht="18" customHeight="1">
      <c r="A24" s="30"/>
    </row>
    <row r="25" spans="1:1" ht="18" customHeight="1">
      <c r="A25" s="30" t="s">
        <v>50</v>
      </c>
    </row>
    <row r="26" spans="1:1" ht="18" customHeight="1">
      <c r="A26" s="30" t="s">
        <v>27</v>
      </c>
    </row>
  </sheetData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第12号様式</vt:lpstr>
      <vt:lpstr>記載例</vt:lpstr>
      <vt:lpstr>作成手順</vt:lpstr>
      <vt:lpstr>記載例!Print_Area</vt:lpstr>
      <vt:lpstr>第12号様式!Print_Area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堀ノ内 治</cp:lastModifiedBy>
  <cp:lastPrinted>2026-02-02T07:05:57Z</cp:lastPrinted>
  <dcterms:created xsi:type="dcterms:W3CDTF">2021-08-17T01:07:49Z</dcterms:created>
  <dcterms:modified xsi:type="dcterms:W3CDTF">2026-02-05T09:37:43Z</dcterms:modified>
</cp:coreProperties>
</file>