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5.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6.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codeName="ThisWorkbook" defaultThemeVersion="124226"/>
  <mc:AlternateContent xmlns:mc="http://schemas.openxmlformats.org/markup-compatibility/2006">
    <mc:Choice Requires="x15">
      <x15ac:absPath xmlns:x15ac="http://schemas.microsoft.com/office/spreadsheetml/2010/11/ac" url="Z:\【NASデータ】★保存用フォルダ★\06 指導監査班\指導監査班２\■従前ファイル\③－01自主点検表（R1認可外保育所あり・文書指摘基準あり）\R7年度見直し\★法人・社会福祉施設自主点検表（R7見直し）\新村（NO4-2,NO4-3 簡易含む.）\色戻しデータ（福岡さん分含む）\"/>
    </mc:Choice>
  </mc:AlternateContent>
  <xr:revisionPtr revIDLastSave="0" documentId="13_ncr:1_{846A373D-18AE-48AE-8BA3-7CF60987F988}" xr6:coauthVersionLast="36" xr6:coauthVersionMax="36" xr10:uidLastSave="{00000000-0000-0000-0000-000000000000}"/>
  <bookViews>
    <workbookView xWindow="0" yWindow="0" windowWidth="20460" windowHeight="7760" activeTab="8" xr2:uid="{00000000-000D-0000-FFFF-FFFF00000000}"/>
  </bookViews>
  <sheets>
    <sheet name="表紙" sheetId="2" r:id="rId1"/>
    <sheet name="P1" sheetId="1" r:id="rId2"/>
    <sheet name="P2" sheetId="3" r:id="rId3"/>
    <sheet name="P3" sheetId="4" r:id="rId4"/>
    <sheet name="P4-1" sheetId="5" r:id="rId5"/>
    <sheet name="P4-2" sheetId="6" r:id="rId6"/>
    <sheet name="P5～P9" sheetId="7" r:id="rId7"/>
    <sheet name="P10" sheetId="8" r:id="rId8"/>
    <sheet name="P11" sheetId="9" r:id="rId9"/>
  </sheets>
  <definedNames>
    <definedName name="_xlnm.Print_Area" localSheetId="6">'P5～P9'!$A$1:$BB$219</definedName>
    <definedName name="_xlnm.Print_Titles" localSheetId="4">'P4-1'!$1:$6</definedName>
    <definedName name="_xlnm.Print_Titles" localSheetId="5">'P4-2'!$1:$6</definedName>
  </definedNames>
  <calcPr calcId="191029"/>
</workbook>
</file>

<file path=xl/calcChain.xml><?xml version="1.0" encoding="utf-8"?>
<calcChain xmlns="http://schemas.openxmlformats.org/spreadsheetml/2006/main">
  <c r="AH43" i="7" l="1"/>
  <c r="AH38" i="7"/>
  <c r="AH47" i="7"/>
  <c r="AH46" i="7"/>
  <c r="AH45" i="7"/>
  <c r="AH44" i="7"/>
  <c r="AH42" i="7"/>
  <c r="AH41" i="7"/>
  <c r="AH40" i="7"/>
  <c r="AH39" i="7"/>
  <c r="AH37" i="7"/>
  <c r="AH36" i="7"/>
  <c r="Y27" i="7" l="1"/>
  <c r="Y21" i="7"/>
  <c r="Y32" i="7"/>
  <c r="Y31" i="7"/>
  <c r="Y30" i="7"/>
  <c r="Y29" i="7"/>
  <c r="Y28" i="7"/>
  <c r="Y26" i="7"/>
  <c r="Y25" i="7"/>
  <c r="Y24" i="7"/>
  <c r="Y23" i="7"/>
  <c r="Y22" i="7"/>
  <c r="AQ53" i="7"/>
  <c r="AO53" i="7"/>
  <c r="AM53" i="7"/>
  <c r="AK53" i="7"/>
  <c r="AI53" i="7"/>
  <c r="AG53" i="7"/>
  <c r="AE53" i="7"/>
  <c r="AC53" i="7"/>
  <c r="AA53" i="7"/>
  <c r="Y53" i="7"/>
  <c r="W53" i="7"/>
  <c r="U53" i="7"/>
  <c r="S53" i="7"/>
  <c r="Q53" i="7"/>
  <c r="O53" i="7"/>
  <c r="M53" i="7"/>
  <c r="K53" i="7"/>
  <c r="I53" i="7"/>
  <c r="AS51" i="7"/>
  <c r="AS52" i="7"/>
  <c r="G53" i="7"/>
  <c r="AS53" i="7" l="1"/>
  <c r="AQ44" i="9"/>
  <c r="AL213" i="7"/>
  <c r="AK212" i="7"/>
  <c r="AL211" i="7"/>
  <c r="AK210" i="7"/>
  <c r="AL209" i="7"/>
  <c r="AK208" i="7"/>
  <c r="AL207" i="7"/>
  <c r="AK206" i="7"/>
  <c r="T213" i="7"/>
  <c r="S212" i="7"/>
  <c r="T211" i="7"/>
  <c r="S210" i="7"/>
  <c r="T209" i="7"/>
  <c r="S208" i="7"/>
  <c r="T207" i="7"/>
  <c r="S206" i="7"/>
  <c r="AE216" i="7" l="1"/>
  <c r="AE218" i="7" s="1"/>
  <c r="AF217" i="7"/>
  <c r="AE219" i="7" s="1"/>
  <c r="AF76" i="7"/>
  <c r="AA76" i="7"/>
  <c r="V76" i="7"/>
  <c r="Q76" i="7"/>
  <c r="L76" i="7"/>
  <c r="G76" i="7"/>
  <c r="AK75" i="7"/>
  <c r="AK74" i="7"/>
  <c r="G17" i="7"/>
  <c r="G16" i="7"/>
  <c r="G15" i="7"/>
  <c r="G14" i="7"/>
  <c r="G13" i="7"/>
  <c r="G12" i="7"/>
  <c r="G11" i="7"/>
  <c r="G10" i="7"/>
  <c r="G9" i="7"/>
  <c r="G8" i="7"/>
  <c r="G7" i="7"/>
  <c r="G6" i="7"/>
  <c r="AD70" i="6"/>
  <c r="AC70" i="6"/>
  <c r="AB70" i="6"/>
  <c r="AA70" i="6"/>
  <c r="Z70" i="6"/>
  <c r="Y70" i="6"/>
  <c r="X70" i="6"/>
  <c r="W70" i="6"/>
  <c r="V70" i="6"/>
  <c r="U70" i="6"/>
  <c r="T70" i="6"/>
  <c r="S70" i="6"/>
  <c r="R70" i="6"/>
  <c r="Q70" i="6"/>
  <c r="P70" i="6"/>
  <c r="O70" i="6"/>
  <c r="N70" i="6"/>
  <c r="M70" i="6"/>
  <c r="L70" i="6"/>
  <c r="K70" i="6"/>
  <c r="J70" i="6"/>
  <c r="I70" i="6"/>
  <c r="H70" i="6"/>
  <c r="G70" i="6"/>
  <c r="F70" i="6"/>
  <c r="E70" i="6"/>
  <c r="D70" i="6"/>
  <c r="C70" i="6"/>
  <c r="AD69" i="6"/>
  <c r="AC69" i="6"/>
  <c r="AB69" i="6"/>
  <c r="AA69" i="6"/>
  <c r="Z69" i="6"/>
  <c r="Y69" i="6"/>
  <c r="X69" i="6"/>
  <c r="W69" i="6"/>
  <c r="V69" i="6"/>
  <c r="U69" i="6"/>
  <c r="T69" i="6"/>
  <c r="S69" i="6"/>
  <c r="R69" i="6"/>
  <c r="Q69" i="6"/>
  <c r="P69" i="6"/>
  <c r="O69" i="6"/>
  <c r="N69" i="6"/>
  <c r="M69" i="6"/>
  <c r="L69" i="6"/>
  <c r="K69" i="6"/>
  <c r="J69" i="6"/>
  <c r="I69" i="6"/>
  <c r="H69" i="6"/>
  <c r="G69" i="6"/>
  <c r="F69" i="6"/>
  <c r="E69" i="6"/>
  <c r="D69" i="6"/>
  <c r="C69" i="6"/>
  <c r="AD68" i="6"/>
  <c r="AC68" i="6"/>
  <c r="AB68" i="6"/>
  <c r="AA68" i="6"/>
  <c r="Z68" i="6"/>
  <c r="Y68" i="6"/>
  <c r="X68" i="6"/>
  <c r="W68" i="6"/>
  <c r="V68" i="6"/>
  <c r="U68" i="6"/>
  <c r="T68" i="6"/>
  <c r="S68" i="6"/>
  <c r="R68" i="6"/>
  <c r="Q68" i="6"/>
  <c r="P68" i="6"/>
  <c r="O68" i="6"/>
  <c r="N68" i="6"/>
  <c r="M68" i="6"/>
  <c r="L68" i="6"/>
  <c r="K68" i="6"/>
  <c r="J68" i="6"/>
  <c r="I68" i="6"/>
  <c r="H68" i="6"/>
  <c r="G68" i="6"/>
  <c r="F68" i="6"/>
  <c r="E68" i="6"/>
  <c r="D68" i="6"/>
  <c r="C68" i="6"/>
  <c r="AD67" i="6"/>
  <c r="AC67" i="6"/>
  <c r="AB67" i="6"/>
  <c r="AA67" i="6"/>
  <c r="Z67" i="6"/>
  <c r="Y67" i="6"/>
  <c r="X67" i="6"/>
  <c r="W67" i="6"/>
  <c r="V67" i="6"/>
  <c r="U67" i="6"/>
  <c r="T67" i="6"/>
  <c r="S67" i="6"/>
  <c r="R67" i="6"/>
  <c r="Q67" i="6"/>
  <c r="P67" i="6"/>
  <c r="O67" i="6"/>
  <c r="N67" i="6"/>
  <c r="M67" i="6"/>
  <c r="L67" i="6"/>
  <c r="K67" i="6"/>
  <c r="J67" i="6"/>
  <c r="I67" i="6"/>
  <c r="H67" i="6"/>
  <c r="G67" i="6"/>
  <c r="F67" i="6"/>
  <c r="E67" i="6"/>
  <c r="D67" i="6"/>
  <c r="C67" i="6"/>
  <c r="AD66" i="6"/>
  <c r="AC66" i="6"/>
  <c r="AB66" i="6"/>
  <c r="AA66" i="6"/>
  <c r="Z66" i="6"/>
  <c r="Y66" i="6"/>
  <c r="X66" i="6"/>
  <c r="W66" i="6"/>
  <c r="V66" i="6"/>
  <c r="U66" i="6"/>
  <c r="T66" i="6"/>
  <c r="S66" i="6"/>
  <c r="R66" i="6"/>
  <c r="Q66" i="6"/>
  <c r="P66" i="6"/>
  <c r="O66" i="6"/>
  <c r="N66" i="6"/>
  <c r="M66" i="6"/>
  <c r="L66" i="6"/>
  <c r="K66" i="6"/>
  <c r="J66" i="6"/>
  <c r="I66" i="6"/>
  <c r="H66" i="6"/>
  <c r="G66" i="6"/>
  <c r="F66" i="6"/>
  <c r="E66" i="6"/>
  <c r="D66" i="6"/>
  <c r="C66" i="6"/>
  <c r="AD65" i="6"/>
  <c r="AC65" i="6"/>
  <c r="AB65" i="6"/>
  <c r="AA65" i="6"/>
  <c r="Z65" i="6"/>
  <c r="Y65" i="6"/>
  <c r="X65" i="6"/>
  <c r="W65" i="6"/>
  <c r="V65" i="6"/>
  <c r="U65" i="6"/>
  <c r="T65" i="6"/>
  <c r="S65" i="6"/>
  <c r="R65" i="6"/>
  <c r="Q65" i="6"/>
  <c r="P65" i="6"/>
  <c r="O65" i="6"/>
  <c r="N65" i="6"/>
  <c r="M65" i="6"/>
  <c r="L65" i="6"/>
  <c r="K65" i="6"/>
  <c r="J65" i="6"/>
  <c r="I65" i="6"/>
  <c r="H65" i="6"/>
  <c r="G65" i="6"/>
  <c r="F65" i="6"/>
  <c r="E65" i="6"/>
  <c r="D65" i="6"/>
  <c r="C65" i="6"/>
  <c r="AD64" i="6"/>
  <c r="AC64" i="6"/>
  <c r="AB64" i="6"/>
  <c r="AA64" i="6"/>
  <c r="Z64" i="6"/>
  <c r="Y64" i="6"/>
  <c r="X64" i="6"/>
  <c r="W64" i="6"/>
  <c r="V64" i="6"/>
  <c r="U64" i="6"/>
  <c r="T64" i="6"/>
  <c r="S64" i="6"/>
  <c r="R64" i="6"/>
  <c r="Q64" i="6"/>
  <c r="P64" i="6"/>
  <c r="O64" i="6"/>
  <c r="N64" i="6"/>
  <c r="M64" i="6"/>
  <c r="L64" i="6"/>
  <c r="K64" i="6"/>
  <c r="J64" i="6"/>
  <c r="I64" i="6"/>
  <c r="H64" i="6"/>
  <c r="G64" i="6"/>
  <c r="F64" i="6"/>
  <c r="E64" i="6"/>
  <c r="D64" i="6"/>
  <c r="C64" i="6"/>
  <c r="AD63" i="6"/>
  <c r="AC63" i="6"/>
  <c r="AB63" i="6"/>
  <c r="AA63" i="6"/>
  <c r="Z63" i="6"/>
  <c r="Y63" i="6"/>
  <c r="X63" i="6"/>
  <c r="W63" i="6"/>
  <c r="V63" i="6"/>
  <c r="U63" i="6"/>
  <c r="T63" i="6"/>
  <c r="S63" i="6"/>
  <c r="R63" i="6"/>
  <c r="Q63" i="6"/>
  <c r="P63" i="6"/>
  <c r="O63" i="6"/>
  <c r="N63" i="6"/>
  <c r="M63" i="6"/>
  <c r="L63" i="6"/>
  <c r="K63" i="6"/>
  <c r="J63" i="6"/>
  <c r="I63" i="6"/>
  <c r="H63" i="6"/>
  <c r="G63" i="6"/>
  <c r="F63" i="6"/>
  <c r="E63" i="6"/>
  <c r="D63" i="6"/>
  <c r="C63" i="6"/>
  <c r="AD62" i="6"/>
  <c r="AC62" i="6"/>
  <c r="AB62" i="6"/>
  <c r="AA62" i="6"/>
  <c r="Z62" i="6"/>
  <c r="Y62" i="6"/>
  <c r="X62" i="6"/>
  <c r="W62" i="6"/>
  <c r="V62" i="6"/>
  <c r="U62" i="6"/>
  <c r="T62" i="6"/>
  <c r="S62" i="6"/>
  <c r="R62" i="6"/>
  <c r="Q62" i="6"/>
  <c r="P62" i="6"/>
  <c r="O62" i="6"/>
  <c r="N62" i="6"/>
  <c r="M62" i="6"/>
  <c r="L62" i="6"/>
  <c r="K62" i="6"/>
  <c r="J62" i="6"/>
  <c r="I62" i="6"/>
  <c r="H62" i="6"/>
  <c r="G62" i="6"/>
  <c r="F62" i="6"/>
  <c r="E62" i="6"/>
  <c r="D62" i="6"/>
  <c r="C62" i="6"/>
  <c r="AD61" i="6"/>
  <c r="AC61" i="6"/>
  <c r="AB61" i="6"/>
  <c r="AA61" i="6"/>
  <c r="Z61" i="6"/>
  <c r="Y61" i="6"/>
  <c r="X61" i="6"/>
  <c r="W61" i="6"/>
  <c r="V61" i="6"/>
  <c r="U61" i="6"/>
  <c r="T61" i="6"/>
  <c r="S61" i="6"/>
  <c r="R61" i="6"/>
  <c r="Q61" i="6"/>
  <c r="P61" i="6"/>
  <c r="O61" i="6"/>
  <c r="N61" i="6"/>
  <c r="M61" i="6"/>
  <c r="L61" i="6"/>
  <c r="K61" i="6"/>
  <c r="J61" i="6"/>
  <c r="I61" i="6"/>
  <c r="H61" i="6"/>
  <c r="G61" i="6"/>
  <c r="F61" i="6"/>
  <c r="E61" i="6"/>
  <c r="D61" i="6"/>
  <c r="C61" i="6"/>
  <c r="AD60" i="6"/>
  <c r="AC60" i="6"/>
  <c r="AB60" i="6"/>
  <c r="AA60" i="6"/>
  <c r="Z60" i="6"/>
  <c r="Y60" i="6"/>
  <c r="X60" i="6"/>
  <c r="W60" i="6"/>
  <c r="V60" i="6"/>
  <c r="U60" i="6"/>
  <c r="T60" i="6"/>
  <c r="S60" i="6"/>
  <c r="R60" i="6"/>
  <c r="R71" i="6" s="1"/>
  <c r="Q60" i="6"/>
  <c r="P60" i="6"/>
  <c r="O60" i="6"/>
  <c r="N60" i="6"/>
  <c r="M60" i="6"/>
  <c r="L60" i="6"/>
  <c r="K60" i="6"/>
  <c r="J60" i="6"/>
  <c r="I60" i="6"/>
  <c r="H60" i="6"/>
  <c r="G60" i="6"/>
  <c r="F60" i="6"/>
  <c r="E60" i="6"/>
  <c r="D60" i="6"/>
  <c r="C60" i="6"/>
  <c r="BI57" i="6"/>
  <c r="BF57" i="6"/>
  <c r="BC57" i="6"/>
  <c r="AZ57" i="6"/>
  <c r="AW57" i="6"/>
  <c r="AT57" i="6"/>
  <c r="AQ57" i="6"/>
  <c r="AN57" i="6"/>
  <c r="AK57" i="6"/>
  <c r="AH57" i="6"/>
  <c r="AE57" i="6"/>
  <c r="BI56" i="6"/>
  <c r="BF56" i="6"/>
  <c r="BC56" i="6"/>
  <c r="AZ56" i="6"/>
  <c r="AW56" i="6"/>
  <c r="AT56" i="6"/>
  <c r="AQ56" i="6"/>
  <c r="AN56" i="6"/>
  <c r="AK56" i="6"/>
  <c r="AH56" i="6"/>
  <c r="AE56" i="6"/>
  <c r="BI55" i="6"/>
  <c r="BF55" i="6"/>
  <c r="BC55" i="6"/>
  <c r="AZ55" i="6"/>
  <c r="AW55" i="6"/>
  <c r="AT55" i="6"/>
  <c r="AQ55" i="6"/>
  <c r="AN55" i="6"/>
  <c r="AK55" i="6"/>
  <c r="AH55" i="6"/>
  <c r="AE55" i="6"/>
  <c r="BI54" i="6"/>
  <c r="BF54" i="6"/>
  <c r="BC54" i="6"/>
  <c r="AZ54" i="6"/>
  <c r="AW54" i="6"/>
  <c r="AT54" i="6"/>
  <c r="AQ54" i="6"/>
  <c r="AN54" i="6"/>
  <c r="AK54" i="6"/>
  <c r="AH54" i="6"/>
  <c r="AE54" i="6"/>
  <c r="BI53" i="6"/>
  <c r="BF53" i="6"/>
  <c r="BC53" i="6"/>
  <c r="AZ53" i="6"/>
  <c r="AW53" i="6"/>
  <c r="AT53" i="6"/>
  <c r="AQ53" i="6"/>
  <c r="AN53" i="6"/>
  <c r="AK53" i="6"/>
  <c r="AH53" i="6"/>
  <c r="AE53" i="6"/>
  <c r="BI52" i="6"/>
  <c r="BF52" i="6"/>
  <c r="BC52" i="6"/>
  <c r="AZ52" i="6"/>
  <c r="AW52" i="6"/>
  <c r="AT52" i="6"/>
  <c r="AQ52" i="6"/>
  <c r="AN52" i="6"/>
  <c r="AK52" i="6"/>
  <c r="AH52" i="6"/>
  <c r="AE52" i="6"/>
  <c r="BI51" i="6"/>
  <c r="BF51" i="6"/>
  <c r="BC51" i="6"/>
  <c r="AZ51" i="6"/>
  <c r="AW51" i="6"/>
  <c r="AT51" i="6"/>
  <c r="AQ51" i="6"/>
  <c r="AN51" i="6"/>
  <c r="AK51" i="6"/>
  <c r="AH51" i="6"/>
  <c r="AE51" i="6"/>
  <c r="BI50" i="6"/>
  <c r="BF50" i="6"/>
  <c r="BC50" i="6"/>
  <c r="AZ50" i="6"/>
  <c r="AW50" i="6"/>
  <c r="AT50" i="6"/>
  <c r="AQ50" i="6"/>
  <c r="AN50" i="6"/>
  <c r="AK50" i="6"/>
  <c r="AH50" i="6"/>
  <c r="AE50" i="6"/>
  <c r="BI49" i="6"/>
  <c r="BF49" i="6"/>
  <c r="BC49" i="6"/>
  <c r="AZ49" i="6"/>
  <c r="AW49" i="6"/>
  <c r="AT49" i="6"/>
  <c r="AQ49" i="6"/>
  <c r="AN49" i="6"/>
  <c r="AK49" i="6"/>
  <c r="AH49" i="6"/>
  <c r="AE49" i="6"/>
  <c r="BI48" i="6"/>
  <c r="BF48" i="6"/>
  <c r="BC48" i="6"/>
  <c r="AZ48" i="6"/>
  <c r="AW48" i="6"/>
  <c r="AT48" i="6"/>
  <c r="AQ48" i="6"/>
  <c r="AN48" i="6"/>
  <c r="AK48" i="6"/>
  <c r="AH48" i="6"/>
  <c r="AE48" i="6"/>
  <c r="BI47" i="6"/>
  <c r="BF47" i="6"/>
  <c r="BC47" i="6"/>
  <c r="AZ47" i="6"/>
  <c r="AW47" i="6"/>
  <c r="AT47" i="6"/>
  <c r="AQ47" i="6"/>
  <c r="AN47" i="6"/>
  <c r="AK47" i="6"/>
  <c r="AH47" i="6"/>
  <c r="AE47" i="6"/>
  <c r="BI46" i="6"/>
  <c r="BF46" i="6"/>
  <c r="BC46" i="6"/>
  <c r="AZ46" i="6"/>
  <c r="AW46" i="6"/>
  <c r="AT46" i="6"/>
  <c r="AQ46" i="6"/>
  <c r="AN46" i="6"/>
  <c r="AK46" i="6"/>
  <c r="AH46" i="6"/>
  <c r="AE46" i="6"/>
  <c r="BI45" i="6"/>
  <c r="BF45" i="6"/>
  <c r="BC45" i="6"/>
  <c r="AZ45" i="6"/>
  <c r="AW45" i="6"/>
  <c r="AT45" i="6"/>
  <c r="AQ45" i="6"/>
  <c r="AN45" i="6"/>
  <c r="AK45" i="6"/>
  <c r="AH45" i="6"/>
  <c r="AE45" i="6"/>
  <c r="BI44" i="6"/>
  <c r="BF44" i="6"/>
  <c r="BC44" i="6"/>
  <c r="AZ44" i="6"/>
  <c r="AW44" i="6"/>
  <c r="AT44" i="6"/>
  <c r="AQ44" i="6"/>
  <c r="AN44" i="6"/>
  <c r="AK44" i="6"/>
  <c r="AH44" i="6"/>
  <c r="AE44" i="6"/>
  <c r="BI43" i="6"/>
  <c r="BF43" i="6"/>
  <c r="BC43" i="6"/>
  <c r="AZ43" i="6"/>
  <c r="AW43" i="6"/>
  <c r="AT43" i="6"/>
  <c r="AQ43" i="6"/>
  <c r="AN43" i="6"/>
  <c r="AK43" i="6"/>
  <c r="AH43" i="6"/>
  <c r="AE43" i="6"/>
  <c r="BI42" i="6"/>
  <c r="BF42" i="6"/>
  <c r="BC42" i="6"/>
  <c r="AZ42" i="6"/>
  <c r="AW42" i="6"/>
  <c r="AT42" i="6"/>
  <c r="AQ42" i="6"/>
  <c r="AN42" i="6"/>
  <c r="AK42" i="6"/>
  <c r="AH42" i="6"/>
  <c r="AE42" i="6"/>
  <c r="BI41" i="6"/>
  <c r="BF41" i="6"/>
  <c r="BC41" i="6"/>
  <c r="AZ41" i="6"/>
  <c r="AW41" i="6"/>
  <c r="AT41" i="6"/>
  <c r="AQ41" i="6"/>
  <c r="AN41" i="6"/>
  <c r="AK41" i="6"/>
  <c r="AH41" i="6"/>
  <c r="AE41" i="6"/>
  <c r="BI40" i="6"/>
  <c r="BF40" i="6"/>
  <c r="BC40" i="6"/>
  <c r="AZ40" i="6"/>
  <c r="AW40" i="6"/>
  <c r="AT40" i="6"/>
  <c r="AQ40" i="6"/>
  <c r="AN40" i="6"/>
  <c r="AK40" i="6"/>
  <c r="AH40" i="6"/>
  <c r="AE40" i="6"/>
  <c r="BI39" i="6"/>
  <c r="BF39" i="6"/>
  <c r="BC39" i="6"/>
  <c r="AZ39" i="6"/>
  <c r="AW39" i="6"/>
  <c r="AT39" i="6"/>
  <c r="AQ39" i="6"/>
  <c r="AN39" i="6"/>
  <c r="AK39" i="6"/>
  <c r="AH39" i="6"/>
  <c r="AE39" i="6"/>
  <c r="BI38" i="6"/>
  <c r="BF38" i="6"/>
  <c r="BC38" i="6"/>
  <c r="AZ38" i="6"/>
  <c r="AW38" i="6"/>
  <c r="AT38" i="6"/>
  <c r="AQ38" i="6"/>
  <c r="AN38" i="6"/>
  <c r="AK38" i="6"/>
  <c r="AH38" i="6"/>
  <c r="AE38" i="6"/>
  <c r="BI37" i="6"/>
  <c r="BF37" i="6"/>
  <c r="BC37" i="6"/>
  <c r="AZ37" i="6"/>
  <c r="AW37" i="6"/>
  <c r="AT37" i="6"/>
  <c r="AQ37" i="6"/>
  <c r="AN37" i="6"/>
  <c r="AK37" i="6"/>
  <c r="AH37" i="6"/>
  <c r="AE37" i="6"/>
  <c r="BI36" i="6"/>
  <c r="BF36" i="6"/>
  <c r="BC36" i="6"/>
  <c r="AZ36" i="6"/>
  <c r="AW36" i="6"/>
  <c r="AT36" i="6"/>
  <c r="AQ36" i="6"/>
  <c r="AN36" i="6"/>
  <c r="AK36" i="6"/>
  <c r="AH36" i="6"/>
  <c r="AE36" i="6"/>
  <c r="BI35" i="6"/>
  <c r="BF35" i="6"/>
  <c r="BC35" i="6"/>
  <c r="AZ35" i="6"/>
  <c r="AW35" i="6"/>
  <c r="AT35" i="6"/>
  <c r="AQ35" i="6"/>
  <c r="AN35" i="6"/>
  <c r="AK35" i="6"/>
  <c r="AH35" i="6"/>
  <c r="AE35" i="6"/>
  <c r="BI34" i="6"/>
  <c r="BF34" i="6"/>
  <c r="BC34" i="6"/>
  <c r="AZ34" i="6"/>
  <c r="AW34" i="6"/>
  <c r="AT34" i="6"/>
  <c r="AQ34" i="6"/>
  <c r="AN34" i="6"/>
  <c r="AK34" i="6"/>
  <c r="AH34" i="6"/>
  <c r="AE34" i="6"/>
  <c r="BI33" i="6"/>
  <c r="BF33" i="6"/>
  <c r="BC33" i="6"/>
  <c r="AZ33" i="6"/>
  <c r="AW33" i="6"/>
  <c r="AT33" i="6"/>
  <c r="AQ33" i="6"/>
  <c r="AN33" i="6"/>
  <c r="AK33" i="6"/>
  <c r="AH33" i="6"/>
  <c r="AE33" i="6"/>
  <c r="BI32" i="6"/>
  <c r="BF32" i="6"/>
  <c r="BC32" i="6"/>
  <c r="AZ32" i="6"/>
  <c r="AW32" i="6"/>
  <c r="AT32" i="6"/>
  <c r="AQ32" i="6"/>
  <c r="AN32" i="6"/>
  <c r="AK32" i="6"/>
  <c r="AH32" i="6"/>
  <c r="AE32" i="6"/>
  <c r="BI31" i="6"/>
  <c r="BF31" i="6"/>
  <c r="BC31" i="6"/>
  <c r="AZ31" i="6"/>
  <c r="AW31" i="6"/>
  <c r="AT31" i="6"/>
  <c r="AQ31" i="6"/>
  <c r="AN31" i="6"/>
  <c r="AK31" i="6"/>
  <c r="AH31" i="6"/>
  <c r="AE31" i="6"/>
  <c r="BI30" i="6"/>
  <c r="BF30" i="6"/>
  <c r="BC30" i="6"/>
  <c r="AZ30" i="6"/>
  <c r="AW30" i="6"/>
  <c r="AT30" i="6"/>
  <c r="AQ30" i="6"/>
  <c r="AN30" i="6"/>
  <c r="AK30" i="6"/>
  <c r="AH30" i="6"/>
  <c r="AE30" i="6"/>
  <c r="BI29" i="6"/>
  <c r="BF29" i="6"/>
  <c r="BC29" i="6"/>
  <c r="AZ29" i="6"/>
  <c r="AW29" i="6"/>
  <c r="AT29" i="6"/>
  <c r="AQ29" i="6"/>
  <c r="AN29" i="6"/>
  <c r="AK29" i="6"/>
  <c r="AH29" i="6"/>
  <c r="AE29" i="6"/>
  <c r="BI28" i="6"/>
  <c r="BF28" i="6"/>
  <c r="BC28" i="6"/>
  <c r="AZ28" i="6"/>
  <c r="AW28" i="6"/>
  <c r="AT28" i="6"/>
  <c r="AQ28" i="6"/>
  <c r="AN28" i="6"/>
  <c r="AK28" i="6"/>
  <c r="AH28" i="6"/>
  <c r="AE28" i="6"/>
  <c r="BI27" i="6"/>
  <c r="BF27" i="6"/>
  <c r="BC27" i="6"/>
  <c r="AZ27" i="6"/>
  <c r="AW27" i="6"/>
  <c r="AT27" i="6"/>
  <c r="AQ27" i="6"/>
  <c r="AN27" i="6"/>
  <c r="AK27" i="6"/>
  <c r="AH27" i="6"/>
  <c r="AE27" i="6"/>
  <c r="BI26" i="6"/>
  <c r="BF26" i="6"/>
  <c r="BC26" i="6"/>
  <c r="AZ26" i="6"/>
  <c r="AW26" i="6"/>
  <c r="AT26" i="6"/>
  <c r="AQ26" i="6"/>
  <c r="AN26" i="6"/>
  <c r="AK26" i="6"/>
  <c r="AH26" i="6"/>
  <c r="AE26"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H7" i="5"/>
  <c r="AG70" i="5"/>
  <c r="AF70" i="5"/>
  <c r="AE70" i="5"/>
  <c r="AD70" i="5"/>
  <c r="AC70" i="5"/>
  <c r="AB70" i="5"/>
  <c r="AA70" i="5"/>
  <c r="Z70" i="5"/>
  <c r="Y70" i="5"/>
  <c r="X70" i="5"/>
  <c r="W70" i="5"/>
  <c r="V70" i="5"/>
  <c r="U70" i="5"/>
  <c r="T70" i="5"/>
  <c r="S70" i="5"/>
  <c r="R70" i="5"/>
  <c r="Q70" i="5"/>
  <c r="P70" i="5"/>
  <c r="O70" i="5"/>
  <c r="N70" i="5"/>
  <c r="M70" i="5"/>
  <c r="L70" i="5"/>
  <c r="K70" i="5"/>
  <c r="J70" i="5"/>
  <c r="I70" i="5"/>
  <c r="H70" i="5"/>
  <c r="G70" i="5"/>
  <c r="F70" i="5"/>
  <c r="E70" i="5"/>
  <c r="D70" i="5"/>
  <c r="AG69" i="5"/>
  <c r="AF69" i="5"/>
  <c r="AE69" i="5"/>
  <c r="AD69" i="5"/>
  <c r="AC69" i="5"/>
  <c r="AB69" i="5"/>
  <c r="AA69" i="5"/>
  <c r="Z69" i="5"/>
  <c r="Y69" i="5"/>
  <c r="X69" i="5"/>
  <c r="W69" i="5"/>
  <c r="V69" i="5"/>
  <c r="U69" i="5"/>
  <c r="T69" i="5"/>
  <c r="S69" i="5"/>
  <c r="R69" i="5"/>
  <c r="Q69" i="5"/>
  <c r="P69" i="5"/>
  <c r="O69" i="5"/>
  <c r="N69" i="5"/>
  <c r="M69" i="5"/>
  <c r="L69" i="5"/>
  <c r="K69" i="5"/>
  <c r="J69" i="5"/>
  <c r="I69" i="5"/>
  <c r="H69" i="5"/>
  <c r="G69" i="5"/>
  <c r="F69" i="5"/>
  <c r="E69" i="5"/>
  <c r="D69" i="5"/>
  <c r="AG68" i="5"/>
  <c r="AF68" i="5"/>
  <c r="AE68" i="5"/>
  <c r="AD68" i="5"/>
  <c r="AC68" i="5"/>
  <c r="AB68" i="5"/>
  <c r="AA68" i="5"/>
  <c r="Z68" i="5"/>
  <c r="Y68" i="5"/>
  <c r="X68" i="5"/>
  <c r="W68" i="5"/>
  <c r="V68" i="5"/>
  <c r="U68" i="5"/>
  <c r="T68" i="5"/>
  <c r="S68" i="5"/>
  <c r="R68" i="5"/>
  <c r="Q68" i="5"/>
  <c r="P68" i="5"/>
  <c r="O68" i="5"/>
  <c r="N68" i="5"/>
  <c r="M68" i="5"/>
  <c r="L68" i="5"/>
  <c r="K68" i="5"/>
  <c r="J68" i="5"/>
  <c r="I68" i="5"/>
  <c r="H68" i="5"/>
  <c r="G68" i="5"/>
  <c r="F68" i="5"/>
  <c r="E68" i="5"/>
  <c r="D68" i="5"/>
  <c r="AG67" i="5"/>
  <c r="AF67" i="5"/>
  <c r="AE67" i="5"/>
  <c r="AD67" i="5"/>
  <c r="AC67" i="5"/>
  <c r="AB67" i="5"/>
  <c r="AA67" i="5"/>
  <c r="Z67" i="5"/>
  <c r="Y67" i="5"/>
  <c r="X67" i="5"/>
  <c r="W67" i="5"/>
  <c r="V67" i="5"/>
  <c r="U67" i="5"/>
  <c r="T67" i="5"/>
  <c r="S67" i="5"/>
  <c r="R67" i="5"/>
  <c r="Q67" i="5"/>
  <c r="P67" i="5"/>
  <c r="O67" i="5"/>
  <c r="N67" i="5"/>
  <c r="M67" i="5"/>
  <c r="L67" i="5"/>
  <c r="K67" i="5"/>
  <c r="J67" i="5"/>
  <c r="I67" i="5"/>
  <c r="H67" i="5"/>
  <c r="G67" i="5"/>
  <c r="F67" i="5"/>
  <c r="E67" i="5"/>
  <c r="D67" i="5"/>
  <c r="AG66" i="5"/>
  <c r="AF66" i="5"/>
  <c r="AE66" i="5"/>
  <c r="AD66" i="5"/>
  <c r="AC66" i="5"/>
  <c r="AB66" i="5"/>
  <c r="AA66" i="5"/>
  <c r="Z66" i="5"/>
  <c r="Y66" i="5"/>
  <c r="X66" i="5"/>
  <c r="W66" i="5"/>
  <c r="V66" i="5"/>
  <c r="U66" i="5"/>
  <c r="T66" i="5"/>
  <c r="S66" i="5"/>
  <c r="R66" i="5"/>
  <c r="Q66" i="5"/>
  <c r="P66" i="5"/>
  <c r="O66" i="5"/>
  <c r="N66" i="5"/>
  <c r="M66" i="5"/>
  <c r="L66" i="5"/>
  <c r="K66" i="5"/>
  <c r="J66" i="5"/>
  <c r="I66" i="5"/>
  <c r="H66" i="5"/>
  <c r="G66" i="5"/>
  <c r="F66" i="5"/>
  <c r="E66" i="5"/>
  <c r="D66" i="5"/>
  <c r="AG65" i="5"/>
  <c r="AF65" i="5"/>
  <c r="AE65" i="5"/>
  <c r="AD65" i="5"/>
  <c r="AC65" i="5"/>
  <c r="AB65" i="5"/>
  <c r="AA65" i="5"/>
  <c r="Z65" i="5"/>
  <c r="Y65" i="5"/>
  <c r="X65" i="5"/>
  <c r="W65" i="5"/>
  <c r="V65" i="5"/>
  <c r="U65" i="5"/>
  <c r="T65" i="5"/>
  <c r="S65" i="5"/>
  <c r="R65" i="5"/>
  <c r="Q65" i="5"/>
  <c r="P65" i="5"/>
  <c r="O65" i="5"/>
  <c r="N65" i="5"/>
  <c r="M65" i="5"/>
  <c r="L65" i="5"/>
  <c r="K65" i="5"/>
  <c r="J65" i="5"/>
  <c r="I65" i="5"/>
  <c r="H65" i="5"/>
  <c r="G65" i="5"/>
  <c r="F65" i="5"/>
  <c r="E65" i="5"/>
  <c r="D65" i="5"/>
  <c r="AG64" i="5"/>
  <c r="AF64" i="5"/>
  <c r="AE64" i="5"/>
  <c r="AD64" i="5"/>
  <c r="AC64" i="5"/>
  <c r="AB64" i="5"/>
  <c r="AA64" i="5"/>
  <c r="Z64" i="5"/>
  <c r="Y64" i="5"/>
  <c r="X64" i="5"/>
  <c r="W64" i="5"/>
  <c r="V64" i="5"/>
  <c r="U64" i="5"/>
  <c r="T64" i="5"/>
  <c r="S64" i="5"/>
  <c r="R64" i="5"/>
  <c r="Q64" i="5"/>
  <c r="P64" i="5"/>
  <c r="O64" i="5"/>
  <c r="N64" i="5"/>
  <c r="M64" i="5"/>
  <c r="L64" i="5"/>
  <c r="K64" i="5"/>
  <c r="J64" i="5"/>
  <c r="I64" i="5"/>
  <c r="H64" i="5"/>
  <c r="G64" i="5"/>
  <c r="F64" i="5"/>
  <c r="E64" i="5"/>
  <c r="D64" i="5"/>
  <c r="AG63" i="5"/>
  <c r="AF63" i="5"/>
  <c r="AE63" i="5"/>
  <c r="AD63" i="5"/>
  <c r="AC63" i="5"/>
  <c r="AB63" i="5"/>
  <c r="AA63" i="5"/>
  <c r="Z63" i="5"/>
  <c r="Y63" i="5"/>
  <c r="X63" i="5"/>
  <c r="W63" i="5"/>
  <c r="V63" i="5"/>
  <c r="U63" i="5"/>
  <c r="T63" i="5"/>
  <c r="S63" i="5"/>
  <c r="R63" i="5"/>
  <c r="Q63" i="5"/>
  <c r="P63" i="5"/>
  <c r="O63" i="5"/>
  <c r="N63" i="5"/>
  <c r="M63" i="5"/>
  <c r="L63" i="5"/>
  <c r="K63" i="5"/>
  <c r="J63" i="5"/>
  <c r="I63" i="5"/>
  <c r="H63" i="5"/>
  <c r="G63" i="5"/>
  <c r="F63" i="5"/>
  <c r="E63" i="5"/>
  <c r="D63" i="5"/>
  <c r="AG62" i="5"/>
  <c r="AF62" i="5"/>
  <c r="AE62" i="5"/>
  <c r="AD62" i="5"/>
  <c r="AC62" i="5"/>
  <c r="AB62" i="5"/>
  <c r="AA62" i="5"/>
  <c r="Z62" i="5"/>
  <c r="Y62" i="5"/>
  <c r="X62" i="5"/>
  <c r="W62" i="5"/>
  <c r="V62" i="5"/>
  <c r="U62" i="5"/>
  <c r="T62" i="5"/>
  <c r="S62" i="5"/>
  <c r="R62" i="5"/>
  <c r="Q62" i="5"/>
  <c r="P62" i="5"/>
  <c r="O62" i="5"/>
  <c r="N62" i="5"/>
  <c r="M62" i="5"/>
  <c r="L62" i="5"/>
  <c r="K62" i="5"/>
  <c r="J62" i="5"/>
  <c r="I62" i="5"/>
  <c r="H62" i="5"/>
  <c r="G62" i="5"/>
  <c r="F62" i="5"/>
  <c r="E62" i="5"/>
  <c r="D62" i="5"/>
  <c r="AG61" i="5"/>
  <c r="AF61" i="5"/>
  <c r="AE61" i="5"/>
  <c r="AD61" i="5"/>
  <c r="AC61" i="5"/>
  <c r="AB61" i="5"/>
  <c r="AA61" i="5"/>
  <c r="Z61" i="5"/>
  <c r="Y61" i="5"/>
  <c r="X61" i="5"/>
  <c r="W61" i="5"/>
  <c r="V61" i="5"/>
  <c r="U61" i="5"/>
  <c r="T61" i="5"/>
  <c r="S61" i="5"/>
  <c r="R61" i="5"/>
  <c r="Q61" i="5"/>
  <c r="P61" i="5"/>
  <c r="O61" i="5"/>
  <c r="N61" i="5"/>
  <c r="M61" i="5"/>
  <c r="L61" i="5"/>
  <c r="K61" i="5"/>
  <c r="J61" i="5"/>
  <c r="I61" i="5"/>
  <c r="H61" i="5"/>
  <c r="G61" i="5"/>
  <c r="F61" i="5"/>
  <c r="E61" i="5"/>
  <c r="D61" i="5"/>
  <c r="AG60" i="5"/>
  <c r="AF60" i="5"/>
  <c r="AE60" i="5"/>
  <c r="AD60" i="5"/>
  <c r="AC60" i="5"/>
  <c r="AB60" i="5"/>
  <c r="AA60" i="5"/>
  <c r="Z60" i="5"/>
  <c r="Y60" i="5"/>
  <c r="X60" i="5"/>
  <c r="W60" i="5"/>
  <c r="V60" i="5"/>
  <c r="U60" i="5"/>
  <c r="T60" i="5"/>
  <c r="S60" i="5"/>
  <c r="R60" i="5"/>
  <c r="Q60" i="5"/>
  <c r="P60" i="5"/>
  <c r="O60" i="5"/>
  <c r="N60" i="5"/>
  <c r="M60" i="5"/>
  <c r="L60" i="5"/>
  <c r="K60" i="5"/>
  <c r="J60" i="5"/>
  <c r="I60" i="5"/>
  <c r="H60" i="5"/>
  <c r="G60" i="5"/>
  <c r="F60" i="5"/>
  <c r="E60" i="5"/>
  <c r="D60" i="5"/>
  <c r="C70" i="5"/>
  <c r="C69" i="5"/>
  <c r="C68" i="5"/>
  <c r="C67" i="5"/>
  <c r="C66" i="5"/>
  <c r="C65" i="5"/>
  <c r="C64" i="5"/>
  <c r="C63" i="5"/>
  <c r="C62" i="5"/>
  <c r="C61" i="5"/>
  <c r="C60" i="5"/>
  <c r="BL57" i="5"/>
  <c r="BI57" i="5"/>
  <c r="BF57" i="5"/>
  <c r="BC57" i="5"/>
  <c r="AZ57" i="5"/>
  <c r="AW57" i="5"/>
  <c r="AT57" i="5"/>
  <c r="AQ57" i="5"/>
  <c r="AN57" i="5"/>
  <c r="AK57" i="5"/>
  <c r="AH57" i="5"/>
  <c r="BL56" i="5"/>
  <c r="BI56" i="5"/>
  <c r="BF56" i="5"/>
  <c r="BC56" i="5"/>
  <c r="AZ56" i="5"/>
  <c r="AW56" i="5"/>
  <c r="AT56" i="5"/>
  <c r="AQ56" i="5"/>
  <c r="AN56" i="5"/>
  <c r="AK56" i="5"/>
  <c r="AH56" i="5"/>
  <c r="BL40" i="5"/>
  <c r="BI40" i="5"/>
  <c r="BF40" i="5"/>
  <c r="BC40" i="5"/>
  <c r="AZ40" i="5"/>
  <c r="AW40" i="5"/>
  <c r="AT40" i="5"/>
  <c r="AQ40" i="5"/>
  <c r="AN40" i="5"/>
  <c r="AK40" i="5"/>
  <c r="AH40" i="5"/>
  <c r="BL39" i="5"/>
  <c r="BI39" i="5"/>
  <c r="BF39" i="5"/>
  <c r="BC39" i="5"/>
  <c r="AZ39" i="5"/>
  <c r="AW39" i="5"/>
  <c r="AT39" i="5"/>
  <c r="AQ39" i="5"/>
  <c r="AN39" i="5"/>
  <c r="AK39" i="5"/>
  <c r="AH39" i="5"/>
  <c r="BL38" i="5"/>
  <c r="BI38" i="5"/>
  <c r="BF38" i="5"/>
  <c r="BC38" i="5"/>
  <c r="AZ38" i="5"/>
  <c r="AW38" i="5"/>
  <c r="AT38" i="5"/>
  <c r="AQ38" i="5"/>
  <c r="AN38" i="5"/>
  <c r="AK38" i="5"/>
  <c r="AH38" i="5"/>
  <c r="BL37" i="5"/>
  <c r="BI37" i="5"/>
  <c r="BF37" i="5"/>
  <c r="BC37" i="5"/>
  <c r="AZ37" i="5"/>
  <c r="AW37" i="5"/>
  <c r="AT37" i="5"/>
  <c r="AQ37" i="5"/>
  <c r="AN37" i="5"/>
  <c r="AK37" i="5"/>
  <c r="AH37" i="5"/>
  <c r="BL36" i="5"/>
  <c r="BI36" i="5"/>
  <c r="BF36" i="5"/>
  <c r="BC36" i="5"/>
  <c r="AZ36" i="5"/>
  <c r="AW36" i="5"/>
  <c r="AT36" i="5"/>
  <c r="AQ36" i="5"/>
  <c r="AN36" i="5"/>
  <c r="AK36" i="5"/>
  <c r="AH36" i="5"/>
  <c r="BL35" i="5"/>
  <c r="BI35" i="5"/>
  <c r="BF35" i="5"/>
  <c r="BC35" i="5"/>
  <c r="AZ35" i="5"/>
  <c r="AW35" i="5"/>
  <c r="AT35" i="5"/>
  <c r="AQ35" i="5"/>
  <c r="AN35" i="5"/>
  <c r="AK35" i="5"/>
  <c r="AH35" i="5"/>
  <c r="BL34" i="5"/>
  <c r="BI34" i="5"/>
  <c r="BF34" i="5"/>
  <c r="BC34" i="5"/>
  <c r="AZ34" i="5"/>
  <c r="AW34" i="5"/>
  <c r="AT34" i="5"/>
  <c r="AQ34" i="5"/>
  <c r="AN34" i="5"/>
  <c r="AK34" i="5"/>
  <c r="AH34" i="5"/>
  <c r="BL33" i="5"/>
  <c r="BI33" i="5"/>
  <c r="BF33" i="5"/>
  <c r="BC33" i="5"/>
  <c r="AZ33" i="5"/>
  <c r="AW33" i="5"/>
  <c r="AT33" i="5"/>
  <c r="AQ33" i="5"/>
  <c r="AN33" i="5"/>
  <c r="AK33" i="5"/>
  <c r="AH33" i="5"/>
  <c r="BL32" i="5"/>
  <c r="BI32" i="5"/>
  <c r="BF32" i="5"/>
  <c r="BC32" i="5"/>
  <c r="AZ32" i="5"/>
  <c r="AW32" i="5"/>
  <c r="AT32" i="5"/>
  <c r="AQ32" i="5"/>
  <c r="AN32" i="5"/>
  <c r="AK32" i="5"/>
  <c r="AH32" i="5"/>
  <c r="BL31" i="5"/>
  <c r="BI31" i="5"/>
  <c r="BF31" i="5"/>
  <c r="BC31" i="5"/>
  <c r="AZ31" i="5"/>
  <c r="AW31" i="5"/>
  <c r="AT31" i="5"/>
  <c r="AQ31" i="5"/>
  <c r="AN31" i="5"/>
  <c r="AK31" i="5"/>
  <c r="AH31" i="5"/>
  <c r="BL30" i="5"/>
  <c r="BI30" i="5"/>
  <c r="BF30" i="5"/>
  <c r="BC30" i="5"/>
  <c r="AZ30" i="5"/>
  <c r="AW30" i="5"/>
  <c r="AT30" i="5"/>
  <c r="AQ30" i="5"/>
  <c r="AN30" i="5"/>
  <c r="AK30" i="5"/>
  <c r="AH30" i="5"/>
  <c r="BL29" i="5"/>
  <c r="BI29" i="5"/>
  <c r="BF29" i="5"/>
  <c r="BC29" i="5"/>
  <c r="AZ29" i="5"/>
  <c r="AW29" i="5"/>
  <c r="AT29" i="5"/>
  <c r="AQ29" i="5"/>
  <c r="AN29" i="5"/>
  <c r="AK29" i="5"/>
  <c r="AH29" i="5"/>
  <c r="BL28" i="5"/>
  <c r="BI28" i="5"/>
  <c r="BF28" i="5"/>
  <c r="BC28" i="5"/>
  <c r="AZ28" i="5"/>
  <c r="AW28" i="5"/>
  <c r="AT28" i="5"/>
  <c r="AQ28" i="5"/>
  <c r="AN28" i="5"/>
  <c r="AK28" i="5"/>
  <c r="AH28" i="5"/>
  <c r="BL27" i="5"/>
  <c r="BI27" i="5"/>
  <c r="BF27" i="5"/>
  <c r="BC27" i="5"/>
  <c r="AZ27" i="5"/>
  <c r="AW27" i="5"/>
  <c r="AT27" i="5"/>
  <c r="AQ27" i="5"/>
  <c r="AN27" i="5"/>
  <c r="AK27" i="5"/>
  <c r="AH27" i="5"/>
  <c r="BL26" i="5"/>
  <c r="BI26" i="5"/>
  <c r="BF26" i="5"/>
  <c r="BC26" i="5"/>
  <c r="AZ26" i="5"/>
  <c r="AW26" i="5"/>
  <c r="AT26" i="5"/>
  <c r="AQ26" i="5"/>
  <c r="AN26" i="5"/>
  <c r="AK26" i="5"/>
  <c r="AH26" i="5"/>
  <c r="BL25" i="5"/>
  <c r="BI25" i="5"/>
  <c r="BF25" i="5"/>
  <c r="BC25" i="5"/>
  <c r="AZ25" i="5"/>
  <c r="AW25" i="5"/>
  <c r="AT25" i="5"/>
  <c r="AQ25" i="5"/>
  <c r="AN25" i="5"/>
  <c r="AK25" i="5"/>
  <c r="AH25" i="5"/>
  <c r="BL24" i="5"/>
  <c r="BI24" i="5"/>
  <c r="BF24" i="5"/>
  <c r="BC24" i="5"/>
  <c r="AZ24" i="5"/>
  <c r="AW24" i="5"/>
  <c r="AT24" i="5"/>
  <c r="AQ24" i="5"/>
  <c r="AN24" i="5"/>
  <c r="AK24" i="5"/>
  <c r="AH24" i="5"/>
  <c r="BL55" i="5"/>
  <c r="BI55" i="5"/>
  <c r="BF55" i="5"/>
  <c r="BC55" i="5"/>
  <c r="AZ55" i="5"/>
  <c r="AW55" i="5"/>
  <c r="AT55" i="5"/>
  <c r="AQ55" i="5"/>
  <c r="AN55" i="5"/>
  <c r="AK55" i="5"/>
  <c r="AH55" i="5"/>
  <c r="BL54" i="5"/>
  <c r="BI54" i="5"/>
  <c r="BF54" i="5"/>
  <c r="BC54" i="5"/>
  <c r="AZ54" i="5"/>
  <c r="AW54" i="5"/>
  <c r="AT54" i="5"/>
  <c r="AQ54" i="5"/>
  <c r="AN54" i="5"/>
  <c r="AK54" i="5"/>
  <c r="AH54" i="5"/>
  <c r="BL53" i="5"/>
  <c r="BI53" i="5"/>
  <c r="BF53" i="5"/>
  <c r="BC53" i="5"/>
  <c r="AZ53" i="5"/>
  <c r="AW53" i="5"/>
  <c r="AT53" i="5"/>
  <c r="AQ53" i="5"/>
  <c r="AN53" i="5"/>
  <c r="AK53" i="5"/>
  <c r="AH53" i="5"/>
  <c r="BL52" i="5"/>
  <c r="BI52" i="5"/>
  <c r="BF52" i="5"/>
  <c r="BC52" i="5"/>
  <c r="AZ52" i="5"/>
  <c r="AW52" i="5"/>
  <c r="AT52" i="5"/>
  <c r="AQ52" i="5"/>
  <c r="AN52" i="5"/>
  <c r="AK52" i="5"/>
  <c r="AH52" i="5"/>
  <c r="BL51" i="5"/>
  <c r="BI51" i="5"/>
  <c r="BF51" i="5"/>
  <c r="BC51" i="5"/>
  <c r="AZ51" i="5"/>
  <c r="AW51" i="5"/>
  <c r="AT51" i="5"/>
  <c r="AQ51" i="5"/>
  <c r="AN51" i="5"/>
  <c r="AK51" i="5"/>
  <c r="AH51" i="5"/>
  <c r="BL50" i="5"/>
  <c r="BI50" i="5"/>
  <c r="BF50" i="5"/>
  <c r="BC50" i="5"/>
  <c r="AZ50" i="5"/>
  <c r="AW50" i="5"/>
  <c r="AT50" i="5"/>
  <c r="AQ50" i="5"/>
  <c r="AN50" i="5"/>
  <c r="AK50" i="5"/>
  <c r="AH50" i="5"/>
  <c r="BL49" i="5"/>
  <c r="BI49" i="5"/>
  <c r="BF49" i="5"/>
  <c r="BC49" i="5"/>
  <c r="AZ49" i="5"/>
  <c r="AW49" i="5"/>
  <c r="AT49" i="5"/>
  <c r="AQ49" i="5"/>
  <c r="AN49" i="5"/>
  <c r="AK49" i="5"/>
  <c r="AH49" i="5"/>
  <c r="BL48" i="5"/>
  <c r="BI48" i="5"/>
  <c r="BF48" i="5"/>
  <c r="BC48" i="5"/>
  <c r="AZ48" i="5"/>
  <c r="AW48" i="5"/>
  <c r="AT48" i="5"/>
  <c r="AQ48" i="5"/>
  <c r="AN48" i="5"/>
  <c r="AK48" i="5"/>
  <c r="AH48" i="5"/>
  <c r="BL47" i="5"/>
  <c r="BI47" i="5"/>
  <c r="BF47" i="5"/>
  <c r="BC47" i="5"/>
  <c r="AZ47" i="5"/>
  <c r="AW47" i="5"/>
  <c r="AT47" i="5"/>
  <c r="AQ47" i="5"/>
  <c r="AN47" i="5"/>
  <c r="AK47" i="5"/>
  <c r="AH47" i="5"/>
  <c r="BL46" i="5"/>
  <c r="BI46" i="5"/>
  <c r="BF46" i="5"/>
  <c r="BC46" i="5"/>
  <c r="AZ46" i="5"/>
  <c r="AW46" i="5"/>
  <c r="AT46" i="5"/>
  <c r="AQ46" i="5"/>
  <c r="AN46" i="5"/>
  <c r="AK46" i="5"/>
  <c r="AH46" i="5"/>
  <c r="BL45" i="5"/>
  <c r="BI45" i="5"/>
  <c r="BF45" i="5"/>
  <c r="BC45" i="5"/>
  <c r="AZ45" i="5"/>
  <c r="AW45" i="5"/>
  <c r="AT45" i="5"/>
  <c r="AQ45" i="5"/>
  <c r="AN45" i="5"/>
  <c r="AK45" i="5"/>
  <c r="AH45" i="5"/>
  <c r="BL44" i="5"/>
  <c r="BI44" i="5"/>
  <c r="BF44" i="5"/>
  <c r="BC44" i="5"/>
  <c r="AZ44" i="5"/>
  <c r="AW44" i="5"/>
  <c r="AT44" i="5"/>
  <c r="AQ44" i="5"/>
  <c r="AN44" i="5"/>
  <c r="AK44" i="5"/>
  <c r="AH44" i="5"/>
  <c r="BL43" i="5"/>
  <c r="BI43" i="5"/>
  <c r="BF43" i="5"/>
  <c r="BC43" i="5"/>
  <c r="AZ43" i="5"/>
  <c r="AW43" i="5"/>
  <c r="AT43" i="5"/>
  <c r="AQ43" i="5"/>
  <c r="AN43" i="5"/>
  <c r="AK43" i="5"/>
  <c r="AH43" i="5"/>
  <c r="BL42" i="5"/>
  <c r="BI42" i="5"/>
  <c r="BF42" i="5"/>
  <c r="BC42" i="5"/>
  <c r="AZ42" i="5"/>
  <c r="AW42" i="5"/>
  <c r="AT42" i="5"/>
  <c r="AQ42" i="5"/>
  <c r="AN42" i="5"/>
  <c r="AK42" i="5"/>
  <c r="AH42" i="5"/>
  <c r="BL41" i="5"/>
  <c r="BI41" i="5"/>
  <c r="BF41" i="5"/>
  <c r="BC41" i="5"/>
  <c r="AZ41" i="5"/>
  <c r="AW41" i="5"/>
  <c r="AT41" i="5"/>
  <c r="AQ41" i="5"/>
  <c r="AN41" i="5"/>
  <c r="AK41" i="5"/>
  <c r="AH41"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20" i="5"/>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BL8" i="5"/>
  <c r="BI8" i="5"/>
  <c r="BF8" i="5"/>
  <c r="BC8" i="5"/>
  <c r="AZ8" i="5"/>
  <c r="AW8" i="5"/>
  <c r="AT8" i="5"/>
  <c r="AQ8" i="5"/>
  <c r="AN8" i="5"/>
  <c r="AK8" i="5"/>
  <c r="AH8" i="5"/>
  <c r="BL7" i="5"/>
  <c r="BI7" i="5"/>
  <c r="BF7" i="5"/>
  <c r="BC7" i="5"/>
  <c r="AZ7" i="5"/>
  <c r="AT7" i="5"/>
  <c r="AQ7" i="5"/>
  <c r="AN7" i="5"/>
  <c r="AK7" i="5"/>
  <c r="AW7" i="5"/>
  <c r="P40" i="3"/>
  <c r="P38" i="3"/>
  <c r="P36" i="3"/>
  <c r="P34" i="3"/>
  <c r="P32" i="3"/>
  <c r="P30" i="3"/>
  <c r="P28" i="3"/>
  <c r="P26" i="3"/>
  <c r="P24" i="3"/>
  <c r="P22" i="3"/>
  <c r="P20" i="3"/>
  <c r="P18" i="3"/>
  <c r="P16" i="3"/>
  <c r="P14" i="3"/>
  <c r="P12" i="3"/>
  <c r="P10" i="3"/>
  <c r="P8" i="3"/>
  <c r="P6" i="3"/>
  <c r="N71" i="6" l="1"/>
  <c r="M71" i="5"/>
  <c r="F71" i="6"/>
  <c r="V71" i="6"/>
  <c r="J71" i="6"/>
  <c r="Z71" i="6"/>
  <c r="D71" i="5"/>
  <c r="H71" i="5"/>
  <c r="L71" i="5"/>
  <c r="P71" i="5"/>
  <c r="T71" i="5"/>
  <c r="X71" i="5"/>
  <c r="AB71" i="5"/>
  <c r="AF71" i="5"/>
  <c r="AK76" i="7"/>
  <c r="E71" i="5"/>
  <c r="I71" i="5"/>
  <c r="Q71" i="5"/>
  <c r="U71" i="5"/>
  <c r="Y71" i="5"/>
  <c r="AC71" i="5"/>
  <c r="AG71" i="5"/>
  <c r="F71" i="5"/>
  <c r="J71" i="5"/>
  <c r="N71" i="5"/>
  <c r="R71" i="5"/>
  <c r="V71" i="5"/>
  <c r="Z71" i="5"/>
  <c r="AD71" i="5"/>
  <c r="E71" i="6"/>
  <c r="I71" i="6"/>
  <c r="M71" i="6"/>
  <c r="Q71" i="6"/>
  <c r="U71" i="6"/>
  <c r="Y71" i="6"/>
  <c r="AD71" i="6"/>
  <c r="D71" i="6"/>
  <c r="H71" i="6"/>
  <c r="L71" i="6"/>
  <c r="P71" i="6"/>
  <c r="T71" i="6"/>
  <c r="X71" i="6"/>
  <c r="AB71" i="6"/>
  <c r="AC71" i="6"/>
  <c r="C71" i="6"/>
  <c r="G71" i="6"/>
  <c r="K71" i="6"/>
  <c r="O71" i="6"/>
  <c r="S71" i="6"/>
  <c r="W71" i="6"/>
  <c r="AA71" i="6"/>
  <c r="C71" i="5"/>
  <c r="G71" i="5"/>
  <c r="K71" i="5"/>
  <c r="O71" i="5"/>
  <c r="S71" i="5"/>
  <c r="W71" i="5"/>
  <c r="AA71" i="5"/>
  <c r="AE71" i="5"/>
</calcChain>
</file>

<file path=xl/sharedStrings.xml><?xml version="1.0" encoding="utf-8"?>
<sst xmlns="http://schemas.openxmlformats.org/spreadsheetml/2006/main" count="980" uniqueCount="463">
  <si>
    <t>職　名</t>
  </si>
  <si>
    <t>資　　　　格</t>
  </si>
  <si>
    <t>経　　　験　　　年　　　数</t>
  </si>
  <si>
    <t>本　　　　　　　　　　　　　　　　　俸</t>
  </si>
  <si>
    <t>名　称</t>
  </si>
  <si>
    <t>年月日</t>
  </si>
  <si>
    <t>現施設経験年数</t>
  </si>
  <si>
    <t>他の児童福祉施設経験年数</t>
  </si>
  <si>
    <t>円</t>
  </si>
  <si>
    <t>年度中の昇給状況</t>
  </si>
  <si>
    <t>（　）</t>
  </si>
  <si>
    <t>（　）</t>
    <phoneticPr fontId="1"/>
  </si>
  <si>
    <t>取得年月日</t>
    <phoneticPr fontId="1"/>
  </si>
  <si>
    <t>その他の経験年数</t>
    <phoneticPr fontId="1"/>
  </si>
  <si>
    <t>親族関係</t>
    <phoneticPr fontId="1"/>
  </si>
  <si>
    <t>（　　）</t>
    <phoneticPr fontId="1"/>
  </si>
  <si>
    <t>備考
（退職年月日）
（異動年月日）
（兼務職名）</t>
    <phoneticPr fontId="1"/>
  </si>
  <si>
    <t>氏　名
(当該年度４月１日現在の年齢)</t>
    <phoneticPr fontId="1"/>
  </si>
  <si>
    <t>採用年月日</t>
  </si>
  <si>
    <t>専従・兼務の別</t>
    <phoneticPr fontId="1"/>
  </si>
  <si>
    <t>勤続
年数</t>
    <phoneticPr fontId="1"/>
  </si>
  <si>
    <t xml:space="preserve">①(前年度)
4月1日現在
　　　　円
(級・号級) </t>
    <rPh sb="8" eb="9">
      <t>ガツ</t>
    </rPh>
    <rPh sb="10" eb="11">
      <t>ニチ</t>
    </rPh>
    <phoneticPr fontId="1"/>
  </si>
  <si>
    <t xml:space="preserve">②(前年度)
3月31日現在
　　　　 円
(級・号級) </t>
    <rPh sb="8" eb="9">
      <t>ガツ</t>
    </rPh>
    <rPh sb="11" eb="12">
      <t>ニチ</t>
    </rPh>
    <rPh sb="20" eb="21">
      <t>エン</t>
    </rPh>
    <phoneticPr fontId="1"/>
  </si>
  <si>
    <t>１　職員の給与等</t>
    <phoneticPr fontId="1"/>
  </si>
  <si>
    <t>２　指導監査実施年度の４月分給与支給明細表</t>
    <phoneticPr fontId="1"/>
  </si>
  <si>
    <t>氏　　　名</t>
  </si>
  <si>
    <t>本　俸</t>
  </si>
  <si>
    <t>上段：支給率(%)</t>
  </si>
  <si>
    <t>下段：支給額 円</t>
  </si>
  <si>
    <t>調整手当</t>
  </si>
  <si>
    <t>管理職手当</t>
  </si>
  <si>
    <t>扶養手当</t>
  </si>
  <si>
    <t>通勤手当</t>
  </si>
  <si>
    <t>住居手当</t>
  </si>
  <si>
    <t>超過勤務手当</t>
  </si>
  <si>
    <t>上段：(時間)</t>
  </si>
  <si>
    <t>　　　　手当</t>
  </si>
  <si>
    <t>上段：(回)</t>
  </si>
  <si>
    <t>　　　手当</t>
  </si>
  <si>
    <t>計</t>
  </si>
  <si>
    <t>時間</t>
  </si>
  <si>
    <t>勤　　務　　時　　間</t>
  </si>
  <si>
    <t>休　　憩</t>
  </si>
  <si>
    <t>時　　間</t>
  </si>
  <si>
    <t>(時間：分)</t>
  </si>
  <si>
    <t>勤務</t>
  </si>
  <si>
    <t>実　働</t>
  </si>
  <si>
    <t>休　息</t>
  </si>
  <si>
    <t>小　計</t>
  </si>
  <si>
    <t>：</t>
  </si>
  <si>
    <t>稼働人員</t>
  </si>
  <si>
    <t>(2) 労働基準法に基づく整備状況</t>
  </si>
  <si>
    <t>労働基準法</t>
  </si>
  <si>
    <t>整　　備　　状　　況</t>
  </si>
  <si>
    <t>24条関係</t>
  </si>
  <si>
    <t>(控除に関する協定書)</t>
  </si>
  <si>
    <t>36条関係</t>
  </si>
  <si>
    <t>(時間外・休日労働に関する協定・届出)</t>
  </si>
  <si>
    <t>41条関係</t>
  </si>
  <si>
    <t>(宿直・日直に関する許可)</t>
  </si>
  <si>
    <t>(3)　勤務体制状況</t>
  </si>
  <si>
    <t>形　　　　態</t>
  </si>
  <si>
    <t>Ａ</t>
  </si>
  <si>
    <t>Ｂ</t>
  </si>
  <si>
    <t>Ｃ</t>
  </si>
  <si>
    <t>３直三交代制</t>
  </si>
  <si>
    <t>人</t>
  </si>
  <si>
    <t>２直二交代制</t>
  </si>
  <si>
    <t>２直変則二交代制</t>
  </si>
  <si>
    <t>宿　　直　　制</t>
  </si>
  <si>
    <t>Ａ　施設で実施している夜間勤務体制に○</t>
  </si>
  <si>
    <t>(4)　衛生管理者等について</t>
  </si>
  <si>
    <t>職員名</t>
  </si>
  <si>
    <t>日　　　　　　数　　　　　　計</t>
  </si>
  <si>
    <t>Ｄ</t>
  </si>
  <si>
    <t>Ｅ</t>
  </si>
  <si>
    <t>Ｆ</t>
  </si>
  <si>
    <t>Ｇ</t>
  </si>
  <si>
    <t>Ｈ</t>
  </si>
  <si>
    <t>Ｉ</t>
  </si>
  <si>
    <t>公休</t>
  </si>
  <si>
    <t>年休</t>
  </si>
  <si>
    <t>月</t>
    <rPh sb="0" eb="1">
      <t>ガツ</t>
    </rPh>
    <phoneticPr fontId="1"/>
  </si>
  <si>
    <t>年</t>
    <rPh sb="0" eb="1">
      <t>ネン</t>
    </rPh>
    <phoneticPr fontId="1"/>
  </si>
  <si>
    <t>日</t>
    <rPh sb="0" eb="1">
      <t>ニチ</t>
    </rPh>
    <phoneticPr fontId="1"/>
  </si>
  <si>
    <t>Ｂ  一日当たりの夜間勤務に従事する職員数</t>
    <phoneticPr fontId="1"/>
  </si>
  <si>
    <t>Ｃ  厚労省通知（防火安全対策強化）に基づく夜間勤務体制に○</t>
    <phoneticPr fontId="1"/>
  </si>
  <si>
    <t>衛生管理者　職・氏名</t>
    <rPh sb="6" eb="7">
      <t>ショク</t>
    </rPh>
    <rPh sb="8" eb="10">
      <t>シメイ</t>
    </rPh>
    <phoneticPr fontId="1"/>
  </si>
  <si>
    <t>衛生推進者　職・氏名</t>
    <phoneticPr fontId="1"/>
  </si>
  <si>
    <t>衛生委員会</t>
    <phoneticPr fontId="1"/>
  </si>
  <si>
    <t>産　業　医　　　氏名</t>
    <phoneticPr fontId="1"/>
  </si>
  <si>
    <t>　　時</t>
    <phoneticPr fontId="1"/>
  </si>
  <si>
    <t>（注）　</t>
    <phoneticPr fontId="1"/>
  </si>
  <si>
    <t>（注）</t>
    <phoneticPr fontId="1"/>
  </si>
  <si>
    <t>日　　　　課</t>
    <rPh sb="0" eb="1">
      <t>ヒ</t>
    </rPh>
    <rPh sb="5" eb="6">
      <t>カ</t>
    </rPh>
    <phoneticPr fontId="1"/>
  </si>
  <si>
    <t>（１）勤務形態及び勤務内容</t>
  </si>
  <si>
    <t>実働</t>
    <rPh sb="0" eb="2">
      <t>ジツドウ</t>
    </rPh>
    <phoneticPr fontId="1"/>
  </si>
  <si>
    <t>休憩</t>
    <rPh sb="0" eb="2">
      <t>キュウケイ</t>
    </rPh>
    <phoneticPr fontId="1"/>
  </si>
  <si>
    <t>（　）</t>
    <phoneticPr fontId="1"/>
  </si>
  <si>
    <t>特殊業務手当</t>
    <phoneticPr fontId="1"/>
  </si>
  <si>
    <t>下段：支給額 円</t>
    <phoneticPr fontId="1"/>
  </si>
  <si>
    <t>日付</t>
    <phoneticPr fontId="1"/>
  </si>
  <si>
    <t>曜日</t>
    <phoneticPr fontId="1"/>
  </si>
  <si>
    <t>公休</t>
    <rPh sb="0" eb="2">
      <t>コウキュウ</t>
    </rPh>
    <phoneticPr fontId="1"/>
  </si>
  <si>
    <t>年休</t>
    <rPh sb="0" eb="2">
      <t>ネンキュウ</t>
    </rPh>
    <phoneticPr fontId="1"/>
  </si>
  <si>
    <t>回</t>
    <rPh sb="0" eb="1">
      <t>カイ</t>
    </rPh>
    <phoneticPr fontId="1"/>
  </si>
  <si>
    <t>１か月の勤務時間　合計</t>
    <rPh sb="9" eb="11">
      <t>ゴウケイ</t>
    </rPh>
    <phoneticPr fontId="1"/>
  </si>
  <si>
    <t>時間</t>
    <phoneticPr fontId="1"/>
  </si>
  <si>
    <t>１週平均
勤務時間</t>
    <phoneticPr fontId="1"/>
  </si>
  <si>
    <t>記号</t>
    <rPh sb="0" eb="2">
      <t>キゴウ</t>
    </rPh>
    <phoneticPr fontId="1"/>
  </si>
  <si>
    <t>勤務形態名</t>
    <rPh sb="0" eb="2">
      <t>キンム</t>
    </rPh>
    <rPh sb="2" eb="4">
      <t>ケイタイ</t>
    </rPh>
    <rPh sb="4" eb="5">
      <t>メイ</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</si>
  <si>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</si>
  <si>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</si>
  <si>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</si>
  <si>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</si>
  <si>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</si>
  <si>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</si>
  <si>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</si>
  <si>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</si>
  <si>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</si>
  <si>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早　番</t>
    <phoneticPr fontId="1"/>
  </si>
  <si>
    <t>平　常</t>
    <phoneticPr fontId="1"/>
  </si>
  <si>
    <t>遅　番</t>
    <phoneticPr fontId="1"/>
  </si>
  <si>
    <t>準夜勤</t>
    <phoneticPr fontId="1"/>
  </si>
  <si>
    <t>深夜勤</t>
    <phoneticPr fontId="1"/>
  </si>
  <si>
    <t>夜勤あけ</t>
    <phoneticPr fontId="1"/>
  </si>
  <si>
    <t>半　日</t>
    <phoneticPr fontId="1"/>
  </si>
  <si>
    <t>休　日</t>
    <phoneticPr fontId="1"/>
  </si>
  <si>
    <t>宿　直</t>
    <phoneticPr fontId="1"/>
  </si>
  <si>
    <t>時</t>
    <rPh sb="0" eb="1">
      <t>ジ</t>
    </rPh>
    <phoneticPr fontId="1"/>
  </si>
  <si>
    <t>分～</t>
    <rPh sb="0" eb="1">
      <t>フン</t>
    </rPh>
    <phoneticPr fontId="1"/>
  </si>
  <si>
    <t>分</t>
    <rPh sb="0" eb="1">
      <t>フン</t>
    </rPh>
    <phoneticPr fontId="1"/>
  </si>
  <si>
    <t>労働時間</t>
    <rPh sb="0" eb="2">
      <t>ロウドウ</t>
    </rPh>
    <rPh sb="2" eb="4">
      <t>ジカン</t>
    </rPh>
    <phoneticPr fontId="1"/>
  </si>
  <si>
    <t>勤　　務　　時　　間</t>
    <rPh sb="0" eb="1">
      <t>ツトム</t>
    </rPh>
    <rPh sb="3" eb="4">
      <t>ツトム</t>
    </rPh>
    <rPh sb="6" eb="7">
      <t>トキ</t>
    </rPh>
    <rPh sb="9" eb="10">
      <t>アイダ</t>
    </rPh>
    <phoneticPr fontId="1"/>
  </si>
  <si>
    <t>勤務形態名　※　勤務形態名は実態の名称に書換可
　　　　　　　　短時間の勤務形態も全て記入すること。</t>
    <phoneticPr fontId="1"/>
  </si>
  <si>
    <t>変形労働時間制の採用</t>
    <phoneticPr fontId="1"/>
  </si>
  <si>
    <t>変形時間単位</t>
    <phoneticPr fontId="1"/>
  </si>
  <si>
    <t>【職種：</t>
    <rPh sb="1" eb="3">
      <t>ショクシュ</t>
    </rPh>
    <phoneticPr fontId="1"/>
  </si>
  <si>
    <t>】</t>
    <phoneticPr fontId="1"/>
  </si>
  <si>
    <t>第　１　週</t>
    <rPh sb="0" eb="1">
      <t>ダイ</t>
    </rPh>
    <rPh sb="4" eb="5">
      <t>シュウ</t>
    </rPh>
    <phoneticPr fontId="1"/>
  </si>
  <si>
    <t>第　２　週</t>
    <rPh sb="0" eb="1">
      <t>ダイ</t>
    </rPh>
    <rPh sb="4" eb="5">
      <t>シュウ</t>
    </rPh>
    <phoneticPr fontId="1"/>
  </si>
  <si>
    <t>第　３　週</t>
    <rPh sb="0" eb="1">
      <t>ダイ</t>
    </rPh>
    <rPh sb="4" eb="5">
      <t>シュウ</t>
    </rPh>
    <phoneticPr fontId="1"/>
  </si>
  <si>
    <t>第　４　週</t>
    <rPh sb="0" eb="1">
      <t>ダイ</t>
    </rPh>
    <rPh sb="4" eb="5">
      <t>シュウ</t>
    </rPh>
    <phoneticPr fontId="1"/>
  </si>
  <si>
    <t>４週間の勤務時間　合計</t>
    <rPh sb="1" eb="3">
      <t>シュウカン</t>
    </rPh>
    <rPh sb="9" eb="11">
      <t>ゴウケイ</t>
    </rPh>
    <phoneticPr fontId="1"/>
  </si>
  <si>
    <t>月</t>
    <rPh sb="0" eb="1">
      <t>ツキ</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</si>
  <si>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</si>
  <si>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</si>
  <si>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</si>
  <si>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</si>
  <si>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</si>
  <si>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</si>
  <si>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</si>
  <si>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</si>
  <si>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</si>
  <si>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</si>
  <si>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</si>
  <si>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</si>
  <si>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在宅から</t>
    <rPh sb="0" eb="2">
      <t>ザイタク</t>
    </rPh>
    <phoneticPr fontId="1"/>
  </si>
  <si>
    <t>計</t>
    <rPh sb="0" eb="1">
      <t>ケイ</t>
    </rPh>
    <phoneticPr fontId="1"/>
  </si>
  <si>
    <t>死亡</t>
    <rPh sb="0" eb="2">
      <t>シボウ</t>
    </rPh>
    <phoneticPr fontId="1"/>
  </si>
  <si>
    <t>男</t>
    <rPh sb="0" eb="1">
      <t>オトコ</t>
    </rPh>
    <phoneticPr fontId="1"/>
  </si>
  <si>
    <t>女</t>
    <rPh sb="0" eb="1">
      <t>オンナ</t>
    </rPh>
    <phoneticPr fontId="1"/>
  </si>
  <si>
    <t>（注）</t>
  </si>
  <si>
    <t>　　　年齢
性別</t>
    <rPh sb="3" eb="5">
      <t>ネンレイ</t>
    </rPh>
    <rPh sb="6" eb="8">
      <t>セイベツ</t>
    </rPh>
    <phoneticPr fontId="1"/>
  </si>
  <si>
    <t>１年未満</t>
    <rPh sb="1" eb="2">
      <t>ネン</t>
    </rPh>
    <rPh sb="2" eb="4">
      <t>ミマン</t>
    </rPh>
    <phoneticPr fontId="1"/>
  </si>
  <si>
    <t>１年以上</t>
    <rPh sb="1" eb="2">
      <t>ネン</t>
    </rPh>
    <rPh sb="2" eb="4">
      <t>イジョウ</t>
    </rPh>
    <phoneticPr fontId="1"/>
  </si>
  <si>
    <t>３年未満</t>
    <rPh sb="1" eb="2">
      <t>ネン</t>
    </rPh>
    <rPh sb="2" eb="4">
      <t>ミマン</t>
    </rPh>
    <phoneticPr fontId="1"/>
  </si>
  <si>
    <t>３年以上</t>
    <rPh sb="1" eb="2">
      <t>ネン</t>
    </rPh>
    <rPh sb="2" eb="4">
      <t>イジョウ</t>
    </rPh>
    <phoneticPr fontId="1"/>
  </si>
  <si>
    <t>５年未満</t>
    <rPh sb="1" eb="2">
      <t>ネン</t>
    </rPh>
    <rPh sb="2" eb="4">
      <t>ミマン</t>
    </rPh>
    <phoneticPr fontId="1"/>
  </si>
  <si>
    <t>５年以上</t>
    <rPh sb="1" eb="2">
      <t>ネン</t>
    </rPh>
    <rPh sb="2" eb="4">
      <t>イジョウ</t>
    </rPh>
    <phoneticPr fontId="1"/>
  </si>
  <si>
    <t>10年未満</t>
    <rPh sb="2" eb="3">
      <t>ネン</t>
    </rPh>
    <rPh sb="3" eb="5">
      <t>ミマン</t>
    </rPh>
    <phoneticPr fontId="1"/>
  </si>
  <si>
    <t>10年以上</t>
    <rPh sb="2" eb="3">
      <t>ネン</t>
    </rPh>
    <rPh sb="3" eb="5">
      <t>イジョウ</t>
    </rPh>
    <phoneticPr fontId="1"/>
  </si>
  <si>
    <t>15年未満</t>
    <rPh sb="2" eb="3">
      <t>ネン</t>
    </rPh>
    <rPh sb="3" eb="5">
      <t>ミマン</t>
    </rPh>
    <phoneticPr fontId="1"/>
  </si>
  <si>
    <t>15年以上</t>
    <rPh sb="2" eb="3">
      <t>ネン</t>
    </rPh>
    <rPh sb="3" eb="5">
      <t>イジョウ</t>
    </rPh>
    <phoneticPr fontId="1"/>
  </si>
  <si>
    <t>１人当たり</t>
    <rPh sb="1" eb="2">
      <t>ニン</t>
    </rPh>
    <rPh sb="2" eb="3">
      <t>ア</t>
    </rPh>
    <phoneticPr fontId="1"/>
  </si>
  <si>
    <t>平均在所期間</t>
    <rPh sb="0" eb="2">
      <t>ヘイキン</t>
    </rPh>
    <rPh sb="2" eb="4">
      <t>ザイショ</t>
    </rPh>
    <rPh sb="4" eb="6">
      <t>キカン</t>
    </rPh>
    <phoneticPr fontId="1"/>
  </si>
  <si>
    <t>最長</t>
    <rPh sb="0" eb="2">
      <t>サイチョウ</t>
    </rPh>
    <phoneticPr fontId="1"/>
  </si>
  <si>
    <t>利用期間</t>
    <rPh sb="0" eb="2">
      <t>リヨウ</t>
    </rPh>
    <rPh sb="2" eb="4">
      <t>キカン</t>
    </rPh>
    <phoneticPr fontId="1"/>
  </si>
  <si>
    <t>期間</t>
    <rPh sb="0" eb="2">
      <t>キカン</t>
    </rPh>
    <phoneticPr fontId="1"/>
  </si>
  <si>
    <t>性別</t>
    <rPh sb="0" eb="2">
      <t>セイベツ</t>
    </rPh>
    <phoneticPr fontId="1"/>
  </si>
  <si>
    <t>説　　　　　明</t>
    <rPh sb="0" eb="1">
      <t>セツ</t>
    </rPh>
    <rPh sb="6" eb="7">
      <t>メイ</t>
    </rPh>
    <phoneticPr fontId="1"/>
  </si>
  <si>
    <t>介助内容</t>
    <phoneticPr fontId="1"/>
  </si>
  <si>
    <t>介助区分</t>
    <phoneticPr fontId="1"/>
  </si>
  <si>
    <t>実数（人）</t>
    <phoneticPr fontId="1"/>
  </si>
  <si>
    <t>割合（％）</t>
    <phoneticPr fontId="1"/>
  </si>
  <si>
    <t>自　　立</t>
    <phoneticPr fontId="1"/>
  </si>
  <si>
    <t>一部介助</t>
    <phoneticPr fontId="1"/>
  </si>
  <si>
    <t>全面介助</t>
    <phoneticPr fontId="1"/>
  </si>
  <si>
    <t>歩行</t>
    <phoneticPr fontId="1"/>
  </si>
  <si>
    <t>食事</t>
    <rPh sb="0" eb="2">
      <t>ショクジ</t>
    </rPh>
    <phoneticPr fontId="1"/>
  </si>
  <si>
    <t>入浴</t>
    <rPh sb="0" eb="2">
      <t>ニュウヨク</t>
    </rPh>
    <phoneticPr fontId="1"/>
  </si>
  <si>
    <t>着脱衣</t>
    <rPh sb="0" eb="3">
      <t>チャクダツイ</t>
    </rPh>
    <phoneticPr fontId="1"/>
  </si>
  <si>
    <t>起座</t>
    <rPh sb="0" eb="2">
      <t>キザ</t>
    </rPh>
    <phoneticPr fontId="1"/>
  </si>
  <si>
    <t>立ち上がり</t>
    <rPh sb="0" eb="1">
      <t>タ</t>
    </rPh>
    <rPh sb="2" eb="3">
      <t>ア</t>
    </rPh>
    <phoneticPr fontId="1"/>
  </si>
  <si>
    <t>寝返り</t>
    <rPh sb="0" eb="2">
      <t>ネガエ</t>
    </rPh>
    <phoneticPr fontId="1"/>
  </si>
  <si>
    <t>車いす使用</t>
    <rPh sb="0" eb="1">
      <t>クルマ</t>
    </rPh>
    <rPh sb="3" eb="5">
      <t>シヨウ</t>
    </rPh>
    <phoneticPr fontId="1"/>
  </si>
  <si>
    <t>杖等を使用し，自分で歩ける。</t>
    <phoneticPr fontId="1"/>
  </si>
  <si>
    <t>手や肩を貸せば歩ける。</t>
    <phoneticPr fontId="1"/>
  </si>
  <si>
    <t>歩行不可能。</t>
    <phoneticPr fontId="1"/>
  </si>
  <si>
    <t>介助があればできる。
(夜間のみオムツを必要とする場合も一部介助とする。)</t>
    <phoneticPr fontId="1"/>
  </si>
  <si>
    <t>　全入所者が全項目において自立している場合には，欄外等に「全項目自立」とすることにより，表の記入を省略できる。</t>
    <phoneticPr fontId="1"/>
  </si>
  <si>
    <t>自　　立</t>
    <phoneticPr fontId="1"/>
  </si>
  <si>
    <t>自分でできる。</t>
    <phoneticPr fontId="1"/>
  </si>
  <si>
    <t>一部介助</t>
    <phoneticPr fontId="1"/>
  </si>
  <si>
    <t>一部介助すれば食事ができる。</t>
    <phoneticPr fontId="1"/>
  </si>
  <si>
    <t>全面介助</t>
    <phoneticPr fontId="1"/>
  </si>
  <si>
    <t>１人では全く食事ができない。</t>
    <phoneticPr fontId="1"/>
  </si>
  <si>
    <t>自分で入浴ができる。</t>
    <phoneticPr fontId="1"/>
  </si>
  <si>
    <t>一部介助</t>
    <phoneticPr fontId="1"/>
  </si>
  <si>
    <t>洗うときや浴槽の出入りに介助が必要。</t>
    <phoneticPr fontId="1"/>
  </si>
  <si>
    <t>全てに介助を要する。</t>
    <phoneticPr fontId="1"/>
  </si>
  <si>
    <t>少し手を貸せばできる。</t>
    <phoneticPr fontId="1"/>
  </si>
  <si>
    <t>全くできず全てに介助を要する。</t>
    <phoneticPr fontId="1"/>
  </si>
  <si>
    <t>自分でベッドに起座でき，座位保持ができる。</t>
    <phoneticPr fontId="1"/>
  </si>
  <si>
    <t>少し手を貸せば，ベッドに起座でき，座位保持ができる。</t>
    <phoneticPr fontId="1"/>
  </si>
  <si>
    <t>自分では全くできないので全てに介助を要する。</t>
    <phoneticPr fontId="1"/>
  </si>
  <si>
    <t>自分で立ち上がれる。</t>
    <phoneticPr fontId="1"/>
  </si>
  <si>
    <t>少し手や肩を貸せば立ち上がれる。</t>
    <phoneticPr fontId="1"/>
  </si>
  <si>
    <t>手を貸せばできる。</t>
    <phoneticPr fontId="1"/>
  </si>
  <si>
    <t>自分ではできない。</t>
    <phoneticPr fontId="1"/>
  </si>
  <si>
    <t>乗り降りができ，移動の操作もできる。</t>
    <phoneticPr fontId="1"/>
  </si>
  <si>
    <t>乗り降りを介助，移動の操作はできる。</t>
    <phoneticPr fontId="1"/>
  </si>
  <si>
    <t>全て介助してもらえれば使用できる。</t>
    <phoneticPr fontId="1"/>
  </si>
  <si>
    <t>自分で昼夜とも便所，便器を使ってできる。</t>
    <phoneticPr fontId="1"/>
  </si>
  <si>
    <t>常時オムツを使用している。</t>
    <phoneticPr fontId="1"/>
  </si>
  <si>
    <t>①　オムツ利用者に対するオムツ外しのためのポータブルトイレへの誘導策の働きかけ及び
　取り組みの方法について</t>
    <phoneticPr fontId="1"/>
  </si>
  <si>
    <t>・ オムツ外しを試みているか。</t>
    <phoneticPr fontId="1"/>
  </si>
  <si>
    <t>・ 居室内でのポータブルトイレ使用者数</t>
    <phoneticPr fontId="1"/>
  </si>
  <si>
    <t>・ オムツ外し改善策の記録があるか。</t>
    <phoneticPr fontId="1"/>
  </si>
  <si>
    <t>・　記録を活用しているか。</t>
    <phoneticPr fontId="1"/>
  </si>
  <si>
    <t>②　排泄経過把握のための記録の整備及び記録の活用方法</t>
    <phoneticPr fontId="1"/>
  </si>
  <si>
    <t>・　排泄経過把握のための記録があるか。</t>
    <phoneticPr fontId="1"/>
  </si>
  <si>
    <t>・　記録を活用しているか。</t>
    <phoneticPr fontId="1"/>
  </si>
  <si>
    <t>③　オムツ交換時の衝立，カーテンを活用方法するなど排泄介助時に利用者のプライバシー
  に配慮しているか</t>
    <phoneticPr fontId="1"/>
  </si>
  <si>
    <t>④　オムツ交換時，清潔なタオルでの清拭や，皮膚の状態床ずれの有無など肌の異常及び
  尿・便の異常に対する観察を行っているか。</t>
    <phoneticPr fontId="1"/>
  </si>
  <si>
    <t>⑤　オムツ交換時の体位変換に対する配慮をしているか。</t>
    <phoneticPr fontId="1"/>
  </si>
  <si>
    <t>⑥　オムツ交換時の換気に対する配慮をしているか。</t>
    <phoneticPr fontId="1"/>
  </si>
  <si>
    <t>⑦　便秘の者への予防と対応策をとっているか。</t>
    <phoneticPr fontId="1"/>
  </si>
  <si>
    <t>時</t>
    <rPh sb="0" eb="1">
      <t>ジ</t>
    </rPh>
    <phoneticPr fontId="1"/>
  </si>
  <si>
    <t>分</t>
    <rPh sb="0" eb="1">
      <t>フン</t>
    </rPh>
    <phoneticPr fontId="1"/>
  </si>
  <si>
    <t xml:space="preserve">　おむつ交換の際は，入所者一人ごとに職員は手洗いや手の消毒をしているか。
</t>
    <phoneticPr fontId="1"/>
  </si>
  <si>
    <t>※　定時交換以外にもオムツ・体位交換を実施している場合，その回数</t>
    <rPh sb="30" eb="32">
      <t>カイスウ</t>
    </rPh>
    <phoneticPr fontId="1"/>
  </si>
  <si>
    <t>１人当り１日
平 均 回 数</t>
    <phoneticPr fontId="1"/>
  </si>
  <si>
    <t>最　高</t>
    <phoneticPr fontId="1"/>
  </si>
  <si>
    <t>最　低</t>
    <phoneticPr fontId="1"/>
  </si>
  <si>
    <t>区　　分</t>
    <phoneticPr fontId="1"/>
  </si>
  <si>
    <t>対象人員</t>
    <phoneticPr fontId="1"/>
  </si>
  <si>
    <t>回　数</t>
    <phoneticPr fontId="1"/>
  </si>
  <si>
    <t>定時交換の時間帯</t>
    <phoneticPr fontId="1"/>
  </si>
  <si>
    <t>おむつ交換時の手洗いについて</t>
    <phoneticPr fontId="1"/>
  </si>
  <si>
    <t>新規利用者の策定時期</t>
    <phoneticPr fontId="1"/>
  </si>
  <si>
    <t>その都度の見直しを行っているか</t>
  </si>
  <si>
    <t>見直しの時期</t>
    <phoneticPr fontId="1"/>
  </si>
  <si>
    <t>日後</t>
    <rPh sb="0" eb="2">
      <t>ニチゴ</t>
    </rPh>
    <phoneticPr fontId="1"/>
  </si>
  <si>
    <t>週間後</t>
    <rPh sb="0" eb="2">
      <t>シュウカン</t>
    </rPh>
    <rPh sb="2" eb="3">
      <t>ゴ</t>
    </rPh>
    <phoneticPr fontId="1"/>
  </si>
  <si>
    <t>職種</t>
    <rPh sb="0" eb="2">
      <t>ショクシュ</t>
    </rPh>
    <phoneticPr fontId="1"/>
  </si>
  <si>
    <t>頃</t>
    <rPh sb="0" eb="1">
      <t>コロ</t>
    </rPh>
    <phoneticPr fontId="1"/>
  </si>
  <si>
    <t>策定者</t>
    <phoneticPr fontId="1"/>
  </si>
  <si>
    <t>氏名</t>
    <rPh sb="0" eb="2">
      <t>シメイ</t>
    </rPh>
    <phoneticPr fontId="1"/>
  </si>
  <si>
    <t>ア  新規ケース</t>
  </si>
  <si>
    <t>イ　継続ケース</t>
    <phoneticPr fontId="1"/>
  </si>
  <si>
    <t>継続利用者の定期見直し時期（策定時期）</t>
    <phoneticPr fontId="1"/>
  </si>
  <si>
    <t>処遇・支援計画書の活用方法</t>
    <phoneticPr fontId="1"/>
  </si>
  <si>
    <t>各種調査の活用状況</t>
    <phoneticPr fontId="1"/>
  </si>
  <si>
    <t xml:space="preserve">ＡＤＬ調査 </t>
    <phoneticPr fontId="1"/>
  </si>
  <si>
    <t>ウ　リハビリテーションの実施状況</t>
  </si>
  <si>
    <t>〔リハビリテーションに関する方針等〕</t>
    <phoneticPr fontId="1"/>
  </si>
  <si>
    <t>記録の有無</t>
    <phoneticPr fontId="1"/>
  </si>
  <si>
    <t>共通認識の方策</t>
    <phoneticPr fontId="1"/>
  </si>
  <si>
    <t>尿意及び便意の有無について個人毎に調査（確認）を行っているか</t>
    <phoneticPr fontId="1"/>
  </si>
  <si>
    <t>　上記の調査（確認）の結果を記録しているか。
　また，結果について職員共通の認識とするためにどのような方法をとっているか。</t>
    <phoneticPr fontId="1"/>
  </si>
  <si>
    <t>（</t>
    <phoneticPr fontId="1"/>
  </si>
  <si>
    <t>人）</t>
    <rPh sb="0" eb="1">
      <t>ニン</t>
    </rPh>
    <phoneticPr fontId="1"/>
  </si>
  <si>
    <t>尿意（便意）のある者</t>
    <phoneticPr fontId="1"/>
  </si>
  <si>
    <t>不確実ながら尿意（便意）のある者</t>
    <phoneticPr fontId="1"/>
  </si>
  <si>
    <t>尿意（便意）のない者</t>
    <phoneticPr fontId="1"/>
  </si>
  <si>
    <t>不明な者</t>
    <phoneticPr fontId="1"/>
  </si>
  <si>
    <t>(</t>
    <phoneticPr fontId="1"/>
  </si>
  <si>
    <t>)</t>
    <phoneticPr fontId="1"/>
  </si>
  <si>
    <t>区　　　　　分</t>
    <phoneticPr fontId="1"/>
  </si>
  <si>
    <t>介助を要しない者 ｂ</t>
    <phoneticPr fontId="1"/>
  </si>
  <si>
    <t>総  数  ａ</t>
    <phoneticPr fontId="1"/>
  </si>
  <si>
    <t>介助を要する者  C</t>
    <phoneticPr fontId="1"/>
  </si>
  <si>
    <t>実際に誘導を行っている者   ｄ</t>
    <phoneticPr fontId="1"/>
  </si>
  <si>
    <t>トイレへ誘導　  ｅ</t>
    <phoneticPr fontId="1"/>
  </si>
  <si>
    <t>ポータブルトイレへ誘導  ｆ</t>
    <phoneticPr fontId="1"/>
  </si>
  <si>
    <t>常　時</t>
    <phoneticPr fontId="1"/>
  </si>
  <si>
    <t>昼間のみ</t>
    <phoneticPr fontId="1"/>
  </si>
  <si>
    <t>夜間のみ</t>
    <phoneticPr fontId="1"/>
  </si>
  <si>
    <t>[ｄ]の合計</t>
    <rPh sb="5" eb="6">
      <t>ケイ</t>
    </rPh>
    <phoneticPr fontId="1"/>
  </si>
  <si>
    <t>項　　　目</t>
    <phoneticPr fontId="1"/>
  </si>
  <si>
    <t>行動の制限</t>
    <phoneticPr fontId="1"/>
  </si>
  <si>
    <t>薬品の食事混入</t>
    <phoneticPr fontId="1"/>
  </si>
  <si>
    <t>食事の摂取（給食以外）</t>
    <phoneticPr fontId="1"/>
  </si>
  <si>
    <t>区　　　分</t>
    <phoneticPr fontId="1"/>
  </si>
  <si>
    <t>医学的リハ</t>
    <rPh sb="0" eb="3">
      <t>イガクテキ</t>
    </rPh>
    <phoneticPr fontId="1"/>
  </si>
  <si>
    <t>作業療法</t>
    <phoneticPr fontId="1"/>
  </si>
  <si>
    <t>種　目</t>
    <rPh sb="0" eb="1">
      <t>シュ</t>
    </rPh>
    <rPh sb="2" eb="3">
      <t>メ</t>
    </rPh>
    <phoneticPr fontId="1"/>
  </si>
  <si>
    <t>内　容</t>
    <rPh sb="0" eb="1">
      <t>ウチ</t>
    </rPh>
    <rPh sb="2" eb="3">
      <t>カタチ</t>
    </rPh>
    <phoneticPr fontId="1"/>
  </si>
  <si>
    <t>種　目　等</t>
    <phoneticPr fontId="1"/>
  </si>
  <si>
    <t>対象人員</t>
    <phoneticPr fontId="1"/>
  </si>
  <si>
    <t>１週当たり
実施回数</t>
    <phoneticPr fontId="1"/>
  </si>
  <si>
    <t>ときどき
参　　加</t>
    <phoneticPr fontId="1"/>
  </si>
  <si>
    <t>半分以上
参　　加</t>
    <phoneticPr fontId="1"/>
  </si>
  <si>
    <t>毎回参加</t>
    <phoneticPr fontId="1"/>
  </si>
  <si>
    <t>対象者の参加状況
（不参加者は記入不要）</t>
    <phoneticPr fontId="1"/>
  </si>
  <si>
    <t>担　　当　　職　　員</t>
    <phoneticPr fontId="1"/>
  </si>
  <si>
    <t>職　　種</t>
    <phoneticPr fontId="1"/>
  </si>
  <si>
    <t>氏　　名</t>
    <phoneticPr fontId="1"/>
  </si>
  <si>
    <t>（本表には, ＯＴ・ＰＴ等が行う専門療法の外, ラジオ体操など機能減退防止の</t>
  </si>
  <si>
    <t>・造形意欲をかき立て運動機能の回復と心理的更正を図るもの。</t>
  </si>
  <si>
    <t>２　理学療法　：　マッサージ・温浴・電気的療法・関節可動域訓練・理的手段による機能回復訓練</t>
    <phoneticPr fontId="1"/>
  </si>
  <si>
    <t>３　言語療法　：　言語機能回復訓練</t>
    <phoneticPr fontId="1"/>
  </si>
  <si>
    <t>（例）</t>
    <phoneticPr fontId="1"/>
  </si>
  <si>
    <t>１　作業療法　：　木工・編みもの・裁縫・タイプライティング・機械・手工芸・粘土・陶芸等</t>
    <phoneticPr fontId="1"/>
  </si>
  <si>
    <t>不参加</t>
    <phoneticPr fontId="1"/>
  </si>
  <si>
    <t>月１回以上</t>
    <phoneticPr fontId="1"/>
  </si>
  <si>
    <t>月３回以上</t>
    <phoneticPr fontId="1"/>
  </si>
  <si>
    <t>週１回以上</t>
    <phoneticPr fontId="1"/>
  </si>
  <si>
    <t>週３回以上</t>
    <phoneticPr fontId="1"/>
  </si>
  <si>
    <t>合　計</t>
    <phoneticPr fontId="1"/>
  </si>
  <si>
    <t>社会福祉施設等概要報告書</t>
    <rPh sb="0" eb="2">
      <t>シャカイ</t>
    </rPh>
    <rPh sb="2" eb="4">
      <t>フクシ</t>
    </rPh>
    <rPh sb="4" eb="6">
      <t>シセツ</t>
    </rPh>
    <rPh sb="6" eb="7">
      <t>トウ</t>
    </rPh>
    <rPh sb="7" eb="9">
      <t>ガイヨウ</t>
    </rPh>
    <rPh sb="9" eb="12">
      <t>ホウコクショ</t>
    </rPh>
    <phoneticPr fontId="1"/>
  </si>
  <si>
    <t>施設</t>
    <rPh sb="0" eb="2">
      <t>シセツ</t>
    </rPh>
    <phoneticPr fontId="1"/>
  </si>
  <si>
    <t>所在地</t>
    <rPh sb="0" eb="3">
      <t>ショザイチ</t>
    </rPh>
    <phoneticPr fontId="1"/>
  </si>
  <si>
    <t>代表者</t>
    <rPh sb="0" eb="3">
      <t>ダイヒョウシャ</t>
    </rPh>
    <phoneticPr fontId="1"/>
  </si>
  <si>
    <t>経営
法人</t>
    <rPh sb="0" eb="2">
      <t>ケイエイ</t>
    </rPh>
    <phoneticPr fontId="1"/>
  </si>
  <si>
    <t>種　別</t>
    <rPh sb="0" eb="1">
      <t>シュ</t>
    </rPh>
    <rPh sb="2" eb="3">
      <t>ベツ</t>
    </rPh>
    <phoneticPr fontId="1"/>
  </si>
  <si>
    <t>名　称</t>
    <rPh sb="0" eb="1">
      <t>メイ</t>
    </rPh>
    <rPh sb="2" eb="3">
      <t>ショウ</t>
    </rPh>
    <phoneticPr fontId="1"/>
  </si>
  <si>
    <t>１　職員の給与等</t>
    <phoneticPr fontId="1"/>
  </si>
  <si>
    <t>２　指導監査実施年度の４月分給与支給明細表</t>
    <phoneticPr fontId="1"/>
  </si>
  <si>
    <t>３　職員の勤務状況</t>
    <phoneticPr fontId="1"/>
  </si>
  <si>
    <t>３　職員の勤務状況</t>
    <phoneticPr fontId="1"/>
  </si>
  <si>
    <t>（２）利用者年齢別・性別の状況</t>
    <phoneticPr fontId="1"/>
  </si>
  <si>
    <t>報告内容</t>
    <rPh sb="0" eb="2">
      <t>ホウコク</t>
    </rPh>
    <rPh sb="2" eb="4">
      <t>ナイヨウ</t>
    </rPh>
    <phoneticPr fontId="1"/>
  </si>
  <si>
    <t>（２）利用者年齢別・性別の状況</t>
    <phoneticPr fontId="1"/>
  </si>
  <si>
    <t>（５）日常生活状況</t>
    <phoneticPr fontId="1"/>
  </si>
  <si>
    <t>（７）オムツ交換及び体位変換の実施状況</t>
    <phoneticPr fontId="1"/>
  </si>
  <si>
    <t>（８）トイレ誘導の実施状況等</t>
    <phoneticPr fontId="1"/>
  </si>
  <si>
    <t>（６）オムツ外し，排泄，オムツ交換及び体位変換に関する方針及び取り組み・工夫等</t>
    <phoneticPr fontId="1"/>
  </si>
  <si>
    <t>計</t>
    <rPh sb="0" eb="1">
      <t>ケイ</t>
    </rPh>
    <phoneticPr fontId="1"/>
  </si>
  <si>
    <t>平均年齢
（歳）</t>
    <rPh sb="0" eb="2">
      <t>ヘイキン</t>
    </rPh>
    <rPh sb="2" eb="4">
      <t>ネンレイ</t>
    </rPh>
    <rPh sb="6" eb="7">
      <t>サイ</t>
    </rPh>
    <phoneticPr fontId="1"/>
  </si>
  <si>
    <t>療育手帳</t>
    <rPh sb="0" eb="2">
      <t>リョウイク</t>
    </rPh>
    <rPh sb="2" eb="4">
      <t>テチョウ</t>
    </rPh>
    <phoneticPr fontId="1"/>
  </si>
  <si>
    <t>身障手帳</t>
    <rPh sb="0" eb="2">
      <t>シンショウ</t>
    </rPh>
    <rPh sb="2" eb="4">
      <t>テチョウ</t>
    </rPh>
    <phoneticPr fontId="1"/>
  </si>
  <si>
    <t>男性</t>
    <rPh sb="0" eb="2">
      <t>ダンセイ</t>
    </rPh>
    <phoneticPr fontId="1"/>
  </si>
  <si>
    <t>女性</t>
    <rPh sb="0" eb="2">
      <t>ジョセイ</t>
    </rPh>
    <phoneticPr fontId="1"/>
  </si>
  <si>
    <t>Ａ１</t>
    <phoneticPr fontId="1"/>
  </si>
  <si>
    <t>Ａ２</t>
    <phoneticPr fontId="1"/>
  </si>
  <si>
    <t>Ｂ１</t>
    <phoneticPr fontId="1"/>
  </si>
  <si>
    <t>Ｂ２</t>
    <phoneticPr fontId="1"/>
  </si>
  <si>
    <t>なし</t>
    <phoneticPr fontId="1"/>
  </si>
  <si>
    <t>１・２級</t>
    <rPh sb="3" eb="4">
      <t>キュウ</t>
    </rPh>
    <phoneticPr fontId="1"/>
  </si>
  <si>
    <t>３・４級</t>
    <rPh sb="3" eb="4">
      <t>キュウ</t>
    </rPh>
    <phoneticPr fontId="1"/>
  </si>
  <si>
    <t>5･6･7級</t>
    <rPh sb="5" eb="6">
      <t>キュウ</t>
    </rPh>
    <phoneticPr fontId="1"/>
  </si>
  <si>
    <t>なし</t>
    <phoneticPr fontId="1"/>
  </si>
  <si>
    <t>※　前年度の４月１日から当該年度指導監査日間に在職したすべての職員（臨時職員，短時間職員, パート職員及び退職者を含む。）について記入してください。</t>
    <phoneticPr fontId="1"/>
  </si>
  <si>
    <t>※　すべての職員（臨時職員，短時間職員，パート職員を含む。）について記入してください。</t>
    <phoneticPr fontId="1"/>
  </si>
  <si>
    <t>２　表中に示した以外に支給している手当がある場合は，余白に手当名と支給額を記入してください。</t>
    <phoneticPr fontId="1"/>
  </si>
  <si>
    <t>３　手当が割増賃金として賃金に含めて支給されている場合は，「本俸」欄の賃金に含めて記入することで構いません。</t>
    <rPh sb="48" eb="49">
      <t>カマ</t>
    </rPh>
    <phoneticPr fontId="1"/>
  </si>
  <si>
    <t>※　施設長をはじめとする全職種についてそれぞれ職種ごとに作成してください。また，ユニットごとの勤務体制がある場合は，別途作成してください。</t>
    <rPh sb="54" eb="56">
      <t>バアイ</t>
    </rPh>
    <phoneticPr fontId="1"/>
  </si>
  <si>
    <t>(注)勤務時間には，休憩時間は含まれない。</t>
    <phoneticPr fontId="1"/>
  </si>
  <si>
    <t>勤務形態名　※　勤務形態名は実態の名称に書換可
　　　　　　　　短時間の勤務形態も全て記入してください。</t>
    <phoneticPr fontId="1"/>
  </si>
  <si>
    <t>※　施設長をはじめとする全職種について，それぞれ職種ごとに作成してください。</t>
    <phoneticPr fontId="1"/>
  </si>
  <si>
    <t>　　全ての職員（臨時職員，短時間職員，パート職員を含む。）について，記入してください。</t>
    <rPh sb="2" eb="3">
      <t>スベ</t>
    </rPh>
    <rPh sb="5" eb="7">
      <t>ショクイン</t>
    </rPh>
    <rPh sb="8" eb="10">
      <t>リンジ</t>
    </rPh>
    <rPh sb="10" eb="12">
      <t>ショクイン</t>
    </rPh>
    <rPh sb="13" eb="16">
      <t>タンジカン</t>
    </rPh>
    <rPh sb="16" eb="18">
      <t>ショクイン</t>
    </rPh>
    <rPh sb="22" eb="24">
      <t>ショクイン</t>
    </rPh>
    <rPh sb="25" eb="26">
      <t>フク</t>
    </rPh>
    <rPh sb="34" eb="36">
      <t>キニュウ</t>
    </rPh>
    <phoneticPr fontId="1"/>
  </si>
  <si>
    <t>※　施設長をはじめとする全職種について，それぞれ職種ごとに作成してください。</t>
    <phoneticPr fontId="1"/>
  </si>
  <si>
    <t>２ 平均を出す際，少数点以下が生じた場合は，少数点以下を四捨五入　</t>
    <phoneticPr fontId="1"/>
  </si>
  <si>
    <t>１ 本調書作成月初日現在の利用者数の状況を記入</t>
    <phoneticPr fontId="1"/>
  </si>
  <si>
    <t>本調書作成月初日現在で作成してください。</t>
    <phoneticPr fontId="1"/>
  </si>
  <si>
    <t>１ 本調書作成時初日の入所者数の状況を記入</t>
    <rPh sb="11" eb="13">
      <t>ニュウショ</t>
    </rPh>
    <phoneticPr fontId="1"/>
  </si>
  <si>
    <t>２ 平均を出す際は，少数点以下を四捨五入</t>
    <phoneticPr fontId="1"/>
  </si>
  <si>
    <t>１（　）内は便についての人数を記入してください。</t>
    <phoneticPr fontId="1"/>
  </si>
  <si>
    <t>２ 「介助」には「オムツ介助」を含みます。</t>
    <phoneticPr fontId="1"/>
  </si>
  <si>
    <t>３  この表において，ａ＝ｂ＋ｃ，ｄ＝ｅ＋ｆ</t>
    <phoneticPr fontId="1"/>
  </si>
  <si>
    <t>「総数ａ」欄の縦計は，入所者の総数と一致します。</t>
    <phoneticPr fontId="1"/>
  </si>
  <si>
    <t>担当職員については，外部の者に委託している場合，記入してください。</t>
    <phoneticPr fontId="1"/>
  </si>
  <si>
    <t>ために行うものも含まれます。）</t>
    <phoneticPr fontId="1"/>
  </si>
  <si>
    <t xml:space="preserve">（注）当該職務のみに従事する場合を「専従」，他の職務等にも従事する場合は「兼務」と記入し，備考欄に兼務職名を記入してください。(例)副園長(生活指導員と兼務)　
</t>
    <phoneticPr fontId="1"/>
  </si>
  <si>
    <t>１　本表の記入に代えて指導監査実施年度の４月分の給料明細表写しの添付でも可</t>
    <rPh sb="2" eb="3">
      <t>ホン</t>
    </rPh>
    <rPh sb="3" eb="4">
      <t>ヒョウ</t>
    </rPh>
    <rPh sb="5" eb="7">
      <t>キニュウ</t>
    </rPh>
    <rPh sb="8" eb="9">
      <t>カ</t>
    </rPh>
    <rPh sb="32" eb="34">
      <t>テンプ</t>
    </rPh>
    <rPh sb="36" eb="37">
      <t>カ</t>
    </rPh>
    <phoneticPr fontId="1"/>
  </si>
  <si>
    <t>No.４－３関係</t>
    <rPh sb="6" eb="8">
      <t>カンケイ</t>
    </rPh>
    <phoneticPr fontId="1"/>
  </si>
  <si>
    <t>児童福祉施設</t>
    <rPh sb="0" eb="2">
      <t>ジドウ</t>
    </rPh>
    <rPh sb="2" eb="4">
      <t>フクシ</t>
    </rPh>
    <rPh sb="4" eb="6">
      <t>シセツ</t>
    </rPh>
    <phoneticPr fontId="1"/>
  </si>
  <si>
    <t>５　利用者の状況</t>
    <rPh sb="2" eb="4">
      <t>リヨウ</t>
    </rPh>
    <rPh sb="4" eb="5">
      <t>シャ</t>
    </rPh>
    <phoneticPr fontId="1"/>
  </si>
  <si>
    <t>（１）月別利用者の状況（前年度分）</t>
    <rPh sb="5" eb="7">
      <t>リヨウ</t>
    </rPh>
    <phoneticPr fontId="1"/>
  </si>
  <si>
    <t>６ 利用者の生活等の状況</t>
    <rPh sb="2" eb="4">
      <t>リヨウ</t>
    </rPh>
    <rPh sb="4" eb="5">
      <t>シャ</t>
    </rPh>
    <phoneticPr fontId="1"/>
  </si>
  <si>
    <t>0未満</t>
    <rPh sb="1" eb="3">
      <t>ミマン</t>
    </rPh>
    <phoneticPr fontId="1"/>
  </si>
  <si>
    <t>1歳</t>
    <rPh sb="1" eb="2">
      <t>サイ</t>
    </rPh>
    <phoneticPr fontId="1"/>
  </si>
  <si>
    <t>2歳</t>
    <rPh sb="1" eb="2">
      <t>サイ</t>
    </rPh>
    <phoneticPr fontId="1"/>
  </si>
  <si>
    <t>３歳</t>
    <rPh sb="1" eb="2">
      <t>サイ</t>
    </rPh>
    <phoneticPr fontId="1"/>
  </si>
  <si>
    <t>４歳</t>
    <rPh sb="1" eb="2">
      <t>サイ</t>
    </rPh>
    <phoneticPr fontId="1"/>
  </si>
  <si>
    <t>５歳</t>
    <rPh sb="1" eb="2">
      <t>サイ</t>
    </rPh>
    <phoneticPr fontId="1"/>
  </si>
  <si>
    <t>６歳</t>
    <rPh sb="1" eb="2">
      <t>サイ</t>
    </rPh>
    <phoneticPr fontId="1"/>
  </si>
  <si>
    <t>７歳</t>
    <rPh sb="1" eb="2">
      <t>サイ</t>
    </rPh>
    <phoneticPr fontId="1"/>
  </si>
  <si>
    <t>８歳</t>
    <rPh sb="1" eb="2">
      <t>サイ</t>
    </rPh>
    <phoneticPr fontId="1"/>
  </si>
  <si>
    <t>９歳</t>
    <rPh sb="1" eb="2">
      <t>サイ</t>
    </rPh>
    <phoneticPr fontId="1"/>
  </si>
  <si>
    <t>１０歳</t>
    <rPh sb="2" eb="3">
      <t>サイ</t>
    </rPh>
    <phoneticPr fontId="1"/>
  </si>
  <si>
    <t>１１歳</t>
    <rPh sb="2" eb="3">
      <t>サイ</t>
    </rPh>
    <phoneticPr fontId="1"/>
  </si>
  <si>
    <t>１２歳</t>
    <rPh sb="2" eb="3">
      <t>サイ</t>
    </rPh>
    <phoneticPr fontId="1"/>
  </si>
  <si>
    <t>１３歳</t>
    <rPh sb="2" eb="3">
      <t>サイ</t>
    </rPh>
    <phoneticPr fontId="1"/>
  </si>
  <si>
    <t>１４歳</t>
    <rPh sb="2" eb="3">
      <t>サイ</t>
    </rPh>
    <phoneticPr fontId="1"/>
  </si>
  <si>
    <t>１５歳</t>
    <rPh sb="2" eb="3">
      <t>サイ</t>
    </rPh>
    <phoneticPr fontId="1"/>
  </si>
  <si>
    <t>１６歳</t>
    <rPh sb="2" eb="3">
      <t>サイ</t>
    </rPh>
    <phoneticPr fontId="1"/>
  </si>
  <si>
    <t>１７歳</t>
    <rPh sb="2" eb="3">
      <t>サイ</t>
    </rPh>
    <phoneticPr fontId="1"/>
  </si>
  <si>
    <t>１８以上</t>
    <rPh sb="2" eb="4">
      <t>イジョウ</t>
    </rPh>
    <phoneticPr fontId="1"/>
  </si>
  <si>
    <t>（３）療育手帳，身障手帳等の取得状況</t>
    <rPh sb="3" eb="5">
      <t>リョウイク</t>
    </rPh>
    <rPh sb="5" eb="7">
      <t>テチョウ</t>
    </rPh>
    <rPh sb="8" eb="10">
      <t>シンショウ</t>
    </rPh>
    <rPh sb="10" eb="12">
      <t>テチョウ</t>
    </rPh>
    <rPh sb="12" eb="13">
      <t>トウ</t>
    </rPh>
    <rPh sb="14" eb="16">
      <t>シュトク</t>
    </rPh>
    <rPh sb="16" eb="18">
      <t>ジョウキョウ</t>
    </rPh>
    <phoneticPr fontId="1"/>
  </si>
  <si>
    <t>（４）利用期間の状況</t>
    <rPh sb="3" eb="5">
      <t>リヨウ</t>
    </rPh>
    <rPh sb="5" eb="7">
      <t>キカン</t>
    </rPh>
    <phoneticPr fontId="1"/>
  </si>
  <si>
    <t>精神安定剤等の服用</t>
    <rPh sb="5" eb="6">
      <t>トウ</t>
    </rPh>
    <phoneticPr fontId="1"/>
  </si>
  <si>
    <t>（注）</t>
    <phoneticPr fontId="1"/>
  </si>
  <si>
    <t>児童発達支援計画定期的見直し検討</t>
    <rPh sb="0" eb="2">
      <t>ジドウ</t>
    </rPh>
    <rPh sb="2" eb="4">
      <t>ハッタツ</t>
    </rPh>
    <rPh sb="4" eb="6">
      <t>シエン</t>
    </rPh>
    <rPh sb="6" eb="8">
      <t>ケイカク</t>
    </rPh>
    <rPh sb="8" eb="11">
      <t>テイキテキ</t>
    </rPh>
    <rPh sb="11" eb="13">
      <t>ミナオ</t>
    </rPh>
    <rPh sb="14" eb="16">
      <t>ケントウ</t>
    </rPh>
    <phoneticPr fontId="1"/>
  </si>
  <si>
    <t>その他（　　　　　　　　　　　　　　　　　）</t>
    <rPh sb="2" eb="3">
      <t>タ</t>
    </rPh>
    <phoneticPr fontId="1"/>
  </si>
  <si>
    <t>オムツ交換</t>
    <rPh sb="3" eb="5">
      <t>コウカン</t>
    </rPh>
    <phoneticPr fontId="1"/>
  </si>
  <si>
    <t>体位交換</t>
    <rPh sb="0" eb="2">
      <t>タイイ</t>
    </rPh>
    <rPh sb="2" eb="4">
      <t>コウカン</t>
    </rPh>
    <phoneticPr fontId="1"/>
  </si>
  <si>
    <t>７ 利用者の処遇状況</t>
    <rPh sb="2" eb="4">
      <t>リヨウ</t>
    </rPh>
    <rPh sb="4" eb="5">
      <t>シャ</t>
    </rPh>
    <phoneticPr fontId="1"/>
  </si>
  <si>
    <t>（３）療育手帳，身障手帳等の取得状況</t>
    <phoneticPr fontId="1"/>
  </si>
  <si>
    <t>（１）個別支援計画</t>
    <rPh sb="5" eb="7">
      <t>シエン</t>
    </rPh>
    <phoneticPr fontId="1"/>
  </si>
  <si>
    <t>勤務者人数計</t>
    <rPh sb="0" eb="3">
      <t>キンムシャ</t>
    </rPh>
    <rPh sb="3" eb="5">
      <t>ニンズウ</t>
    </rPh>
    <rPh sb="5" eb="6">
      <t>ケイ</t>
    </rPh>
    <phoneticPr fontId="1"/>
  </si>
  <si>
    <t>P1</t>
    <phoneticPr fontId="1"/>
  </si>
  <si>
    <t>P2</t>
    <phoneticPr fontId="1"/>
  </si>
  <si>
    <t>P3</t>
    <phoneticPr fontId="1"/>
  </si>
  <si>
    <t>P4</t>
    <phoneticPr fontId="1"/>
  </si>
  <si>
    <t xml:space="preserve">締結：    </t>
    <phoneticPr fontId="1"/>
  </si>
  <si>
    <t xml:space="preserve">届出：    </t>
    <phoneticPr fontId="1"/>
  </si>
  <si>
    <t xml:space="preserve">許可：    </t>
    <phoneticPr fontId="1"/>
  </si>
  <si>
    <t>P5</t>
    <phoneticPr fontId="1"/>
  </si>
  <si>
    <t>P6</t>
    <phoneticPr fontId="1"/>
  </si>
  <si>
    <t>P7</t>
    <phoneticPr fontId="1"/>
  </si>
  <si>
    <t>P8</t>
    <phoneticPr fontId="1"/>
  </si>
  <si>
    <t>P8</t>
    <phoneticPr fontId="1"/>
  </si>
  <si>
    <t>P9</t>
    <phoneticPr fontId="1"/>
  </si>
  <si>
    <t>P10</t>
    <phoneticPr fontId="1"/>
  </si>
  <si>
    <t>P11</t>
    <phoneticPr fontId="1"/>
  </si>
  <si>
    <t>休息</t>
    <rPh sb="0" eb="2">
      <t>キュウソク</t>
    </rPh>
    <phoneticPr fontId="1"/>
  </si>
  <si>
    <t>夜勤</t>
    <rPh sb="0" eb="2">
      <t>ヤキン</t>
    </rPh>
    <phoneticPr fontId="1"/>
  </si>
  <si>
    <t>宿直</t>
    <rPh sb="0" eb="2">
      <t>シュクチョク</t>
    </rPh>
    <phoneticPr fontId="1"/>
  </si>
  <si>
    <t>・</t>
    <phoneticPr fontId="1"/>
  </si>
  <si>
    <t>　衛生管理者・産業医・衛生委員会は，常時50人以上の労働者を使用する場合設置が必要</t>
    <rPh sb="39" eb="41">
      <t>ヒツヨウ</t>
    </rPh>
    <phoneticPr fontId="1"/>
  </si>
  <si>
    <t>　衛生推進者は，常時10人以上50人未満の労働者を使用する場合設置が必要</t>
    <rPh sb="34" eb="36">
      <t>ヒツヨウ</t>
    </rPh>
    <phoneticPr fontId="1"/>
  </si>
  <si>
    <t>　衛生委員会については，有無欄の該当する方をチェックしてください。</t>
    <rPh sb="3" eb="6">
      <t>イインカイ</t>
    </rPh>
    <rPh sb="12" eb="14">
      <t>ウム</t>
    </rPh>
    <rPh sb="14" eb="15">
      <t>ラン</t>
    </rPh>
    <rPh sb="16" eb="18">
      <t>ガイトウ</t>
    </rPh>
    <rPh sb="20" eb="21">
      <t>ホウ</t>
    </rPh>
    <phoneticPr fontId="1"/>
  </si>
  <si>
    <t>エ　利用者リハビリ参加状況（直近１か月）</t>
    <phoneticPr fontId="1"/>
  </si>
  <si>
    <t>か月後</t>
    <rPh sb="1" eb="2">
      <t>ゲツ</t>
    </rPh>
    <rPh sb="2" eb="3">
      <t>ゴ</t>
    </rPh>
    <phoneticPr fontId="1"/>
  </si>
  <si>
    <t>４－１ 　年　月分 　１か月間の勤務割（１年単位又は１か月単位の変形労働時間制を採用している施設，変形労働時間制を採用していない施設）</t>
    <rPh sb="21" eb="24">
      <t>ネンタンイ</t>
    </rPh>
    <rPh sb="24" eb="25">
      <t>マタ</t>
    </rPh>
    <rPh sb="28" eb="29">
      <t>ツキ</t>
    </rPh>
    <rPh sb="29" eb="31">
      <t>タンイ</t>
    </rPh>
    <rPh sb="32" eb="34">
      <t>ヘンケイ</t>
    </rPh>
    <rPh sb="34" eb="36">
      <t>ロウドウ</t>
    </rPh>
    <rPh sb="36" eb="38">
      <t>ジカン</t>
    </rPh>
    <rPh sb="38" eb="39">
      <t>セイ</t>
    </rPh>
    <rPh sb="40" eb="42">
      <t>サイヨウ</t>
    </rPh>
    <rPh sb="46" eb="48">
      <t>シセツ</t>
    </rPh>
    <rPh sb="49" eb="51">
      <t>ヘンケイ</t>
    </rPh>
    <rPh sb="51" eb="53">
      <t>ロウドウ</t>
    </rPh>
    <rPh sb="53" eb="55">
      <t>ジカン</t>
    </rPh>
    <rPh sb="55" eb="56">
      <t>セイ</t>
    </rPh>
    <rPh sb="57" eb="59">
      <t>サイヨウ</t>
    </rPh>
    <rPh sb="64" eb="66">
      <t>シセツ</t>
    </rPh>
    <phoneticPr fontId="1"/>
  </si>
  <si>
    <t>４－２   年　月分　 ４週間の勤務割（４週間単位の変形労働時間制を採用している施設）</t>
    <rPh sb="6" eb="7">
      <t>ネン</t>
    </rPh>
    <rPh sb="8" eb="9">
      <t>ツキ</t>
    </rPh>
    <rPh sb="9" eb="10">
      <t>ブン</t>
    </rPh>
    <rPh sb="21" eb="25">
      <t>シュウカンタンイ</t>
    </rPh>
    <rPh sb="26" eb="28">
      <t>ヘンケイ</t>
    </rPh>
    <rPh sb="28" eb="30">
      <t>ロウドウ</t>
    </rPh>
    <rPh sb="30" eb="32">
      <t>ジカン</t>
    </rPh>
    <rPh sb="32" eb="33">
      <t>セイ</t>
    </rPh>
    <rPh sb="34" eb="36">
      <t>サイヨウ</t>
    </rPh>
    <rPh sb="40" eb="42">
      <t>シセツ</t>
    </rPh>
    <phoneticPr fontId="1"/>
  </si>
  <si>
    <r>
      <t>③</t>
    </r>
    <r>
      <rPr>
        <sz val="8"/>
        <rFont val="ＭＳ ゴシック"/>
        <family val="3"/>
        <charset val="128"/>
      </rPr>
      <t xml:space="preserve">(当該年度)
</t>
    </r>
    <r>
      <rPr>
        <sz val="10"/>
        <rFont val="ＭＳ ゴシック"/>
        <family val="3"/>
        <charset val="128"/>
      </rPr>
      <t>4月1日現在
　　　　円
（級・号級）</t>
    </r>
    <rPh sb="9" eb="10">
      <t>ガツ</t>
    </rPh>
    <rPh sb="11" eb="12">
      <t>ニチ</t>
    </rPh>
    <phoneticPr fontId="1"/>
  </si>
  <si>
    <t>４－１ 　　　年　　　月分 　１か月間の勤務割（１年単位又は１か月単位の変形労働時間制を採用している施設，変形労働時間制を採用していない施設）</t>
    <rPh sb="25" eb="28">
      <t>ネンタンイ</t>
    </rPh>
    <rPh sb="28" eb="29">
      <t>マタ</t>
    </rPh>
    <rPh sb="32" eb="33">
      <t>ツキ</t>
    </rPh>
    <rPh sb="33" eb="35">
      <t>タンイ</t>
    </rPh>
    <rPh sb="36" eb="38">
      <t>ヘンケイ</t>
    </rPh>
    <rPh sb="38" eb="40">
      <t>ロウドウ</t>
    </rPh>
    <rPh sb="40" eb="42">
      <t>ジカン</t>
    </rPh>
    <rPh sb="42" eb="43">
      <t>セイ</t>
    </rPh>
    <rPh sb="44" eb="46">
      <t>サイヨウ</t>
    </rPh>
    <rPh sb="50" eb="52">
      <t>シセツ</t>
    </rPh>
    <rPh sb="53" eb="55">
      <t>ヘンケイ</t>
    </rPh>
    <rPh sb="55" eb="57">
      <t>ロウドウ</t>
    </rPh>
    <rPh sb="57" eb="59">
      <t>ジカン</t>
    </rPh>
    <rPh sb="59" eb="60">
      <t>セイ</t>
    </rPh>
    <rPh sb="61" eb="63">
      <t>サイヨウ</t>
    </rPh>
    <rPh sb="68" eb="70">
      <t>シセツ</t>
    </rPh>
    <phoneticPr fontId="1"/>
  </si>
  <si>
    <t>４－２  　　　年　　　月分　４週間の勤務割　（　４週間単位の変形労働時間制を採用している施設　）</t>
    <rPh sb="8" eb="9">
      <t>ネン</t>
    </rPh>
    <rPh sb="12" eb="14">
      <t>ツキブン</t>
    </rPh>
    <rPh sb="16" eb="17">
      <t>シュウ</t>
    </rPh>
    <rPh sb="26" eb="30">
      <t>シュウカンタンイ</t>
    </rPh>
    <rPh sb="31" eb="33">
      <t>ヘンケイ</t>
    </rPh>
    <rPh sb="33" eb="35">
      <t>ロウドウ</t>
    </rPh>
    <rPh sb="35" eb="37">
      <t>ジカン</t>
    </rPh>
    <rPh sb="37" eb="38">
      <t>セイ</t>
    </rPh>
    <rPh sb="39" eb="41">
      <t>サイヨウ</t>
    </rPh>
    <rPh sb="45" eb="47">
      <t>シセツ</t>
    </rPh>
    <phoneticPr fontId="1"/>
  </si>
  <si>
    <r>
      <t xml:space="preserve">その他
</t>
    </r>
    <r>
      <rPr>
        <sz val="7"/>
        <rFont val="ＭＳ ゴシック"/>
        <family val="3"/>
        <charset val="128"/>
      </rPr>
      <t>(他施設から転入等)</t>
    </r>
    <rPh sb="2" eb="3">
      <t>タ</t>
    </rPh>
    <rPh sb="5" eb="8">
      <t>タシセツ</t>
    </rPh>
    <rPh sb="10" eb="12">
      <t>テンニュウ</t>
    </rPh>
    <rPh sb="12" eb="13">
      <t>トウ</t>
    </rPh>
    <phoneticPr fontId="1"/>
  </si>
  <si>
    <r>
      <t xml:space="preserve">排泄
</t>
    </r>
    <r>
      <rPr>
        <sz val="8"/>
        <rFont val="ＭＳ ゴシック"/>
        <family val="3"/>
        <charset val="128"/>
      </rPr>
      <t>(便所・便器)</t>
    </r>
    <rPh sb="0" eb="2">
      <t>ハイセツ</t>
    </rPh>
    <rPh sb="4" eb="6">
      <t>ベンジョ</t>
    </rPh>
    <rPh sb="7" eb="9">
      <t>ベンキ</t>
    </rPh>
    <phoneticPr fontId="1"/>
  </si>
  <si>
    <t>初日の利用
登録者数</t>
    <rPh sb="3" eb="5">
      <t>リヨウ</t>
    </rPh>
    <rPh sb="6" eb="8">
      <t>トウロク</t>
    </rPh>
    <rPh sb="8" eb="9">
      <t>シャ</t>
    </rPh>
    <rPh sb="9" eb="10">
      <t>スウ</t>
    </rPh>
    <phoneticPr fontId="1"/>
  </si>
  <si>
    <t>新　　規　　契　　約　　者　　</t>
    <rPh sb="0" eb="1">
      <t>シン</t>
    </rPh>
    <rPh sb="3" eb="4">
      <t>キ</t>
    </rPh>
    <rPh sb="6" eb="7">
      <t>チギリ</t>
    </rPh>
    <rPh sb="9" eb="10">
      <t>ヤク</t>
    </rPh>
    <rPh sb="12" eb="13">
      <t>モノ</t>
    </rPh>
    <phoneticPr fontId="1"/>
  </si>
  <si>
    <t>契　約　解　除　者</t>
    <rPh sb="0" eb="1">
      <t>チギリ</t>
    </rPh>
    <rPh sb="2" eb="3">
      <t>ヤク</t>
    </rPh>
    <rPh sb="4" eb="5">
      <t>カイ</t>
    </rPh>
    <rPh sb="6" eb="7">
      <t>ジョ</t>
    </rPh>
    <rPh sb="8" eb="9">
      <t>シャ</t>
    </rPh>
    <phoneticPr fontId="1"/>
  </si>
  <si>
    <t>（１）月別利用者の状況（前年度分）</t>
    <rPh sb="5" eb="8">
      <t>リヨウシャ</t>
    </rPh>
    <rPh sb="12" eb="15">
      <t>ゼンネンド</t>
    </rPh>
    <rPh sb="15" eb="16">
      <t>ブン</t>
    </rPh>
    <phoneticPr fontId="1"/>
  </si>
  <si>
    <t>（６）オムツ外し，排泄，オムツ交換及び体位変換に関する方針及び取り組み・工夫等</t>
    <rPh sb="29" eb="30">
      <t>オヨ</t>
    </rPh>
    <rPh sb="31" eb="32">
      <t>ト</t>
    </rPh>
    <rPh sb="33" eb="34">
      <t>ク</t>
    </rPh>
    <rPh sb="36" eb="38">
      <t>クフウ</t>
    </rPh>
    <rPh sb="38" eb="39">
      <t>トウ</t>
    </rPh>
    <phoneticPr fontId="1"/>
  </si>
  <si>
    <t>その他</t>
    <rPh sb="2" eb="3">
      <t>ホカ</t>
    </rPh>
    <phoneticPr fontId="1"/>
  </si>
  <si>
    <t>転出</t>
    <rPh sb="0" eb="2">
      <t>テンシュツ</t>
    </rPh>
    <phoneticPr fontId="1"/>
  </si>
  <si>
    <t>重複して手帳を取得している者は，それぞれに記入してください。</t>
    <rPh sb="0" eb="2">
      <t>チョウフク</t>
    </rPh>
    <rPh sb="4" eb="6">
      <t>テチョウ</t>
    </rPh>
    <rPh sb="7" eb="9">
      <t>シュトク</t>
    </rPh>
    <rPh sb="13" eb="14">
      <t>モノ</t>
    </rPh>
    <rPh sb="21" eb="23">
      <t>キニュウ</t>
    </rPh>
    <phoneticPr fontId="1"/>
  </si>
  <si>
    <t>（障害により支援を必要とする児童について記入してください。）</t>
    <rPh sb="20" eb="22">
      <t>キニュウ</t>
    </rPh>
    <phoneticPr fontId="1"/>
  </si>
  <si>
    <t>　　（障害により支援を必要とする児童について記入してください。）</t>
    <rPh sb="22" eb="24">
      <t>キニュウ</t>
    </rPh>
    <phoneticPr fontId="1"/>
  </si>
  <si>
    <t>（５）日常生活状況（障害により支援を必要とする児童について記入してください。）</t>
    <rPh sb="29" eb="31">
      <t>キニュウ</t>
    </rPh>
    <phoneticPr fontId="1"/>
  </si>
  <si>
    <r>
      <t>（８）トイレ誘導の実施状況等</t>
    </r>
    <r>
      <rPr>
        <b/>
        <sz val="9"/>
        <rFont val="ＭＳ ゴシック"/>
        <family val="3"/>
        <charset val="128"/>
      </rPr>
      <t>（障害により支援を必要とする児童について記入してください。）</t>
    </r>
    <rPh sb="34" eb="36">
      <t>キニュウ</t>
    </rPh>
    <phoneticPr fontId="1"/>
  </si>
  <si>
    <t>児童発達支援センター</t>
    <rPh sb="0" eb="2">
      <t>ジドウ</t>
    </rPh>
    <rPh sb="2" eb="4">
      <t>ハッタツ</t>
    </rPh>
    <rPh sb="4" eb="6">
      <t>シエン</t>
    </rPh>
    <phoneticPr fontId="1"/>
  </si>
  <si>
    <t>理学療法</t>
    <rPh sb="0" eb="2">
      <t>リガク</t>
    </rPh>
    <phoneticPr fontId="1"/>
  </si>
  <si>
    <t>言語療法</t>
    <rPh sb="0" eb="2">
      <t>ゲンゴ</t>
    </rPh>
    <phoneticPr fontId="1"/>
  </si>
  <si>
    <t>運動療法</t>
    <rPh sb="0" eb="2">
      <t>ウンドウ</t>
    </rPh>
    <phoneticPr fontId="1"/>
  </si>
  <si>
    <t>※本表に代えて既存の表を添付する場合もA４サイズとしてください。</t>
    <phoneticPr fontId="1"/>
  </si>
  <si>
    <t>「区分」欄は，該当すれば有・無にチェック　を入れてください。</t>
    <phoneticPr fontId="1"/>
  </si>
  <si>
    <t>令和７年度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</si>
</sst>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quot; 人&quot;"/>
    <numFmt numFmtId="179" formatCode="#&quot; 歳&quot;"/>
    <numFmt numFmtId="180" formatCode="#&quot; ％&quot;"/>
    <numFmt numFmtId="181" formatCode="&quot;( &quot;#&quot; 人)&quot;"/>
    <numFmt numFmtId="182" formatCode="#&quot; 回&quot;"/>
    <numFmt numFmtId="183" formatCode="0_ "/>
    <numFmt numFmtId="184" formatCode="0_);[Red]\(0\)"/>
  </numFmts>
  <fonts count="33">
    <font>
      <sz val="11"/>
      <color theme="1"/>
      <name val="ＭＳ Ｐゴシック"/>
      <family val="2"/>
      <charset val="128"/>
      <scheme val="minor"/>
    </font>
    <font>
      <sz val="6"/>
      <name val="ＭＳ Ｐゴシック"/>
      <family val="2"/>
      <charset val="128"/>
      <scheme val="minor"/>
    </font>
    <font>
      <sz val="9"/>
      <color rgb="FF000000"/>
      <name val="MS UI Gothic"/>
      <family val="3"/>
      <charset val="128"/>
    </font>
    <font>
      <sz val="10"/>
      <name val="ＭＳ ゴシック"/>
      <family val="3"/>
      <charset val="128"/>
    </font>
    <font>
      <sz val="10"/>
      <name val="ＭＳ Ｐゴシック"/>
      <family val="2"/>
      <charset val="128"/>
      <scheme val="minor"/>
    </font>
    <font>
      <sz val="6"/>
      <name val="ＭＳ ゴシック"/>
      <family val="3"/>
      <charset val="128"/>
    </font>
    <font>
      <sz val="11"/>
      <name val="ＭＳ ゴシック"/>
      <family val="3"/>
      <charset val="128"/>
    </font>
    <font>
      <sz val="11"/>
      <name val="ＭＳ Ｐゴシック"/>
      <family val="2"/>
      <charset val="128"/>
      <scheme val="minor"/>
    </font>
    <font>
      <sz val="14"/>
      <name val="ＭＳ ゴシック"/>
      <family val="3"/>
      <charset val="128"/>
    </font>
    <font>
      <b/>
      <sz val="12"/>
      <name val="ＭＳ ゴシック"/>
      <family val="3"/>
      <charset val="128"/>
    </font>
    <font>
      <sz val="8"/>
      <name val="ＭＳ ゴシック"/>
      <family val="3"/>
      <charset val="128"/>
    </font>
    <font>
      <sz val="9"/>
      <name val="ＭＳ ゴシック"/>
      <family val="3"/>
      <charset val="128"/>
    </font>
    <font>
      <sz val="7"/>
      <name val="ＭＳ ゴシック"/>
      <family val="3"/>
      <charset val="128"/>
    </font>
    <font>
      <sz val="8"/>
      <name val="ＭＳ Ｐゴシック"/>
      <family val="2"/>
      <charset val="128"/>
      <scheme val="minor"/>
    </font>
    <font>
      <sz val="9"/>
      <name val="ＭＳ Ｐゴシック"/>
      <family val="2"/>
      <charset val="128"/>
      <scheme val="minor"/>
    </font>
    <font>
      <b/>
      <sz val="11"/>
      <name val="ＭＳ ゴシック"/>
      <family val="3"/>
      <charset val="128"/>
    </font>
    <font>
      <sz val="10"/>
      <name val="ＭＳ Ｐゴシック"/>
      <family val="3"/>
      <charset val="128"/>
      <scheme val="minor"/>
    </font>
    <font>
      <sz val="7"/>
      <name val="ＭＳ Ｐゴシック"/>
      <family val="2"/>
      <charset val="128"/>
      <scheme val="minor"/>
    </font>
    <font>
      <b/>
      <sz val="9"/>
      <name val="ＭＳ ゴシック"/>
      <family val="3"/>
      <charset val="128"/>
    </font>
    <font>
      <sz val="11"/>
      <color theme="1"/>
      <name val="ＭＳ ゴシック"/>
      <family val="3"/>
      <charset val="128"/>
    </font>
    <font>
      <b/>
      <sz val="14"/>
      <color theme="1"/>
      <name val="ＭＳ ゴシック"/>
      <family val="3"/>
      <charset val="128"/>
    </font>
    <font>
      <b/>
      <sz val="14"/>
      <color theme="1"/>
      <name val="ＭＳ Ｐゴシック"/>
      <family val="2"/>
      <charset val="128"/>
      <scheme val="minor"/>
    </font>
    <font>
      <sz val="22"/>
      <color theme="1"/>
      <name val="ＭＳ ゴシック"/>
      <family val="3"/>
      <charset val="128"/>
    </font>
    <font>
      <sz val="22"/>
      <color theme="1"/>
      <name val="ＭＳ Ｐゴシック"/>
      <family val="2"/>
      <charset val="128"/>
      <scheme val="minor"/>
    </font>
    <font>
      <sz val="16"/>
      <color theme="1"/>
      <name val="ＭＳ ゴシック"/>
      <family val="3"/>
      <charset val="128"/>
    </font>
    <font>
      <sz val="14"/>
      <color theme="1"/>
      <name val="ＭＳ ゴシック"/>
      <family val="3"/>
      <charset val="128"/>
    </font>
    <font>
      <sz val="10"/>
      <color theme="1"/>
      <name val="ＭＳ ゴシック"/>
      <family val="3"/>
      <charset val="128"/>
    </font>
    <font>
      <sz val="10"/>
      <color theme="1"/>
      <name val="ＭＳ Ｐゴシック"/>
      <family val="2"/>
      <charset val="128"/>
      <scheme val="minor"/>
    </font>
    <font>
      <b/>
      <sz val="14"/>
      <name val="ＭＳ ゴシック"/>
      <family val="3"/>
      <charset val="128"/>
    </font>
    <font>
      <b/>
      <sz val="14"/>
      <name val="ＭＳ Ｐゴシック"/>
      <family val="2"/>
      <charset val="128"/>
      <scheme val="minor"/>
    </font>
    <font>
      <sz val="16"/>
      <name val="ＭＳ ゴシック"/>
      <family val="3"/>
      <charset val="128"/>
    </font>
    <font>
      <sz val="18"/>
      <color theme="1"/>
      <name val="ＭＳ ゴシック"/>
      <family val="3"/>
      <charset val="128"/>
    </font>
    <font>
      <sz val="18"/>
      <color theme="1"/>
      <name val="ＭＳ Ｐゴシック"/>
      <family val="2"/>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indexed="65"/>
        <bgColor indexed="64"/>
      </patternFill>
    </fill>
  </fills>
  <borders count="165">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right/>
      <top/>
      <bottom style="medium">
        <color rgb="FFFFFFFF"/>
      </bottom>
      <diagonal/>
    </border>
    <border>
      <left/>
      <right/>
      <top/>
      <bottom style="medium">
        <color indexed="64"/>
      </bottom>
      <diagonal/>
    </border>
    <border>
      <left/>
      <right style="medium">
        <color rgb="FFFFFFFF"/>
      </right>
      <top/>
      <bottom/>
      <diagonal/>
    </border>
    <border>
      <left/>
      <right style="medium">
        <color rgb="FFFFFFFF"/>
      </right>
      <top style="medium">
        <color rgb="FFFFFFFF"/>
      </top>
      <bottom/>
      <diagonal/>
    </border>
    <border>
      <left style="medium">
        <color rgb="FFFFFFFF"/>
      </left>
      <right/>
      <top style="medium">
        <color rgb="FFFFFFFF"/>
      </top>
      <bottom/>
      <diagonal/>
    </border>
    <border>
      <left/>
      <right/>
      <top style="medium">
        <color indexed="64"/>
      </top>
      <bottom/>
      <diagonal/>
    </border>
    <border>
      <left style="thick">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rgb="FFFFFFFF"/>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FFFFFF"/>
      </left>
      <right/>
      <top/>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style="medium">
        <color rgb="FFFFFFFF"/>
      </top>
      <bottom style="thin">
        <color indexed="64"/>
      </bottom>
      <diagonal/>
    </border>
    <border>
      <left/>
      <right style="dotted">
        <color indexed="64"/>
      </right>
      <top style="medium">
        <color rgb="FFFFFFFF"/>
      </top>
      <bottom style="thin">
        <color indexed="64"/>
      </bottom>
      <diagonal/>
    </border>
    <border>
      <left/>
      <right style="dotted">
        <color indexed="64"/>
      </right>
      <top style="thin">
        <color indexed="64"/>
      </top>
      <bottom style="medium">
        <color rgb="FFFFFFFF"/>
      </bottom>
      <diagonal/>
    </border>
    <border>
      <left/>
      <right/>
      <top style="thin">
        <color indexed="64"/>
      </top>
      <bottom style="medium">
        <color rgb="FFFFFFFF"/>
      </bottom>
      <diagonal/>
    </border>
    <border>
      <left style="dotted">
        <color indexed="64"/>
      </left>
      <right/>
      <top style="thin">
        <color indexed="64"/>
      </top>
      <bottom style="medium">
        <color rgb="FFFFFFF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rgb="FFFFFFFF"/>
      </top>
      <bottom style="thin">
        <color indexed="64"/>
      </bottom>
      <diagonal/>
    </border>
    <border>
      <left style="medium">
        <color indexed="64"/>
      </left>
      <right/>
      <top style="medium">
        <color rgb="FFFFFFFF"/>
      </top>
      <bottom/>
      <diagonal/>
    </border>
    <border>
      <left/>
      <right style="medium">
        <color indexed="64"/>
      </right>
      <top style="medium">
        <color rgb="FFFFFFFF"/>
      </top>
      <bottom/>
      <diagonal/>
    </border>
    <border>
      <left/>
      <right style="medium">
        <color indexed="64"/>
      </right>
      <top/>
      <bottom style="medium">
        <color rgb="FFFFFFFF"/>
      </bottom>
      <diagonal/>
    </border>
    <border>
      <left/>
      <right style="medium">
        <color indexed="64"/>
      </right>
      <top style="medium">
        <color rgb="FFFFFFFF"/>
      </top>
      <bottom style="thin">
        <color indexed="64"/>
      </bottom>
      <diagonal/>
    </border>
    <border>
      <left/>
      <right style="medium">
        <color indexed="64"/>
      </right>
      <top style="thin">
        <color indexed="64"/>
      </top>
      <bottom style="medium">
        <color rgb="FFFFFFFF"/>
      </bottom>
      <diagonal/>
    </border>
    <border>
      <left/>
      <right style="medium">
        <color indexed="64"/>
      </right>
      <top style="thin">
        <color indexed="64"/>
      </top>
      <bottom/>
      <diagonal/>
    </border>
    <border>
      <left style="medium">
        <color indexed="64"/>
      </left>
      <right/>
      <top/>
      <bottom style="medium">
        <color rgb="FFFFFFFF"/>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medium">
        <color indexed="64"/>
      </bottom>
      <diagonal/>
    </border>
  </borders>
  <cellStyleXfs count="1">
    <xf numFmtId="0" fontId="0" fillId="0" borderId="0">
      <alignment vertical="center"/>
    </xf>
  </cellStyleXfs>
  <cellXfs count="788">
    <xf numFmtId="0" fontId="0" fillId="0" borderId="0" xfId="0">
      <alignment vertical="center"/>
    </xf>
    <xf numFmtId="177" fontId="3" fillId="0" borderId="4" xfId="0" applyNumberFormat="1" applyFont="1" applyFill="1" applyBorder="1" applyAlignment="1">
      <alignment vertical="center" wrapText="1"/>
    </xf>
    <xf numFmtId="0" fontId="5" fillId="0" borderId="0" xfId="0" applyFont="1" applyBorder="1" applyAlignment="1">
      <alignment vertical="top"/>
    </xf>
    <xf numFmtId="0" fontId="6" fillId="0" borderId="0" xfId="0" applyFont="1">
      <alignment vertical="center"/>
    </xf>
    <xf numFmtId="0" fontId="9" fillId="0" borderId="0" xfId="0" applyFont="1">
      <alignment vertical="center"/>
    </xf>
    <xf numFmtId="0" fontId="3" fillId="0" borderId="0" xfId="0" applyFont="1">
      <alignment vertical="center"/>
    </xf>
    <xf numFmtId="0" fontId="3" fillId="0" borderId="27" xfId="0" applyFont="1" applyBorder="1" applyAlignment="1">
      <alignment horizontal="justify" vertical="center" shrinkToFit="1"/>
    </xf>
    <xf numFmtId="0" fontId="3" fillId="0" borderId="30" xfId="0" applyFont="1" applyBorder="1" applyAlignment="1">
      <alignment horizontal="right" vertical="center" shrinkToFit="1"/>
    </xf>
    <xf numFmtId="0" fontId="3" fillId="0" borderId="27" xfId="0" applyFont="1" applyBorder="1" applyAlignment="1">
      <alignment horizontal="right" vertical="center" shrinkToFit="1"/>
    </xf>
    <xf numFmtId="0" fontId="3" fillId="0" borderId="31" xfId="0" applyFont="1" applyBorder="1" applyAlignment="1">
      <alignment horizontal="right" vertical="center" shrinkToFit="1"/>
    </xf>
    <xf numFmtId="0" fontId="3" fillId="2" borderId="4" xfId="0" applyFont="1" applyFill="1" applyBorder="1" applyAlignment="1">
      <alignment horizontal="center" vertical="center" shrinkToFit="1"/>
    </xf>
    <xf numFmtId="0" fontId="3" fillId="2" borderId="10" xfId="0" applyFont="1" applyFill="1" applyBorder="1" applyAlignment="1">
      <alignment horizontal="justify" vertical="center" shrinkToFit="1"/>
    </xf>
    <xf numFmtId="0" fontId="3" fillId="2" borderId="4" xfId="0" applyFont="1" applyFill="1" applyBorder="1" applyAlignment="1">
      <alignment horizontal="justify" vertical="center" shrinkToFit="1"/>
    </xf>
    <xf numFmtId="0" fontId="3" fillId="2" borderId="11" xfId="0" applyFont="1" applyFill="1" applyBorder="1" applyAlignment="1">
      <alignment horizontal="justify" vertical="center" shrinkToFit="1"/>
    </xf>
    <xf numFmtId="0" fontId="3" fillId="0" borderId="3" xfId="0" applyFont="1" applyBorder="1" applyAlignment="1">
      <alignment horizontal="justify" vertical="center" shrinkToFit="1"/>
    </xf>
    <xf numFmtId="0" fontId="3" fillId="0" borderId="8" xfId="0" applyFont="1" applyBorder="1" applyAlignment="1">
      <alignment horizontal="right" vertical="center" shrinkToFit="1"/>
    </xf>
    <xf numFmtId="0" fontId="3" fillId="0" borderId="3" xfId="0" applyFont="1" applyBorder="1" applyAlignment="1">
      <alignment horizontal="right" vertical="center" shrinkToFit="1"/>
    </xf>
    <xf numFmtId="0" fontId="3" fillId="0" borderId="9" xfId="0" applyFont="1" applyBorder="1" applyAlignment="1">
      <alignment horizontal="right" vertical="center" shrinkToFit="1"/>
    </xf>
    <xf numFmtId="0" fontId="3" fillId="0" borderId="23"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37" xfId="0" applyFont="1" applyBorder="1" applyAlignment="1">
      <alignment horizontal="right" vertical="center" shrinkToFit="1"/>
    </xf>
    <xf numFmtId="0" fontId="3" fillId="3" borderId="103" xfId="0" applyFont="1" applyFill="1" applyBorder="1" applyAlignment="1">
      <alignment horizontal="center" vertical="center" shrinkToFit="1"/>
    </xf>
    <xf numFmtId="0" fontId="3" fillId="3" borderId="103" xfId="0" applyFont="1" applyFill="1" applyBorder="1" applyAlignment="1">
      <alignment horizontal="justify" vertical="center" shrinkToFit="1"/>
    </xf>
    <xf numFmtId="0" fontId="3" fillId="0" borderId="102" xfId="0" applyFont="1" applyBorder="1" applyAlignment="1">
      <alignment horizontal="right" vertical="center" shrinkToFit="1"/>
    </xf>
    <xf numFmtId="0" fontId="3" fillId="0" borderId="4" xfId="0" applyFont="1" applyFill="1" applyBorder="1" applyAlignment="1">
      <alignment horizontal="center" vertical="center" shrinkToFit="1"/>
    </xf>
    <xf numFmtId="177" fontId="3" fillId="3" borderId="3" xfId="0" applyNumberFormat="1" applyFont="1" applyFill="1" applyBorder="1" applyAlignment="1">
      <alignment vertical="center" wrapText="1"/>
    </xf>
    <xf numFmtId="0" fontId="6" fillId="0" borderId="0" xfId="0" applyFont="1" applyAlignment="1">
      <alignment horizontal="right" vertical="center"/>
    </xf>
    <xf numFmtId="0" fontId="11" fillId="0" borderId="0" xfId="0" applyFont="1">
      <alignment vertical="center"/>
    </xf>
    <xf numFmtId="0" fontId="6" fillId="4" borderId="0" xfId="0" applyFont="1" applyFill="1" applyBorder="1">
      <alignment vertical="center"/>
    </xf>
    <xf numFmtId="0" fontId="11" fillId="0" borderId="54" xfId="0" applyFont="1" applyBorder="1" applyAlignment="1">
      <alignment horizontal="center" vertical="center" wrapText="1"/>
    </xf>
    <xf numFmtId="0" fontId="11" fillId="0" borderId="0" xfId="0" applyFont="1" applyBorder="1" applyAlignment="1">
      <alignment horizontal="center" vertical="center" wrapText="1"/>
    </xf>
    <xf numFmtId="0" fontId="12" fillId="0" borderId="71" xfId="0" applyFont="1" applyBorder="1" applyAlignment="1">
      <alignment horizontal="justify" vertical="center" wrapText="1"/>
    </xf>
    <xf numFmtId="0" fontId="12" fillId="0" borderId="83" xfId="0" applyFont="1" applyBorder="1" applyAlignment="1">
      <alignment horizontal="justify" vertical="center" wrapText="1"/>
    </xf>
    <xf numFmtId="0" fontId="12" fillId="0" borderId="84" xfId="0" applyFont="1" applyBorder="1" applyAlignment="1">
      <alignment horizontal="justify" vertical="center" wrapText="1"/>
    </xf>
    <xf numFmtId="0" fontId="12" fillId="0" borderId="85" xfId="0" applyFont="1" applyBorder="1" applyAlignment="1">
      <alignment horizontal="justify" vertical="center" wrapText="1"/>
    </xf>
    <xf numFmtId="0" fontId="12" fillId="0" borderId="35" xfId="0" applyFont="1" applyBorder="1" applyAlignment="1">
      <alignment horizontal="justify" vertical="center" wrapText="1"/>
    </xf>
    <xf numFmtId="0" fontId="12" fillId="0" borderId="55" xfId="0" applyFont="1" applyBorder="1" applyAlignment="1">
      <alignment horizontal="justify" vertical="center" wrapText="1"/>
    </xf>
    <xf numFmtId="0" fontId="12" fillId="0" borderId="56" xfId="0" applyFont="1" applyBorder="1" applyAlignment="1">
      <alignment horizontal="justify" vertical="center" wrapText="1"/>
    </xf>
    <xf numFmtId="0" fontId="12" fillId="0" borderId="60" xfId="0" applyFont="1" applyBorder="1" applyAlignment="1">
      <alignment horizontal="justify" vertical="center" wrapText="1"/>
    </xf>
    <xf numFmtId="0" fontId="12" fillId="0" borderId="57" xfId="0" applyFont="1" applyBorder="1" applyAlignment="1">
      <alignment horizontal="justify" vertical="center" wrapText="1"/>
    </xf>
    <xf numFmtId="0" fontId="12" fillId="0" borderId="58" xfId="0" applyFont="1" applyBorder="1" applyAlignment="1">
      <alignment horizontal="justify" vertical="center" wrapText="1"/>
    </xf>
    <xf numFmtId="0" fontId="12" fillId="0" borderId="59" xfId="0" applyFont="1" applyBorder="1" applyAlignment="1">
      <alignment horizontal="justify" vertical="center" wrapText="1"/>
    </xf>
    <xf numFmtId="0" fontId="12" fillId="0" borderId="81" xfId="0" applyFont="1" applyBorder="1" applyAlignment="1">
      <alignment horizontal="justify" vertical="center" wrapText="1"/>
    </xf>
    <xf numFmtId="0" fontId="12" fillId="0" borderId="49" xfId="0" applyFont="1" applyBorder="1" applyAlignment="1">
      <alignment vertical="center"/>
    </xf>
    <xf numFmtId="0" fontId="12" fillId="0" borderId="42" xfId="0" applyFont="1" applyBorder="1" applyAlignment="1">
      <alignment vertical="center"/>
    </xf>
    <xf numFmtId="0" fontId="10" fillId="0" borderId="0" xfId="0" applyFont="1" applyBorder="1" applyAlignment="1">
      <alignment vertical="center"/>
    </xf>
    <xf numFmtId="0" fontId="12" fillId="0" borderId="0" xfId="0" applyFont="1" applyBorder="1" applyAlignment="1">
      <alignment vertical="center"/>
    </xf>
    <xf numFmtId="0" fontId="12" fillId="0" borderId="45" xfId="0" applyFont="1" applyBorder="1" applyAlignment="1">
      <alignment vertical="center"/>
    </xf>
    <xf numFmtId="0" fontId="12" fillId="0" borderId="1" xfId="0" applyFont="1" applyBorder="1" applyAlignment="1">
      <alignment vertical="center"/>
    </xf>
    <xf numFmtId="0" fontId="12" fillId="0" borderId="51" xfId="0" applyFont="1" applyBorder="1" applyAlignment="1">
      <alignment horizontal="justify" vertical="center"/>
    </xf>
    <xf numFmtId="0" fontId="12" fillId="0" borderId="49" xfId="0" applyFont="1" applyBorder="1" applyAlignment="1">
      <alignment horizontal="justify" vertical="center"/>
    </xf>
    <xf numFmtId="0" fontId="12" fillId="0" borderId="42" xfId="0" applyFont="1" applyBorder="1" applyAlignment="1">
      <alignment horizontal="justify" vertical="center"/>
    </xf>
    <xf numFmtId="0" fontId="3" fillId="0" borderId="0" xfId="0" applyFont="1" applyAlignment="1">
      <alignment vertical="center"/>
    </xf>
    <xf numFmtId="0" fontId="12" fillId="0" borderId="52" xfId="0" applyFont="1" applyBorder="1" applyAlignment="1">
      <alignment horizontal="justify" vertical="center"/>
    </xf>
    <xf numFmtId="0" fontId="12" fillId="0" borderId="0" xfId="0" applyFont="1" applyBorder="1" applyAlignment="1">
      <alignment horizontal="justify" vertical="center"/>
    </xf>
    <xf numFmtId="0" fontId="12" fillId="0" borderId="43" xfId="0" applyFont="1" applyBorder="1" applyAlignment="1">
      <alignment horizontal="justify" vertical="center"/>
    </xf>
    <xf numFmtId="0" fontId="11" fillId="0" borderId="0" xfId="0" applyFont="1" applyBorder="1" applyAlignment="1">
      <alignment horizontal="justify" vertical="center" wrapText="1"/>
    </xf>
    <xf numFmtId="0" fontId="6" fillId="0" borderId="67" xfId="0" applyFont="1" applyBorder="1">
      <alignment vertical="center"/>
    </xf>
    <xf numFmtId="0" fontId="6" fillId="0" borderId="64" xfId="0" applyFont="1" applyBorder="1">
      <alignment vertical="center"/>
    </xf>
    <xf numFmtId="0" fontId="6" fillId="0" borderId="52" xfId="0" applyFont="1" applyBorder="1">
      <alignment vertical="center"/>
    </xf>
    <xf numFmtId="0" fontId="6" fillId="0" borderId="0" xfId="0" applyFont="1" applyBorder="1">
      <alignment vertical="center"/>
    </xf>
    <xf numFmtId="0" fontId="6" fillId="0" borderId="43" xfId="0" applyFont="1" applyBorder="1">
      <alignment vertical="center"/>
    </xf>
    <xf numFmtId="0" fontId="6" fillId="0" borderId="101" xfId="0" applyFont="1" applyBorder="1">
      <alignment vertical="center"/>
    </xf>
    <xf numFmtId="0" fontId="6" fillId="0" borderId="44" xfId="0" applyFont="1" applyBorder="1">
      <alignment vertical="center"/>
    </xf>
    <xf numFmtId="0" fontId="6" fillId="0" borderId="97" xfId="0" applyFont="1" applyBorder="1">
      <alignment vertical="center"/>
    </xf>
    <xf numFmtId="0" fontId="11" fillId="0" borderId="0" xfId="0" applyFont="1" applyBorder="1" applyAlignment="1">
      <alignment vertical="center"/>
    </xf>
    <xf numFmtId="0" fontId="12" fillId="0" borderId="94" xfId="0" applyFont="1" applyBorder="1" applyAlignment="1">
      <alignment horizontal="justify" vertical="center" wrapText="1"/>
    </xf>
    <xf numFmtId="0" fontId="3" fillId="0" borderId="50" xfId="0" applyFont="1" applyBorder="1" applyAlignment="1">
      <alignment vertical="center"/>
    </xf>
    <xf numFmtId="0" fontId="12" fillId="0" borderId="89" xfId="0" applyFont="1" applyBorder="1" applyAlignment="1">
      <alignment horizontal="justify" vertical="center" wrapText="1"/>
    </xf>
    <xf numFmtId="0" fontId="12" fillId="0" borderId="0" xfId="0" applyFont="1" applyBorder="1" applyAlignment="1">
      <alignment horizontal="justify" vertical="center" wrapText="1"/>
    </xf>
    <xf numFmtId="0" fontId="12" fillId="0" borderId="7" xfId="0" applyFont="1" applyBorder="1" applyAlignment="1">
      <alignment vertical="center" shrinkToFit="1"/>
    </xf>
    <xf numFmtId="0" fontId="5" fillId="0" borderId="0" xfId="0" applyFont="1" applyBorder="1" applyAlignment="1">
      <alignment vertical="center"/>
    </xf>
    <xf numFmtId="0" fontId="5" fillId="0" borderId="0" xfId="0" applyFont="1" applyAlignment="1">
      <alignment vertical="top"/>
    </xf>
    <xf numFmtId="0" fontId="6" fillId="0" borderId="45" xfId="0" applyFont="1" applyBorder="1">
      <alignment vertical="center"/>
    </xf>
    <xf numFmtId="0" fontId="6" fillId="0" borderId="1" xfId="0" applyFont="1" applyBorder="1">
      <alignment vertical="center"/>
    </xf>
    <xf numFmtId="0" fontId="9" fillId="0" borderId="0" xfId="0" applyFont="1" applyAlignment="1">
      <alignment vertical="center"/>
    </xf>
    <xf numFmtId="0" fontId="3" fillId="0" borderId="123" xfId="0" applyFont="1" applyBorder="1" applyAlignment="1">
      <alignment vertical="center"/>
    </xf>
    <xf numFmtId="0" fontId="3" fillId="0" borderId="123" xfId="0" applyFont="1" applyBorder="1" applyAlignment="1">
      <alignment horizontal="center" vertical="center"/>
    </xf>
    <xf numFmtId="0" fontId="3" fillId="0" borderId="124" xfId="0" applyFont="1" applyBorder="1" applyAlignment="1">
      <alignment horizontal="center" vertical="center"/>
    </xf>
    <xf numFmtId="0" fontId="3" fillId="0" borderId="120" xfId="0" applyFont="1" applyBorder="1" applyAlignment="1">
      <alignment vertical="center"/>
    </xf>
    <xf numFmtId="0" fontId="11" fillId="0" borderId="142" xfId="0" applyFont="1" applyBorder="1" applyAlignment="1">
      <alignment horizontal="center" vertical="center"/>
    </xf>
    <xf numFmtId="0" fontId="11" fillId="0" borderId="120" xfId="0" applyFont="1" applyBorder="1" applyAlignment="1">
      <alignment horizontal="center" vertical="center"/>
    </xf>
    <xf numFmtId="176" fontId="3" fillId="0" borderId="14" xfId="0" applyNumberFormat="1" applyFont="1" applyBorder="1" applyAlignment="1">
      <alignment horizontal="center" shrinkToFit="1"/>
    </xf>
    <xf numFmtId="176" fontId="3" fillId="0" borderId="132" xfId="0" applyNumberFormat="1" applyFont="1" applyBorder="1" applyAlignment="1">
      <alignment horizontal="center" shrinkToFit="1"/>
    </xf>
    <xf numFmtId="176" fontId="3" fillId="0" borderId="2" xfId="0" applyNumberFormat="1" applyFont="1" applyBorder="1" applyAlignment="1">
      <alignment horizontal="center" shrinkToFit="1"/>
    </xf>
    <xf numFmtId="176" fontId="3" fillId="0" borderId="34" xfId="0" applyNumberFormat="1" applyFont="1" applyBorder="1" applyAlignment="1">
      <alignment horizontal="center" shrinkToFit="1"/>
    </xf>
    <xf numFmtId="176" fontId="3" fillId="0" borderId="118" xfId="0" applyNumberFormat="1" applyFont="1" applyBorder="1" applyAlignment="1">
      <alignment horizontal="center" shrinkToFit="1"/>
    </xf>
    <xf numFmtId="176" fontId="3" fillId="0" borderId="80" xfId="0" applyNumberFormat="1" applyFont="1" applyBorder="1" applyAlignment="1">
      <alignment horizontal="center" shrinkToFit="1"/>
    </xf>
    <xf numFmtId="176" fontId="3" fillId="0" borderId="0" xfId="0" applyNumberFormat="1" applyFont="1" applyBorder="1" applyAlignment="1">
      <alignment horizontal="center" shrinkToFit="1"/>
    </xf>
    <xf numFmtId="176" fontId="3" fillId="0" borderId="0" xfId="0" applyNumberFormat="1" applyFont="1" applyBorder="1" applyAlignment="1">
      <alignment horizontal="center" vertical="center" shrinkToFit="1"/>
    </xf>
    <xf numFmtId="176" fontId="4" fillId="0" borderId="0" xfId="0" applyNumberFormat="1" applyFont="1" applyBorder="1" applyAlignment="1">
      <alignment horizontal="center" vertical="center" shrinkToFit="1"/>
    </xf>
    <xf numFmtId="176" fontId="3" fillId="0" borderId="0" xfId="0" applyNumberFormat="1" applyFont="1" applyBorder="1" applyAlignment="1">
      <alignment vertical="center" shrinkToFit="1"/>
    </xf>
    <xf numFmtId="0" fontId="7" fillId="0" borderId="14" xfId="0" applyFont="1" applyBorder="1" applyAlignment="1">
      <alignment horizontal="center" vertical="center"/>
    </xf>
    <xf numFmtId="0" fontId="3" fillId="0" borderId="116" xfId="0" applyFont="1" applyBorder="1" applyAlignment="1">
      <alignment vertical="center"/>
    </xf>
    <xf numFmtId="0" fontId="3" fillId="0" borderId="12" xfId="0" applyFont="1" applyBorder="1" applyAlignment="1">
      <alignment vertical="center"/>
    </xf>
    <xf numFmtId="0" fontId="7" fillId="0" borderId="49" xfId="0" applyFont="1" applyBorder="1" applyAlignment="1">
      <alignment vertical="center"/>
    </xf>
    <xf numFmtId="0" fontId="3" fillId="0" borderId="49" xfId="0" applyFont="1" applyBorder="1" applyAlignment="1">
      <alignment horizontal="distributed" vertical="center"/>
    </xf>
    <xf numFmtId="0" fontId="7" fillId="0" borderId="49" xfId="0" applyFont="1" applyBorder="1" applyAlignment="1">
      <alignment horizontal="distributed" vertical="center"/>
    </xf>
    <xf numFmtId="0" fontId="3" fillId="0" borderId="0" xfId="0" applyFont="1" applyBorder="1" applyAlignment="1">
      <alignment horizontal="distributed" vertical="center"/>
    </xf>
    <xf numFmtId="0" fontId="7" fillId="0" borderId="0" xfId="0" applyFont="1" applyBorder="1" applyAlignment="1">
      <alignment horizontal="distributed" vertical="center"/>
    </xf>
    <xf numFmtId="0" fontId="7" fillId="0" borderId="118" xfId="0" applyFont="1" applyBorder="1" applyAlignment="1">
      <alignment horizontal="center" vertical="center"/>
    </xf>
    <xf numFmtId="0" fontId="3" fillId="0" borderId="119" xfId="0" applyFont="1" applyBorder="1" applyAlignment="1">
      <alignment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6" xfId="0" applyFont="1" applyBorder="1" applyAlignment="1">
      <alignment horizontal="center" vertical="center"/>
    </xf>
    <xf numFmtId="0" fontId="3" fillId="0" borderId="136" xfId="0" applyFont="1" applyBorder="1" applyAlignment="1">
      <alignment horizontal="center" vertical="center"/>
    </xf>
    <xf numFmtId="0" fontId="11" fillId="0" borderId="141" xfId="0" applyFont="1" applyBorder="1" applyAlignment="1">
      <alignment horizontal="center" vertical="center"/>
    </xf>
    <xf numFmtId="0" fontId="11" fillId="0" borderId="143" xfId="0" applyFont="1" applyBorder="1" applyAlignment="1">
      <alignment horizontal="center" vertical="center"/>
    </xf>
    <xf numFmtId="0" fontId="11" fillId="0" borderId="144" xfId="0" applyFont="1" applyBorder="1" applyAlignment="1">
      <alignment horizontal="center" vertical="center"/>
    </xf>
    <xf numFmtId="0" fontId="11" fillId="0" borderId="122" xfId="0" applyFont="1" applyBorder="1" applyAlignment="1">
      <alignment horizontal="center" vertical="center"/>
    </xf>
    <xf numFmtId="0" fontId="11" fillId="0" borderId="145" xfId="0" applyFont="1" applyBorder="1" applyAlignment="1">
      <alignment horizontal="center" vertical="center"/>
    </xf>
    <xf numFmtId="176" fontId="3" fillId="0" borderId="20" xfId="0" applyNumberFormat="1" applyFont="1" applyBorder="1" applyAlignment="1">
      <alignment horizontal="center" shrinkToFit="1"/>
    </xf>
    <xf numFmtId="176" fontId="3" fillId="0" borderId="13" xfId="0" applyNumberFormat="1" applyFont="1" applyBorder="1" applyAlignment="1">
      <alignment horizontal="center" shrinkToFit="1"/>
    </xf>
    <xf numFmtId="176" fontId="3" fillId="0" borderId="15" xfId="0" applyNumberFormat="1" applyFont="1" applyBorder="1" applyAlignment="1">
      <alignment horizontal="center" shrinkToFit="1"/>
    </xf>
    <xf numFmtId="176" fontId="3" fillId="0" borderId="72" xfId="0" applyNumberFormat="1" applyFont="1" applyBorder="1" applyAlignment="1">
      <alignment horizontal="center" shrinkToFit="1"/>
    </xf>
    <xf numFmtId="176" fontId="3" fillId="0" borderId="116" xfId="0" applyNumberFormat="1" applyFont="1" applyBorder="1" applyAlignment="1">
      <alignment horizontal="center" shrinkToFit="1"/>
    </xf>
    <xf numFmtId="176" fontId="3" fillId="0" borderId="21" xfId="0" applyNumberFormat="1" applyFont="1" applyBorder="1" applyAlignment="1">
      <alignment horizontal="center" shrinkToFit="1"/>
    </xf>
    <xf numFmtId="176" fontId="3" fillId="0" borderId="6" xfId="0" applyNumberFormat="1" applyFont="1" applyBorder="1" applyAlignment="1">
      <alignment horizontal="center" shrinkToFit="1"/>
    </xf>
    <xf numFmtId="176" fontId="3" fillId="0" borderId="5" xfId="0" applyNumberFormat="1" applyFont="1" applyBorder="1" applyAlignment="1">
      <alignment horizontal="center" shrinkToFit="1"/>
    </xf>
    <xf numFmtId="176" fontId="3" fillId="0" borderId="7" xfId="0" applyNumberFormat="1" applyFont="1" applyBorder="1" applyAlignment="1">
      <alignment horizontal="center" shrinkToFit="1"/>
    </xf>
    <xf numFmtId="176" fontId="3" fillId="0" borderId="12" xfId="0" applyNumberFormat="1" applyFont="1" applyBorder="1" applyAlignment="1">
      <alignment horizontal="center" shrinkToFit="1"/>
    </xf>
    <xf numFmtId="176" fontId="3" fillId="0" borderId="117" xfId="0" applyNumberFormat="1" applyFont="1" applyBorder="1" applyAlignment="1">
      <alignment horizontal="center" shrinkToFit="1"/>
    </xf>
    <xf numFmtId="176" fontId="3" fillId="0" borderId="139" xfId="0" applyNumberFormat="1" applyFont="1" applyBorder="1" applyAlignment="1">
      <alignment horizontal="center" shrinkToFit="1"/>
    </xf>
    <xf numFmtId="176" fontId="3" fillId="0" borderId="140" xfId="0" applyNumberFormat="1" applyFont="1" applyBorder="1" applyAlignment="1">
      <alignment horizontal="center" shrinkToFit="1"/>
    </xf>
    <xf numFmtId="176" fontId="3" fillId="0" borderId="79" xfId="0" applyNumberFormat="1" applyFont="1" applyBorder="1" applyAlignment="1">
      <alignment horizontal="center" shrinkToFit="1"/>
    </xf>
    <xf numFmtId="176" fontId="3" fillId="0" borderId="119" xfId="0" applyNumberFormat="1" applyFont="1" applyBorder="1" applyAlignment="1">
      <alignment horizontal="center" shrinkToFit="1"/>
    </xf>
    <xf numFmtId="0" fontId="15" fillId="0" borderId="0" xfId="0" applyFont="1">
      <alignment vertical="center"/>
    </xf>
    <xf numFmtId="179" fontId="4" fillId="0" borderId="68" xfId="0" applyNumberFormat="1" applyFont="1" applyBorder="1" applyAlignment="1">
      <alignment horizontal="center" vertical="center"/>
    </xf>
    <xf numFmtId="179" fontId="4" fillId="0" borderId="0" xfId="0" applyNumberFormat="1" applyFont="1" applyBorder="1" applyAlignment="1">
      <alignment horizontal="center" vertical="center"/>
    </xf>
    <xf numFmtId="179" fontId="4" fillId="0" borderId="68" xfId="0" applyNumberFormat="1" applyFont="1" applyBorder="1" applyAlignment="1">
      <alignment vertical="center"/>
    </xf>
    <xf numFmtId="179" fontId="4" fillId="0" borderId="0" xfId="0" applyNumberFormat="1" applyFont="1" applyBorder="1" applyAlignment="1">
      <alignment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178" fontId="3" fillId="0" borderId="0" xfId="0" applyNumberFormat="1" applyFont="1" applyBorder="1" applyAlignment="1">
      <alignment vertical="center"/>
    </xf>
    <xf numFmtId="178" fontId="4" fillId="0" borderId="0" xfId="0" applyNumberFormat="1" applyFont="1" applyBorder="1" applyAlignment="1">
      <alignment horizontal="center" vertical="center"/>
    </xf>
    <xf numFmtId="178" fontId="14" fillId="0" borderId="0" xfId="0" applyNumberFormat="1" applyFont="1" applyBorder="1" applyAlignment="1">
      <alignment vertical="center"/>
    </xf>
    <xf numFmtId="178" fontId="3" fillId="0" borderId="66" xfId="0" applyNumberFormat="1" applyFont="1" applyBorder="1" applyAlignment="1">
      <alignment vertical="center"/>
    </xf>
    <xf numFmtId="178" fontId="4" fillId="0" borderId="0" xfId="0" applyNumberFormat="1" applyFont="1" applyBorder="1" applyAlignment="1">
      <alignment vertical="center"/>
    </xf>
    <xf numFmtId="0" fontId="4" fillId="0" borderId="7" xfId="0" applyFont="1" applyBorder="1" applyAlignment="1">
      <alignment vertical="center" shrinkToFit="1"/>
    </xf>
    <xf numFmtId="0" fontId="3" fillId="0" borderId="66" xfId="0" applyFont="1" applyBorder="1" applyAlignment="1">
      <alignment horizontal="center" vertical="center"/>
    </xf>
    <xf numFmtId="178" fontId="3" fillId="0" borderId="66" xfId="0" applyNumberFormat="1" applyFont="1" applyBorder="1" applyAlignment="1">
      <alignment horizontal="center" vertical="center"/>
    </xf>
    <xf numFmtId="178" fontId="4" fillId="0" borderId="66" xfId="0" applyNumberFormat="1" applyFont="1" applyBorder="1" applyAlignment="1">
      <alignment horizontal="center" vertical="center"/>
    </xf>
    <xf numFmtId="180" fontId="3" fillId="0" borderId="66" xfId="0" applyNumberFormat="1" applyFont="1" applyBorder="1" applyAlignment="1">
      <alignment horizontal="center" vertical="center"/>
    </xf>
    <xf numFmtId="180" fontId="4" fillId="0" borderId="66" xfId="0" applyNumberFormat="1" applyFont="1" applyBorder="1" applyAlignment="1">
      <alignment horizontal="center" vertical="center"/>
    </xf>
    <xf numFmtId="0" fontId="13" fillId="0" borderId="0" xfId="0" applyFont="1" applyBorder="1" applyAlignment="1">
      <alignment vertical="center"/>
    </xf>
    <xf numFmtId="0" fontId="11" fillId="0" borderId="0" xfId="0" applyFont="1" applyBorder="1">
      <alignment vertical="center"/>
    </xf>
    <xf numFmtId="0" fontId="6" fillId="0" borderId="68" xfId="0" applyFont="1" applyBorder="1">
      <alignment vertical="center"/>
    </xf>
    <xf numFmtId="0" fontId="6" fillId="0" borderId="69" xfId="0" applyFont="1" applyBorder="1">
      <alignment vertical="center"/>
    </xf>
    <xf numFmtId="0" fontId="6" fillId="0" borderId="62" xfId="0" applyFont="1" applyBorder="1">
      <alignment vertical="center"/>
    </xf>
    <xf numFmtId="0" fontId="6" fillId="0" borderId="63" xfId="0" applyFont="1" applyBorder="1">
      <alignment vertical="center"/>
    </xf>
    <xf numFmtId="0" fontId="6" fillId="0" borderId="35" xfId="0" applyFont="1" applyBorder="1">
      <alignment vertical="center"/>
    </xf>
    <xf numFmtId="0" fontId="6" fillId="0" borderId="7" xfId="0" applyFont="1" applyBorder="1">
      <alignment vertical="center"/>
    </xf>
    <xf numFmtId="0" fontId="6" fillId="0" borderId="66" xfId="0" applyFont="1" applyBorder="1">
      <alignment vertical="center"/>
    </xf>
    <xf numFmtId="0" fontId="11" fillId="0" borderId="114" xfId="0" applyFont="1" applyBorder="1">
      <alignment vertical="center"/>
    </xf>
    <xf numFmtId="0" fontId="6" fillId="0" borderId="108" xfId="0" applyFont="1" applyBorder="1">
      <alignment vertical="center"/>
    </xf>
    <xf numFmtId="0" fontId="6" fillId="0" borderId="109" xfId="0" applyFont="1" applyBorder="1">
      <alignment vertical="center"/>
    </xf>
    <xf numFmtId="0" fontId="11" fillId="3" borderId="107" xfId="0" applyFont="1" applyFill="1" applyBorder="1" applyAlignment="1">
      <alignment vertical="center" shrinkToFit="1"/>
    </xf>
    <xf numFmtId="0" fontId="11" fillId="3" borderId="109" xfId="0" applyFont="1" applyFill="1" applyBorder="1" applyAlignment="1">
      <alignment vertical="center" shrinkToFit="1"/>
    </xf>
    <xf numFmtId="0" fontId="11" fillId="3" borderId="108" xfId="0" applyFont="1" applyFill="1" applyBorder="1" applyAlignment="1">
      <alignment vertical="center" shrinkToFit="1"/>
    </xf>
    <xf numFmtId="0" fontId="11" fillId="3" borderId="159" xfId="0" applyFont="1" applyFill="1" applyBorder="1" applyAlignment="1">
      <alignment vertical="center" shrinkToFit="1"/>
    </xf>
    <xf numFmtId="0" fontId="10" fillId="0" borderId="0" xfId="0" applyFont="1">
      <alignment vertical="center"/>
    </xf>
    <xf numFmtId="0" fontId="11" fillId="3" borderId="160" xfId="0" applyFont="1" applyFill="1" applyBorder="1" applyAlignment="1">
      <alignment vertical="center" shrinkToFit="1"/>
    </xf>
    <xf numFmtId="0" fontId="11" fillId="3" borderId="162" xfId="0" applyFont="1" applyFill="1" applyBorder="1" applyAlignment="1">
      <alignment vertical="center" shrinkToFit="1"/>
    </xf>
    <xf numFmtId="0" fontId="3" fillId="0" borderId="35" xfId="0" applyFont="1" applyBorder="1">
      <alignment vertical="center"/>
    </xf>
    <xf numFmtId="0" fontId="3" fillId="0" borderId="7" xfId="0" applyFont="1" applyBorder="1">
      <alignment vertical="center"/>
    </xf>
    <xf numFmtId="0" fontId="12" fillId="0" borderId="0" xfId="0" applyFont="1">
      <alignment vertical="center"/>
    </xf>
    <xf numFmtId="0" fontId="3" fillId="0" borderId="34" xfId="0" applyFont="1" applyBorder="1">
      <alignment vertical="center"/>
    </xf>
    <xf numFmtId="0" fontId="6" fillId="0" borderId="65" xfId="0" applyFont="1" applyBorder="1" applyAlignment="1">
      <alignment vertical="center"/>
    </xf>
    <xf numFmtId="0" fontId="3" fillId="0" borderId="105" xfId="0" applyFont="1" applyBorder="1">
      <alignment vertical="center"/>
    </xf>
    <xf numFmtId="0" fontId="3" fillId="0" borderId="106" xfId="0" applyFont="1" applyBorder="1">
      <alignment vertical="center"/>
    </xf>
    <xf numFmtId="0" fontId="3" fillId="0" borderId="111" xfId="0" applyFont="1" applyBorder="1">
      <alignment vertical="center"/>
    </xf>
    <xf numFmtId="0" fontId="3" fillId="0" borderId="112" xfId="0" applyFont="1" applyBorder="1">
      <alignment vertical="center"/>
    </xf>
    <xf numFmtId="0" fontId="3" fillId="0" borderId="108" xfId="0" applyFont="1" applyBorder="1">
      <alignment vertical="center"/>
    </xf>
    <xf numFmtId="0" fontId="3" fillId="0" borderId="109" xfId="0" applyFont="1" applyBorder="1">
      <alignment vertical="center"/>
    </xf>
    <xf numFmtId="0" fontId="6" fillId="0" borderId="65" xfId="0" applyFont="1" applyBorder="1">
      <alignment vertical="center"/>
    </xf>
    <xf numFmtId="178" fontId="3" fillId="0" borderId="68" xfId="0" applyNumberFormat="1" applyFont="1" applyBorder="1" applyAlignment="1">
      <alignment vertical="center"/>
    </xf>
    <xf numFmtId="0" fontId="3" fillId="0" borderId="68" xfId="0" applyFont="1" applyBorder="1" applyAlignment="1">
      <alignment vertical="center" wrapText="1"/>
    </xf>
    <xf numFmtId="0" fontId="3" fillId="0" borderId="0" xfId="0" applyFont="1" applyBorder="1" applyAlignment="1">
      <alignment vertical="center" wrapText="1"/>
    </xf>
    <xf numFmtId="0" fontId="4" fillId="0" borderId="0" xfId="0" applyFont="1" applyBorder="1" applyAlignment="1">
      <alignment horizontal="center" vertical="center" shrinkToFit="1"/>
    </xf>
    <xf numFmtId="0" fontId="3" fillId="0" borderId="0" xfId="0" applyFont="1" applyBorder="1" applyAlignment="1">
      <alignment horizontal="center" vertical="center" shrinkToFit="1"/>
    </xf>
    <xf numFmtId="0" fontId="7" fillId="0" borderId="2" xfId="0" applyFont="1" applyBorder="1" applyAlignment="1">
      <alignment horizontal="center"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justify" vertical="center" wrapText="1"/>
    </xf>
    <xf numFmtId="0" fontId="6" fillId="0" borderId="66" xfId="0" applyFont="1" applyBorder="1" applyAlignment="1">
      <alignment vertical="center"/>
    </xf>
    <xf numFmtId="0" fontId="6" fillId="0" borderId="0" xfId="0" applyFont="1" applyAlignment="1">
      <alignment vertical="center"/>
    </xf>
    <xf numFmtId="0" fontId="6" fillId="0" borderId="0" xfId="0" applyFont="1" applyBorder="1" applyAlignment="1">
      <alignment vertical="center"/>
    </xf>
    <xf numFmtId="0" fontId="12" fillId="0" borderId="87" xfId="0" applyFont="1" applyBorder="1" applyAlignment="1">
      <alignment horizontal="justify" vertical="center" wrapText="1"/>
    </xf>
    <xf numFmtId="0" fontId="12" fillId="0" borderId="88" xfId="0" applyFont="1" applyBorder="1" applyAlignment="1">
      <alignment horizontal="justify" vertical="center" wrapText="1"/>
    </xf>
    <xf numFmtId="0" fontId="3" fillId="0" borderId="51" xfId="0" applyFont="1" applyBorder="1" applyAlignment="1">
      <alignment vertical="center"/>
    </xf>
    <xf numFmtId="0" fontId="3" fillId="0" borderId="49" xfId="0" applyFont="1" applyBorder="1" applyAlignment="1">
      <alignment vertical="center"/>
    </xf>
    <xf numFmtId="0" fontId="3" fillId="0" borderId="52" xfId="0" applyFont="1" applyBorder="1" applyAlignment="1">
      <alignment vertical="center"/>
    </xf>
    <xf numFmtId="0" fontId="3" fillId="0" borderId="127" xfId="0" applyFont="1" applyBorder="1" applyAlignment="1">
      <alignment horizontal="center" vertical="center"/>
    </xf>
    <xf numFmtId="0" fontId="3" fillId="0" borderId="104" xfId="0" applyFont="1" applyBorder="1" applyAlignment="1">
      <alignment horizontal="center" vertical="center"/>
    </xf>
    <xf numFmtId="0" fontId="3" fillId="0" borderId="35" xfId="0" applyFont="1" applyBorder="1" applyAlignment="1">
      <alignment vertical="center"/>
    </xf>
    <xf numFmtId="0" fontId="7" fillId="0" borderId="35" xfId="0" applyFont="1" applyBorder="1" applyAlignment="1">
      <alignment vertical="center"/>
    </xf>
    <xf numFmtId="0" fontId="3" fillId="0" borderId="34" xfId="0" applyFont="1" applyBorder="1" applyAlignment="1">
      <alignment vertical="center"/>
    </xf>
    <xf numFmtId="0" fontId="7" fillId="0" borderId="66" xfId="0" applyFont="1" applyBorder="1" applyAlignment="1">
      <alignment vertical="center"/>
    </xf>
    <xf numFmtId="0" fontId="7" fillId="0" borderId="67" xfId="0" applyFont="1" applyBorder="1" applyAlignment="1">
      <alignment vertical="center"/>
    </xf>
    <xf numFmtId="0" fontId="3" fillId="0" borderId="14" xfId="0" applyFont="1" applyBorder="1" applyAlignment="1">
      <alignment vertical="center"/>
    </xf>
    <xf numFmtId="0" fontId="3" fillId="0" borderId="118" xfId="0" applyFont="1" applyBorder="1" applyAlignment="1">
      <alignment vertical="center"/>
    </xf>
    <xf numFmtId="0" fontId="3" fillId="0" borderId="0" xfId="0" applyFont="1" applyBorder="1" applyAlignment="1">
      <alignment vertical="center" shrinkToFit="1"/>
    </xf>
    <xf numFmtId="0" fontId="4" fillId="0" borderId="66" xfId="0" applyFont="1" applyBorder="1" applyAlignment="1">
      <alignment vertical="center"/>
    </xf>
    <xf numFmtId="0" fontId="4" fillId="0" borderId="68" xfId="0" applyFont="1" applyBorder="1" applyAlignment="1">
      <alignment vertical="center"/>
    </xf>
    <xf numFmtId="0" fontId="4" fillId="0" borderId="0" xfId="0" applyFont="1" applyBorder="1" applyAlignment="1">
      <alignment vertical="center"/>
    </xf>
    <xf numFmtId="0" fontId="7" fillId="0" borderId="0" xfId="0" applyFont="1" applyAlignment="1">
      <alignment vertical="center"/>
    </xf>
    <xf numFmtId="0" fontId="7" fillId="0" borderId="63" xfId="0" applyFont="1" applyBorder="1" applyAlignment="1">
      <alignment vertical="center"/>
    </xf>
    <xf numFmtId="0" fontId="7" fillId="0" borderId="64" xfId="0" applyFont="1" applyBorder="1" applyAlignment="1">
      <alignment vertical="center"/>
    </xf>
    <xf numFmtId="0" fontId="7" fillId="0" borderId="62" xfId="0" applyFont="1" applyBorder="1" applyAlignment="1">
      <alignment vertical="center"/>
    </xf>
    <xf numFmtId="0" fontId="3" fillId="0" borderId="68" xfId="0" applyFont="1" applyBorder="1" applyAlignment="1">
      <alignment vertical="center"/>
    </xf>
    <xf numFmtId="0" fontId="3" fillId="0" borderId="0" xfId="0" applyFont="1" applyBorder="1" applyAlignment="1">
      <alignment vertical="center"/>
    </xf>
    <xf numFmtId="0" fontId="11" fillId="0" borderId="0" xfId="0" applyFont="1" applyAlignment="1">
      <alignment vertical="center"/>
    </xf>
    <xf numFmtId="0" fontId="4" fillId="0" borderId="35" xfId="0" applyFont="1" applyBorder="1" applyAlignment="1">
      <alignment vertical="center" shrinkToFit="1"/>
    </xf>
    <xf numFmtId="0" fontId="4" fillId="0" borderId="66" xfId="0" applyFont="1" applyBorder="1" applyAlignment="1">
      <alignment horizontal="center" vertical="center"/>
    </xf>
    <xf numFmtId="0" fontId="7" fillId="0" borderId="0" xfId="0" applyFont="1" applyBorder="1" applyAlignment="1">
      <alignment vertical="center"/>
    </xf>
    <xf numFmtId="0" fontId="3" fillId="0" borderId="2" xfId="0" applyFont="1" applyBorder="1" applyAlignment="1">
      <alignment vertical="center"/>
    </xf>
    <xf numFmtId="0" fontId="19" fillId="0" borderId="0" xfId="0" applyFont="1">
      <alignment vertical="center"/>
    </xf>
    <xf numFmtId="0" fontId="24" fillId="0" borderId="0" xfId="0" applyFont="1">
      <alignment vertical="center"/>
    </xf>
    <xf numFmtId="0" fontId="26" fillId="0" borderId="152" xfId="0" applyFont="1" applyBorder="1" applyAlignment="1">
      <alignment vertical="center"/>
    </xf>
    <xf numFmtId="0" fontId="0" fillId="0" borderId="111" xfId="0" applyFont="1" applyBorder="1" applyAlignment="1">
      <alignment vertical="center"/>
    </xf>
    <xf numFmtId="0" fontId="22" fillId="0" borderId="0" xfId="0" applyFont="1" applyAlignment="1">
      <alignment horizontal="center" vertical="center"/>
    </xf>
    <xf numFmtId="0" fontId="23" fillId="0" borderId="0" xfId="0" applyFont="1" applyAlignment="1">
      <alignment horizontal="center" vertical="center"/>
    </xf>
    <xf numFmtId="0" fontId="24" fillId="0" borderId="2" xfId="0" applyFont="1" applyBorder="1" applyAlignment="1">
      <alignment horizontal="center" vertical="center"/>
    </xf>
    <xf numFmtId="0" fontId="0" fillId="0" borderId="2" xfId="0" applyFont="1" applyBorder="1" applyAlignment="1">
      <alignment horizontal="center" vertical="center"/>
    </xf>
    <xf numFmtId="0" fontId="0" fillId="0" borderId="163" xfId="0" applyFont="1" applyBorder="1" applyAlignment="1">
      <alignment horizontal="center" vertical="center"/>
    </xf>
    <xf numFmtId="0" fontId="24" fillId="0" borderId="102" xfId="0" applyFont="1" applyBorder="1" applyAlignment="1">
      <alignment horizontal="center" vertical="center" wrapText="1"/>
    </xf>
    <xf numFmtId="0" fontId="0" fillId="0" borderId="102" xfId="0" applyFont="1" applyBorder="1" applyAlignment="1">
      <alignment horizontal="center" vertical="center"/>
    </xf>
    <xf numFmtId="0" fontId="24" fillId="0" borderId="163" xfId="0" applyFont="1" applyBorder="1" applyAlignment="1">
      <alignment horizontal="center" vertical="center"/>
    </xf>
    <xf numFmtId="0" fontId="24" fillId="0" borderId="102" xfId="0" applyFont="1" applyBorder="1" applyAlignment="1">
      <alignment horizontal="center" vertical="center"/>
    </xf>
    <xf numFmtId="0" fontId="26" fillId="0" borderId="152" xfId="0" applyFont="1" applyBorder="1" applyAlignment="1">
      <alignment vertical="center" wrapText="1"/>
    </xf>
    <xf numFmtId="0" fontId="0" fillId="0" borderId="111" xfId="0" applyFont="1" applyBorder="1" applyAlignment="1">
      <alignment vertical="center" wrapText="1"/>
    </xf>
    <xf numFmtId="0" fontId="20"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7" xfId="0" applyFont="1" applyBorder="1" applyAlignment="1">
      <alignment horizontal="center" vertical="center"/>
    </xf>
    <xf numFmtId="0" fontId="28" fillId="0" borderId="34" xfId="0" applyFont="1" applyBorder="1" applyAlignment="1">
      <alignment horizontal="center" vertical="center" shrinkToFit="1"/>
    </xf>
    <xf numFmtId="0" fontId="29" fillId="0" borderId="35" xfId="0" applyFont="1" applyBorder="1" applyAlignment="1">
      <alignment horizontal="center" vertical="center" shrinkToFit="1"/>
    </xf>
    <xf numFmtId="0" fontId="29" fillId="0" borderId="7" xfId="0" applyFont="1" applyBorder="1" applyAlignment="1">
      <alignment horizontal="center" vertical="center" shrinkToFit="1"/>
    </xf>
    <xf numFmtId="0" fontId="30" fillId="0" borderId="2" xfId="0" applyFont="1" applyBorder="1" applyAlignment="1">
      <alignment vertical="center"/>
    </xf>
    <xf numFmtId="0" fontId="7" fillId="0" borderId="2" xfId="0" applyFont="1" applyBorder="1" applyAlignment="1">
      <alignment vertical="center"/>
    </xf>
    <xf numFmtId="0" fontId="24" fillId="0" borderId="2" xfId="0" applyFont="1" applyBorder="1" applyAlignment="1">
      <alignment vertical="center"/>
    </xf>
    <xf numFmtId="0" fontId="0" fillId="0" borderId="2" xfId="0" applyFont="1" applyBorder="1" applyAlignment="1">
      <alignment vertical="center"/>
    </xf>
    <xf numFmtId="0" fontId="24" fillId="0" borderId="163" xfId="0" applyFont="1" applyBorder="1" applyAlignment="1">
      <alignment vertical="center"/>
    </xf>
    <xf numFmtId="0" fontId="0" fillId="0" borderId="163" xfId="0" applyFont="1" applyBorder="1" applyAlignment="1">
      <alignment vertical="center"/>
    </xf>
    <xf numFmtId="0" fontId="24" fillId="0" borderId="102" xfId="0" applyFont="1" applyBorder="1" applyAlignment="1">
      <alignment vertical="center"/>
    </xf>
    <xf numFmtId="0" fontId="0" fillId="0" borderId="102" xfId="0" applyFont="1" applyBorder="1" applyAlignment="1">
      <alignment vertical="center"/>
    </xf>
    <xf numFmtId="0" fontId="25" fillId="0" borderId="34" xfId="0" applyFont="1" applyBorder="1" applyAlignment="1">
      <alignment horizontal="left" vertical="center"/>
    </xf>
    <xf numFmtId="0" fontId="25" fillId="0" borderId="35" xfId="0" applyFont="1" applyBorder="1" applyAlignment="1">
      <alignment horizontal="left" vertical="center"/>
    </xf>
    <xf numFmtId="0" fontId="25" fillId="0" borderId="7" xfId="0" applyFont="1" applyBorder="1" applyAlignment="1">
      <alignment horizontal="left" vertical="center"/>
    </xf>
    <xf numFmtId="0" fontId="27" fillId="0" borderId="111" xfId="0" applyFont="1" applyBorder="1" applyAlignment="1">
      <alignment horizontal="center" vertical="center"/>
    </xf>
    <xf numFmtId="0" fontId="0" fillId="0" borderId="111" xfId="0" applyFont="1" applyBorder="1" applyAlignment="1">
      <alignment horizontal="center" vertical="center"/>
    </xf>
    <xf numFmtId="0" fontId="0" fillId="0" borderId="153" xfId="0" applyFont="1" applyBorder="1" applyAlignment="1">
      <alignment horizontal="center" vertical="center"/>
    </xf>
    <xf numFmtId="0" fontId="3" fillId="0" borderId="7" xfId="0" applyFont="1" applyBorder="1" applyAlignment="1">
      <alignment horizontal="justify" vertical="center" shrinkToFit="1"/>
    </xf>
    <xf numFmtId="0" fontId="3" fillId="0" borderId="5" xfId="0" applyFont="1" applyBorder="1" applyAlignment="1">
      <alignment horizontal="justify" vertical="center" shrinkToFit="1"/>
    </xf>
    <xf numFmtId="0" fontId="3" fillId="0" borderId="2" xfId="0" applyFont="1" applyBorder="1" applyAlignment="1">
      <alignment horizontal="justify" vertical="center" shrinkToFit="1"/>
    </xf>
    <xf numFmtId="0" fontId="3" fillId="0" borderId="12" xfId="0" applyFont="1" applyBorder="1" applyAlignment="1">
      <alignment horizontal="justify" vertical="center" shrinkToFit="1"/>
    </xf>
    <xf numFmtId="0" fontId="3" fillId="0" borderId="2" xfId="0" applyFont="1" applyBorder="1" applyAlignment="1">
      <alignment horizontal="center" vertical="center" shrinkToFit="1"/>
    </xf>
    <xf numFmtId="0" fontId="3" fillId="0" borderId="6" xfId="0" applyFont="1" applyBorder="1" applyAlignment="1">
      <alignment horizontal="justify" vertical="center" shrinkToFit="1"/>
    </xf>
    <xf numFmtId="0" fontId="3" fillId="0" borderId="23" xfId="0" applyFont="1" applyBorder="1" applyAlignment="1">
      <alignment horizontal="center" vertical="center" wrapText="1"/>
    </xf>
    <xf numFmtId="0" fontId="6" fillId="0" borderId="3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6" xfId="0" applyFont="1" applyBorder="1" applyAlignment="1">
      <alignment horizontal="justify" vertical="center" shrinkToFit="1"/>
    </xf>
    <xf numFmtId="0" fontId="3" fillId="0" borderId="26" xfId="0" applyFont="1" applyBorder="1" applyAlignment="1">
      <alignment horizontal="center" vertical="center" shrinkToFit="1"/>
    </xf>
    <xf numFmtId="0" fontId="3" fillId="0" borderId="29" xfId="0" applyFont="1" applyBorder="1" applyAlignment="1">
      <alignment horizontal="justify" vertical="center" shrinkToFit="1"/>
    </xf>
    <xf numFmtId="0" fontId="11" fillId="0" borderId="36" xfId="0" applyFont="1" applyBorder="1" applyAlignment="1">
      <alignment horizontal="justify" vertical="center" wrapText="1"/>
    </xf>
    <xf numFmtId="0" fontId="11" fillId="0" borderId="37" xfId="0" applyFont="1" applyBorder="1" applyAlignment="1">
      <alignment vertical="center" wrapText="1"/>
    </xf>
    <xf numFmtId="0" fontId="11" fillId="0" borderId="38" xfId="0" applyFont="1" applyBorder="1" applyAlignment="1">
      <alignment vertical="center" wrapText="1"/>
    </xf>
    <xf numFmtId="0" fontId="3" fillId="0" borderId="36" xfId="0" applyFont="1" applyBorder="1" applyAlignment="1">
      <alignment horizontal="center"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3" fillId="0" borderId="32" xfId="0" applyFont="1" applyBorder="1" applyAlignment="1">
      <alignment horizontal="justify" vertical="center" shrinkToFit="1"/>
    </xf>
    <xf numFmtId="0" fontId="3" fillId="0" borderId="22" xfId="0" applyFont="1" applyBorder="1" applyAlignment="1">
      <alignment horizontal="justify" vertical="center" shrinkToFit="1"/>
    </xf>
    <xf numFmtId="0" fontId="3" fillId="0" borderId="1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40" xfId="0" applyFont="1" applyBorder="1" applyAlignment="1">
      <alignment horizontal="center" vertical="center" wrapText="1"/>
    </xf>
    <xf numFmtId="0" fontId="3"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41" xfId="0" applyFont="1" applyBorder="1" applyAlignment="1">
      <alignment horizontal="center" vertical="center" wrapText="1"/>
    </xf>
    <xf numFmtId="0" fontId="3" fillId="0" borderId="33" xfId="0" applyFont="1" applyBorder="1" applyAlignment="1">
      <alignment horizontal="center" vertical="center" wrapText="1"/>
    </xf>
    <xf numFmtId="0" fontId="6" fillId="0" borderId="7" xfId="0" applyFont="1" applyBorder="1" applyAlignment="1">
      <alignment horizontal="center" vertical="center" wrapText="1"/>
    </xf>
    <xf numFmtId="0" fontId="3"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6" fillId="0" borderId="39" xfId="0" applyFont="1" applyBorder="1" applyAlignment="1">
      <alignment horizontal="center" vertical="center" wrapText="1"/>
    </xf>
    <xf numFmtId="0" fontId="3" fillId="0" borderId="25" xfId="0" applyFont="1" applyBorder="1" applyAlignment="1">
      <alignment horizontal="justify" vertical="center" wrapText="1"/>
    </xf>
    <xf numFmtId="0" fontId="6" fillId="0" borderId="40"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23" xfId="0" applyFont="1" applyBorder="1" applyAlignment="1">
      <alignment horizontal="justify" vertical="center" wrapText="1"/>
    </xf>
    <xf numFmtId="0" fontId="6" fillId="0" borderId="38" xfId="0" applyFont="1" applyBorder="1" applyAlignment="1">
      <alignment horizontal="justify" vertical="center" wrapText="1"/>
    </xf>
    <xf numFmtId="0" fontId="3" fillId="0" borderId="24" xfId="0" applyFont="1" applyBorder="1" applyAlignment="1">
      <alignment horizontal="justify" vertical="center" wrapText="1"/>
    </xf>
    <xf numFmtId="0" fontId="6" fillId="0" borderId="39" xfId="0" applyFont="1" applyBorder="1" applyAlignment="1">
      <alignment horizontal="justify" vertical="center" wrapText="1"/>
    </xf>
    <xf numFmtId="0" fontId="3" fillId="0" borderId="28" xfId="0" applyFont="1" applyBorder="1" applyAlignment="1">
      <alignment horizontal="justify" vertical="center" shrinkToFit="1"/>
    </xf>
    <xf numFmtId="0" fontId="6" fillId="0" borderId="0" xfId="0" applyFont="1" applyAlignment="1">
      <alignment vertical="center" wrapText="1" shrinkToFit="1"/>
    </xf>
    <xf numFmtId="0" fontId="7" fillId="0" borderId="0" xfId="0" applyFont="1" applyAlignment="1">
      <alignment vertical="center" shrinkToFit="1"/>
    </xf>
    <xf numFmtId="0" fontId="3" fillId="0" borderId="2" xfId="0" applyFont="1" applyBorder="1" applyAlignment="1">
      <alignment horizontal="justify" vertical="center" wrapText="1"/>
    </xf>
    <xf numFmtId="177" fontId="3" fillId="0" borderId="2" xfId="0" applyNumberFormat="1" applyFont="1" applyBorder="1" applyAlignment="1">
      <alignment vertical="center" wrapText="1"/>
    </xf>
    <xf numFmtId="177" fontId="3" fillId="0" borderId="23" xfId="0" applyNumberFormat="1" applyFont="1" applyBorder="1" applyAlignment="1">
      <alignment vertical="center" wrapText="1"/>
    </xf>
    <xf numFmtId="177" fontId="3" fillId="0" borderId="102" xfId="0" applyNumberFormat="1" applyFont="1" applyBorder="1" applyAlignment="1">
      <alignment vertical="center" wrapText="1"/>
    </xf>
    <xf numFmtId="0" fontId="10" fillId="0" borderId="0" xfId="0" applyFont="1" applyBorder="1" applyAlignment="1">
      <alignment horizontal="right" vertical="top"/>
    </xf>
    <xf numFmtId="0" fontId="10" fillId="0" borderId="0" xfId="0" applyFont="1" applyAlignment="1">
      <alignment horizontal="right" vertical="top"/>
    </xf>
    <xf numFmtId="0" fontId="11" fillId="0" borderId="51" xfId="0" applyFont="1" applyBorder="1" applyAlignment="1">
      <alignment horizontal="center" vertical="center" textRotation="255" wrapText="1"/>
    </xf>
    <xf numFmtId="0" fontId="6" fillId="0" borderId="49" xfId="0" applyFont="1" applyBorder="1" applyAlignment="1">
      <alignment vertical="center" textRotation="255"/>
    </xf>
    <xf numFmtId="0" fontId="6" fillId="0" borderId="42" xfId="0" applyFont="1" applyBorder="1" applyAlignment="1">
      <alignment vertical="center" textRotation="255"/>
    </xf>
    <xf numFmtId="0" fontId="6" fillId="0" borderId="52" xfId="0" applyFont="1" applyBorder="1" applyAlignment="1">
      <alignment vertical="center" textRotation="255"/>
    </xf>
    <xf numFmtId="0" fontId="6" fillId="0" borderId="0" xfId="0" applyFont="1" applyAlignment="1">
      <alignment vertical="center" textRotation="255"/>
    </xf>
    <xf numFmtId="0" fontId="6" fillId="0" borderId="43" xfId="0" applyFont="1" applyBorder="1" applyAlignment="1">
      <alignment vertical="center" textRotation="255"/>
    </xf>
    <xf numFmtId="0" fontId="6" fillId="0" borderId="76" xfId="0" applyFont="1" applyBorder="1" applyAlignment="1">
      <alignment vertical="center" textRotation="255"/>
    </xf>
    <xf numFmtId="0" fontId="6" fillId="0" borderId="63" xfId="0" applyFont="1" applyBorder="1" applyAlignment="1">
      <alignment vertical="center" textRotation="255"/>
    </xf>
    <xf numFmtId="0" fontId="6" fillId="0" borderId="77" xfId="0" applyFont="1" applyBorder="1" applyAlignment="1">
      <alignment vertical="center" textRotation="255"/>
    </xf>
    <xf numFmtId="0" fontId="12" fillId="0" borderId="75" xfId="0" applyFont="1" applyBorder="1" applyAlignment="1">
      <alignment horizontal="justify" vertical="center"/>
    </xf>
    <xf numFmtId="0" fontId="6" fillId="0" borderId="66" xfId="0" applyFont="1" applyBorder="1" applyAlignment="1">
      <alignment vertical="center"/>
    </xf>
    <xf numFmtId="0" fontId="6" fillId="0" borderId="100" xfId="0" applyFont="1" applyBorder="1" applyAlignment="1">
      <alignment vertical="center"/>
    </xf>
    <xf numFmtId="0" fontId="6" fillId="0" borderId="52" xfId="0" applyFont="1" applyBorder="1" applyAlignment="1">
      <alignment vertical="center"/>
    </xf>
    <xf numFmtId="0" fontId="6" fillId="0" borderId="0" xfId="0" applyFont="1" applyAlignment="1">
      <alignment vertical="center"/>
    </xf>
    <xf numFmtId="0" fontId="6" fillId="0" borderId="43" xfId="0" applyFont="1" applyBorder="1" applyAlignment="1">
      <alignment vertical="center"/>
    </xf>
    <xf numFmtId="0" fontId="6" fillId="0" borderId="53" xfId="0" applyFont="1" applyBorder="1" applyAlignment="1">
      <alignment vertical="center"/>
    </xf>
    <xf numFmtId="0" fontId="6" fillId="0" borderId="45" xfId="0" applyFont="1" applyBorder="1" applyAlignment="1">
      <alignment vertical="center"/>
    </xf>
    <xf numFmtId="0" fontId="6" fillId="0" borderId="1" xfId="0" applyFont="1" applyBorder="1" applyAlignment="1">
      <alignment vertical="center"/>
    </xf>
    <xf numFmtId="0" fontId="6" fillId="0" borderId="0" xfId="0" applyFont="1" applyBorder="1" applyAlignment="1">
      <alignment vertical="center"/>
    </xf>
    <xf numFmtId="0" fontId="12" fillId="0" borderId="86" xfId="0" applyFont="1" applyBorder="1" applyAlignment="1">
      <alignment horizontal="justify" vertical="center" wrapText="1"/>
    </xf>
    <xf numFmtId="0" fontId="12" fillId="0" borderId="87" xfId="0" applyFont="1" applyBorder="1" applyAlignment="1">
      <alignment horizontal="justify" vertical="center" wrapText="1"/>
    </xf>
    <xf numFmtId="0" fontId="12" fillId="0" borderId="90" xfId="0" applyFont="1" applyBorder="1" applyAlignment="1">
      <alignment horizontal="justify" vertical="center" wrapText="1"/>
    </xf>
    <xf numFmtId="0" fontId="12" fillId="0" borderId="88" xfId="0" applyFont="1" applyBorder="1" applyAlignment="1">
      <alignment horizontal="justify" vertical="center" wrapText="1"/>
    </xf>
    <xf numFmtId="0" fontId="11" fillId="0" borderId="2" xfId="0" applyFont="1" applyBorder="1" applyAlignment="1">
      <alignment vertical="center" shrinkToFit="1"/>
    </xf>
    <xf numFmtId="0" fontId="6" fillId="0" borderId="2" xfId="0" applyFont="1" applyBorder="1" applyAlignment="1">
      <alignment vertical="center" shrinkToFit="1"/>
    </xf>
    <xf numFmtId="0" fontId="11" fillId="0" borderId="2" xfId="0" applyFont="1" applyBorder="1" applyAlignment="1">
      <alignment horizontal="center" vertical="center"/>
    </xf>
    <xf numFmtId="0" fontId="6" fillId="0" borderId="91" xfId="0" applyFont="1" applyBorder="1" applyAlignment="1">
      <alignment vertical="center" shrinkToFit="1"/>
    </xf>
    <xf numFmtId="0" fontId="6" fillId="0" borderId="92" xfId="0" applyFont="1" applyBorder="1" applyAlignment="1">
      <alignment vertical="center" shrinkToFit="1"/>
    </xf>
    <xf numFmtId="0" fontId="6" fillId="0" borderId="93" xfId="0" applyFont="1" applyBorder="1" applyAlignment="1">
      <alignment vertical="center" shrinkToFit="1"/>
    </xf>
    <xf numFmtId="0" fontId="6" fillId="0" borderId="34" xfId="0" applyFont="1" applyBorder="1" applyAlignment="1">
      <alignment vertical="center"/>
    </xf>
    <xf numFmtId="0" fontId="6" fillId="0" borderId="35" xfId="0" applyFont="1" applyBorder="1" applyAlignment="1">
      <alignment vertical="center"/>
    </xf>
    <xf numFmtId="0" fontId="6" fillId="0" borderId="7" xfId="0" applyFont="1" applyBorder="1" applyAlignment="1">
      <alignment vertical="center"/>
    </xf>
    <xf numFmtId="0" fontId="11" fillId="0" borderId="2" xfId="0" applyFont="1" applyBorder="1" applyAlignment="1">
      <alignment vertical="center"/>
    </xf>
    <xf numFmtId="0" fontId="6" fillId="0" borderId="2" xfId="0" applyFont="1" applyBorder="1" applyAlignment="1">
      <alignment vertical="center"/>
    </xf>
    <xf numFmtId="0" fontId="11" fillId="0" borderId="48" xfId="0" applyFont="1" applyBorder="1" applyAlignment="1">
      <alignment horizontal="center" wrapText="1"/>
    </xf>
    <xf numFmtId="0" fontId="11" fillId="0" borderId="47" xfId="0" applyFont="1" applyBorder="1" applyAlignment="1">
      <alignment horizontal="center" wrapText="1"/>
    </xf>
    <xf numFmtId="0" fontId="11" fillId="0" borderId="82" xfId="0" applyFont="1" applyBorder="1" applyAlignment="1">
      <alignment horizontal="center" wrapText="1"/>
    </xf>
    <xf numFmtId="0" fontId="11" fillId="0" borderId="46" xfId="0" applyFont="1" applyBorder="1" applyAlignment="1">
      <alignment horizontal="center" wrapText="1"/>
    </xf>
    <xf numFmtId="0" fontId="12" fillId="0" borderId="78" xfId="0" applyFont="1" applyBorder="1" applyAlignment="1">
      <alignment horizontal="justify" vertical="center" wrapText="1"/>
    </xf>
    <xf numFmtId="0" fontId="6" fillId="0" borderId="57" xfId="0" applyFont="1" applyBorder="1" applyAlignment="1">
      <alignment horizontal="justify" vertical="center" wrapText="1"/>
    </xf>
    <xf numFmtId="0" fontId="6" fillId="0" borderId="81" xfId="0" applyFont="1" applyBorder="1" applyAlignment="1">
      <alignment horizontal="justify" vertical="center" wrapText="1"/>
    </xf>
    <xf numFmtId="0" fontId="12" fillId="0" borderId="61" xfId="0" applyFont="1" applyBorder="1" applyAlignment="1">
      <alignment horizontal="justify" vertical="center" wrapText="1"/>
    </xf>
    <xf numFmtId="0" fontId="6" fillId="0" borderId="35" xfId="0" applyFont="1" applyBorder="1" applyAlignment="1">
      <alignment horizontal="justify" vertical="center" wrapText="1"/>
    </xf>
    <xf numFmtId="0" fontId="6" fillId="0" borderId="60" xfId="0" applyFont="1" applyBorder="1" applyAlignment="1">
      <alignment horizontal="justify" vertical="center" wrapText="1"/>
    </xf>
    <xf numFmtId="0" fontId="3" fillId="0" borderId="51" xfId="0" applyFont="1" applyBorder="1" applyAlignment="1">
      <alignment horizontal="right" vertical="center" wrapText="1"/>
    </xf>
    <xf numFmtId="0" fontId="3" fillId="0" borderId="49" xfId="0" applyFont="1" applyBorder="1" applyAlignment="1">
      <alignment horizontal="right" vertical="center" wrapText="1"/>
    </xf>
    <xf numFmtId="0" fontId="3" fillId="0" borderId="42" xfId="0" applyFont="1" applyBorder="1" applyAlignment="1">
      <alignment horizontal="right" vertical="center" wrapText="1"/>
    </xf>
    <xf numFmtId="0" fontId="3" fillId="0" borderId="95" xfId="0" applyFont="1" applyBorder="1" applyAlignment="1">
      <alignment horizontal="justify" vertical="center" wrapText="1"/>
    </xf>
    <xf numFmtId="0" fontId="3" fillId="0" borderId="54" xfId="0" applyFont="1" applyBorder="1" applyAlignment="1">
      <alignment horizontal="justify" vertical="center" wrapText="1"/>
    </xf>
    <xf numFmtId="0" fontId="3" fillId="0" borderId="96" xfId="0" applyFont="1" applyBorder="1" applyAlignment="1">
      <alignment horizontal="justify" vertical="center" wrapText="1"/>
    </xf>
    <xf numFmtId="0" fontId="3" fillId="0" borderId="52"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3" xfId="0" applyFont="1" applyBorder="1" applyAlignment="1">
      <alignment horizontal="justify" vertical="center" wrapText="1"/>
    </xf>
    <xf numFmtId="0" fontId="12" fillId="0" borderId="70" xfId="0" applyFont="1" applyBorder="1" applyAlignment="1">
      <alignment horizontal="justify" vertical="center" wrapText="1"/>
    </xf>
    <xf numFmtId="0" fontId="6" fillId="0" borderId="71" xfId="0" applyFont="1" applyBorder="1" applyAlignment="1">
      <alignment horizontal="justify" vertical="center" wrapText="1"/>
    </xf>
    <xf numFmtId="0" fontId="6" fillId="0" borderId="85" xfId="0" applyFont="1" applyBorder="1" applyAlignment="1">
      <alignment horizontal="justify" vertical="center" wrapText="1"/>
    </xf>
    <xf numFmtId="0" fontId="11" fillId="0" borderId="54" xfId="0" applyFont="1" applyBorder="1" applyAlignment="1">
      <alignment horizontal="center" wrapText="1"/>
    </xf>
    <xf numFmtId="0" fontId="11" fillId="0" borderId="0" xfId="0" applyFont="1" applyBorder="1" applyAlignment="1">
      <alignment horizontal="center" wrapText="1"/>
    </xf>
    <xf numFmtId="0" fontId="3" fillId="0" borderId="49" xfId="0" applyFont="1" applyBorder="1" applyAlignment="1">
      <alignment horizontal="justify" vertical="center" wrapText="1"/>
    </xf>
    <xf numFmtId="0" fontId="3" fillId="0" borderId="42" xfId="0" applyFont="1" applyBorder="1" applyAlignment="1">
      <alignment horizontal="justify" vertical="center" wrapText="1"/>
    </xf>
    <xf numFmtId="0" fontId="12" fillId="0" borderId="42" xfId="0" applyFont="1" applyBorder="1" applyAlignment="1">
      <alignment horizontal="justify" vertical="center" wrapText="1"/>
    </xf>
    <xf numFmtId="0" fontId="12" fillId="0" borderId="43" xfId="0" applyFont="1" applyBorder="1" applyAlignment="1">
      <alignment horizontal="justify" vertical="center" wrapText="1"/>
    </xf>
    <xf numFmtId="0" fontId="12" fillId="0" borderId="1" xfId="0" applyFont="1" applyBorder="1" applyAlignment="1">
      <alignment horizontal="justify" vertical="center" wrapText="1"/>
    </xf>
    <xf numFmtId="0" fontId="11" fillId="0" borderId="48" xfId="0" applyFont="1" applyBorder="1" applyAlignment="1">
      <alignment horizontal="center" vertical="center" wrapText="1"/>
    </xf>
    <xf numFmtId="0" fontId="11" fillId="0" borderId="96" xfId="0" applyFont="1" applyBorder="1" applyAlignment="1">
      <alignment horizontal="center" vertical="center" wrapText="1"/>
    </xf>
    <xf numFmtId="0" fontId="11" fillId="0" borderId="82"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35" xfId="0" applyFont="1" applyBorder="1" applyAlignment="1">
      <alignment vertical="center"/>
    </xf>
    <xf numFmtId="0" fontId="3" fillId="0" borderId="35" xfId="0" applyFont="1" applyBorder="1" applyAlignment="1">
      <alignment horizontal="center" vertical="center"/>
    </xf>
    <xf numFmtId="0" fontId="12" fillId="0" borderId="57" xfId="0" applyFont="1" applyBorder="1" applyAlignment="1">
      <alignment vertical="center"/>
    </xf>
    <xf numFmtId="0" fontId="6" fillId="0" borderId="57" xfId="0" applyFont="1" applyBorder="1" applyAlignment="1">
      <alignment vertical="center"/>
    </xf>
    <xf numFmtId="0" fontId="3" fillId="0" borderId="57" xfId="0" applyFont="1" applyBorder="1" applyAlignment="1">
      <alignment horizontal="center" vertical="center"/>
    </xf>
    <xf numFmtId="0" fontId="6" fillId="0" borderId="79" xfId="0" applyFont="1" applyBorder="1" applyAlignment="1">
      <alignment vertical="center"/>
    </xf>
    <xf numFmtId="0" fontId="10" fillId="0" borderId="68" xfId="0" applyFont="1" applyBorder="1" applyAlignment="1">
      <alignment vertical="center" wrapText="1"/>
    </xf>
    <xf numFmtId="0" fontId="6" fillId="0" borderId="69" xfId="0" applyFont="1" applyBorder="1" applyAlignment="1">
      <alignment vertical="center"/>
    </xf>
    <xf numFmtId="0" fontId="6" fillId="0" borderId="68"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0" fontId="6" fillId="0" borderId="64" xfId="0" applyFont="1" applyBorder="1" applyAlignment="1">
      <alignment vertical="center"/>
    </xf>
    <xf numFmtId="0" fontId="11" fillId="0" borderId="65" xfId="0" applyFont="1" applyBorder="1" applyAlignment="1">
      <alignment vertical="center"/>
    </xf>
    <xf numFmtId="0" fontId="6" fillId="0" borderId="67" xfId="0" applyFont="1" applyBorder="1" applyAlignment="1">
      <alignment vertical="center"/>
    </xf>
    <xf numFmtId="0" fontId="11" fillId="0" borderId="62" xfId="0" applyFont="1" applyBorder="1" applyAlignment="1">
      <alignment vertical="center" shrinkToFit="1"/>
    </xf>
    <xf numFmtId="0" fontId="6" fillId="0" borderId="63" xfId="0" applyFont="1" applyBorder="1" applyAlignment="1">
      <alignment vertical="center" shrinkToFit="1"/>
    </xf>
    <xf numFmtId="0" fontId="6" fillId="0" borderId="64" xfId="0" applyFont="1" applyBorder="1" applyAlignment="1">
      <alignment vertical="center" shrinkToFit="1"/>
    </xf>
    <xf numFmtId="0" fontId="12" fillId="0" borderId="99" xfId="0" applyFont="1" applyBorder="1" applyAlignment="1">
      <alignment horizontal="justify" vertical="center" wrapText="1"/>
    </xf>
    <xf numFmtId="0" fontId="12" fillId="0" borderId="98" xfId="0" applyFont="1" applyBorder="1" applyAlignment="1">
      <alignment horizontal="justify" vertical="center" wrapText="1"/>
    </xf>
    <xf numFmtId="0" fontId="3" fillId="0" borderId="63" xfId="0" applyFont="1" applyBorder="1" applyAlignment="1">
      <alignment horizontal="center" vertical="center"/>
    </xf>
    <xf numFmtId="0" fontId="12" fillId="0" borderId="63" xfId="0" applyFont="1" applyBorder="1" applyAlignment="1">
      <alignment vertical="center"/>
    </xf>
    <xf numFmtId="0" fontId="12" fillId="0" borderId="62" xfId="0" applyFont="1" applyBorder="1" applyAlignment="1">
      <alignment vertical="center"/>
    </xf>
    <xf numFmtId="0" fontId="12" fillId="0" borderId="34" xfId="0" applyFont="1" applyBorder="1" applyAlignment="1">
      <alignment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6" fillId="0" borderId="60" xfId="0" applyFont="1" applyBorder="1" applyAlignment="1">
      <alignment vertical="center"/>
    </xf>
    <xf numFmtId="0" fontId="6" fillId="0" borderId="77" xfId="0" applyFont="1" applyBorder="1" applyAlignment="1">
      <alignment vertical="center"/>
    </xf>
    <xf numFmtId="0" fontId="6" fillId="0" borderId="81" xfId="0" applyFont="1" applyBorder="1" applyAlignment="1">
      <alignment vertical="center"/>
    </xf>
    <xf numFmtId="0" fontId="12" fillId="0" borderId="80" xfId="0" applyFont="1" applyBorder="1" applyAlignment="1">
      <alignment vertical="center"/>
    </xf>
    <xf numFmtId="0" fontId="11" fillId="0" borderId="73" xfId="0" applyFont="1" applyBorder="1" applyAlignment="1">
      <alignment horizontal="center" vertical="center"/>
    </xf>
    <xf numFmtId="0" fontId="11" fillId="0" borderId="49" xfId="0" applyFont="1" applyBorder="1" applyAlignment="1">
      <alignment horizontal="center" vertical="center"/>
    </xf>
    <xf numFmtId="0" fontId="11" fillId="0" borderId="42" xfId="0" applyFont="1" applyBorder="1" applyAlignment="1">
      <alignment horizontal="center" vertical="center"/>
    </xf>
    <xf numFmtId="0" fontId="11" fillId="0" borderId="68" xfId="0" applyFont="1" applyBorder="1" applyAlignment="1">
      <alignment horizontal="center" vertical="center"/>
    </xf>
    <xf numFmtId="0" fontId="11" fillId="0" borderId="0" xfId="0" applyFont="1" applyBorder="1" applyAlignment="1">
      <alignment horizontal="center" vertical="center"/>
    </xf>
    <xf numFmtId="0" fontId="11" fillId="0" borderId="43" xfId="0" applyFont="1" applyBorder="1" applyAlignment="1">
      <alignment horizontal="center" vertical="center"/>
    </xf>
    <xf numFmtId="0" fontId="3" fillId="0" borderId="51" xfId="0" applyFont="1" applyBorder="1" applyAlignment="1">
      <alignment vertical="center"/>
    </xf>
    <xf numFmtId="0" fontId="3" fillId="0" borderId="49" xfId="0" applyFont="1" applyBorder="1" applyAlignment="1">
      <alignment vertical="center"/>
    </xf>
    <xf numFmtId="0" fontId="3" fillId="0" borderId="42" xfId="0" applyFont="1" applyBorder="1" applyAlignment="1">
      <alignment vertical="center"/>
    </xf>
    <xf numFmtId="0" fontId="3" fillId="0" borderId="53" xfId="0" applyFont="1" applyBorder="1" applyAlignment="1">
      <alignment vertical="center"/>
    </xf>
    <xf numFmtId="0" fontId="3" fillId="0" borderId="45" xfId="0" applyFont="1" applyBorder="1" applyAlignment="1">
      <alignment vertical="center"/>
    </xf>
    <xf numFmtId="0" fontId="3" fillId="0" borderId="1" xfId="0" applyFont="1" applyBorder="1" applyAlignment="1">
      <alignment vertical="center"/>
    </xf>
    <xf numFmtId="0" fontId="11" fillId="0" borderId="66" xfId="0" applyFont="1" applyBorder="1" applyAlignment="1">
      <alignment vertical="center"/>
    </xf>
    <xf numFmtId="0" fontId="11" fillId="0" borderId="67" xfId="0" applyFont="1" applyBorder="1" applyAlignment="1">
      <alignment vertical="center"/>
    </xf>
    <xf numFmtId="0" fontId="11" fillId="0" borderId="63" xfId="0" applyFont="1" applyBorder="1" applyAlignment="1">
      <alignment vertical="center" shrinkToFit="1"/>
    </xf>
    <xf numFmtId="0" fontId="11" fillId="0" borderId="64" xfId="0" applyFont="1" applyBorder="1" applyAlignment="1">
      <alignment vertical="center" shrinkToFit="1"/>
    </xf>
    <xf numFmtId="0" fontId="11" fillId="0" borderId="35" xfId="0" applyFont="1" applyBorder="1" applyAlignment="1">
      <alignment horizontal="center" vertical="center"/>
    </xf>
    <xf numFmtId="0" fontId="6" fillId="0" borderId="35" xfId="0" applyFont="1" applyBorder="1" applyAlignment="1">
      <alignment horizontal="center" vertical="center"/>
    </xf>
    <xf numFmtId="0" fontId="11" fillId="0" borderId="62" xfId="0" applyFont="1" applyBorder="1" applyAlignment="1">
      <alignment horizontal="center" vertical="center"/>
    </xf>
    <xf numFmtId="0" fontId="11" fillId="0" borderId="77" xfId="0" applyFont="1" applyBorder="1" applyAlignment="1">
      <alignment horizontal="center" vertical="center"/>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1" fillId="0" borderId="74" xfId="0" applyFont="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5" xfId="0" applyFont="1" applyBorder="1" applyAlignment="1">
      <alignment horizontal="center" vertical="center"/>
    </xf>
    <xf numFmtId="0" fontId="11" fillId="0" borderId="69" xfId="0" applyFont="1" applyBorder="1" applyAlignment="1">
      <alignment horizontal="center" vertical="center"/>
    </xf>
    <xf numFmtId="0" fontId="11" fillId="0" borderId="34" xfId="0" applyFont="1" applyBorder="1" applyAlignment="1">
      <alignment horizontal="right" vertical="center"/>
    </xf>
    <xf numFmtId="0" fontId="6" fillId="0" borderId="35" xfId="0" applyFont="1" applyBorder="1" applyAlignment="1">
      <alignment horizontal="right" vertical="center"/>
    </xf>
    <xf numFmtId="0" fontId="6" fillId="0" borderId="34" xfId="0" applyFont="1" applyBorder="1" applyAlignment="1">
      <alignment horizontal="right" vertical="center"/>
    </xf>
    <xf numFmtId="0" fontId="11" fillId="0" borderId="34" xfId="0" applyFont="1" applyBorder="1" applyAlignment="1">
      <alignment horizontal="center" vertical="center"/>
    </xf>
    <xf numFmtId="0" fontId="6" fillId="0" borderId="7" xfId="0" applyFont="1" applyBorder="1" applyAlignment="1">
      <alignment horizontal="center" vertical="center"/>
    </xf>
    <xf numFmtId="0" fontId="3" fillId="0" borderId="61" xfId="0" applyFont="1" applyBorder="1" applyAlignment="1">
      <alignment vertical="center" shrinkToFit="1"/>
    </xf>
    <xf numFmtId="0" fontId="3" fillId="0" borderId="35" xfId="0" applyFont="1" applyBorder="1" applyAlignment="1">
      <alignment vertical="center" shrinkToFit="1"/>
    </xf>
    <xf numFmtId="0" fontId="3" fillId="0" borderId="70" xfId="0" applyFont="1" applyBorder="1" applyAlignment="1">
      <alignment vertical="center" shrinkToFit="1"/>
    </xf>
    <xf numFmtId="0" fontId="3" fillId="0" borderId="71" xfId="0" applyFont="1" applyBorder="1" applyAlignment="1">
      <alignment vertical="center" shrinkToFit="1"/>
    </xf>
    <xf numFmtId="0" fontId="3" fillId="0" borderId="52" xfId="0" applyFont="1" applyBorder="1" applyAlignment="1">
      <alignment vertical="center"/>
    </xf>
    <xf numFmtId="0" fontId="3" fillId="0" borderId="78" xfId="0" applyFont="1" applyBorder="1" applyAlignment="1">
      <alignment vertical="center" shrinkToFit="1"/>
    </xf>
    <xf numFmtId="0" fontId="3" fillId="0" borderId="57" xfId="0" applyFont="1" applyBorder="1" applyAlignment="1">
      <alignment vertical="center" shrinkToFit="1"/>
    </xf>
    <xf numFmtId="0" fontId="8" fillId="0" borderId="51" xfId="0" applyFont="1" applyBorder="1" applyAlignment="1">
      <alignment vertical="center" textRotation="255"/>
    </xf>
    <xf numFmtId="0" fontId="3" fillId="0" borderId="52" xfId="0" applyFont="1" applyBorder="1" applyAlignment="1">
      <alignment vertical="center" textRotation="255"/>
    </xf>
    <xf numFmtId="0" fontId="3" fillId="0" borderId="53" xfId="0" applyFont="1" applyBorder="1" applyAlignment="1">
      <alignment vertical="center" textRotation="255"/>
    </xf>
    <xf numFmtId="0" fontId="10" fillId="0" borderId="120" xfId="0" applyFont="1" applyBorder="1" applyAlignment="1">
      <alignment horizontal="right"/>
    </xf>
    <xf numFmtId="0" fontId="13" fillId="0" borderId="121" xfId="0" applyFont="1" applyBorder="1" applyAlignment="1">
      <alignment horizontal="right"/>
    </xf>
    <xf numFmtId="0" fontId="13" fillId="0" borderId="122" xfId="0" applyFont="1" applyBorder="1" applyAlignment="1">
      <alignment horizontal="right"/>
    </xf>
    <xf numFmtId="176" fontId="3" fillId="0" borderId="70" xfId="0" applyNumberFormat="1" applyFont="1" applyBorder="1" applyAlignment="1">
      <alignment horizontal="center" vertical="center" shrinkToFit="1"/>
    </xf>
    <xf numFmtId="176" fontId="4" fillId="0" borderId="71" xfId="0" applyNumberFormat="1" applyFont="1" applyBorder="1" applyAlignment="1">
      <alignment horizontal="center" vertical="center" shrinkToFit="1"/>
    </xf>
    <xf numFmtId="176" fontId="4" fillId="0" borderId="72" xfId="0" applyNumberFormat="1" applyFont="1" applyBorder="1" applyAlignment="1">
      <alignment horizontal="center" vertical="center" shrinkToFit="1"/>
    </xf>
    <xf numFmtId="176" fontId="3" fillId="0" borderId="132" xfId="0" applyNumberFormat="1" applyFont="1" applyBorder="1" applyAlignment="1">
      <alignment horizontal="center" vertical="center" shrinkToFit="1"/>
    </xf>
    <xf numFmtId="0" fontId="10" fillId="0" borderId="146" xfId="0" applyFont="1" applyBorder="1" applyAlignment="1">
      <alignment horizontal="right"/>
    </xf>
    <xf numFmtId="176" fontId="3" fillId="0" borderId="34" xfId="0" applyNumberFormat="1" applyFont="1" applyBorder="1" applyAlignment="1">
      <alignment horizontal="center" vertical="center" shrinkToFit="1"/>
    </xf>
    <xf numFmtId="176" fontId="4" fillId="0" borderId="35" xfId="0" applyNumberFormat="1" applyFont="1" applyBorder="1" applyAlignment="1">
      <alignment horizontal="center" vertical="center" shrinkToFit="1"/>
    </xf>
    <xf numFmtId="176" fontId="4" fillId="0" borderId="7" xfId="0" applyNumberFormat="1" applyFont="1" applyBorder="1" applyAlignment="1">
      <alignment horizontal="center" vertical="center" shrinkToFit="1"/>
    </xf>
    <xf numFmtId="176" fontId="3" fillId="0" borderId="61" xfId="0" applyNumberFormat="1" applyFont="1" applyBorder="1" applyAlignment="1">
      <alignment horizontal="center" vertical="center" shrinkToFit="1"/>
    </xf>
    <xf numFmtId="0" fontId="3" fillId="0" borderId="70"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3" fillId="0" borderId="127" xfId="0" applyFont="1" applyBorder="1" applyAlignment="1">
      <alignment horizontal="center" vertical="center"/>
    </xf>
    <xf numFmtId="0" fontId="4" fillId="0" borderId="105" xfId="0" applyFont="1" applyBorder="1" applyAlignment="1">
      <alignment horizontal="center" vertical="center"/>
    </xf>
    <xf numFmtId="0" fontId="4" fillId="0" borderId="106" xfId="0" applyFont="1" applyBorder="1" applyAlignment="1">
      <alignment horizontal="center" vertical="center"/>
    </xf>
    <xf numFmtId="0" fontId="3" fillId="0" borderId="104" xfId="0" applyFont="1" applyBorder="1" applyAlignment="1">
      <alignment horizontal="center" vertical="center"/>
    </xf>
    <xf numFmtId="176" fontId="3" fillId="0" borderId="34" xfId="0" applyNumberFormat="1" applyFont="1" applyBorder="1" applyAlignment="1">
      <alignment vertical="center" shrinkToFit="1"/>
    </xf>
    <xf numFmtId="176" fontId="3" fillId="0" borderId="35" xfId="0" applyNumberFormat="1" applyFont="1" applyBorder="1" applyAlignment="1">
      <alignment vertical="center" shrinkToFit="1"/>
    </xf>
    <xf numFmtId="176" fontId="3" fillId="0" borderId="60" xfId="0" applyNumberFormat="1" applyFont="1" applyBorder="1" applyAlignment="1">
      <alignment vertical="center" shrinkToFit="1"/>
    </xf>
    <xf numFmtId="176" fontId="3" fillId="0" borderId="7" xfId="0" applyNumberFormat="1" applyFont="1" applyBorder="1" applyAlignment="1">
      <alignment vertical="center" shrinkToFit="1"/>
    </xf>
    <xf numFmtId="0" fontId="10" fillId="0" borderId="123" xfId="0" applyFont="1" applyBorder="1" applyAlignment="1">
      <alignment vertical="center" wrapText="1"/>
    </xf>
    <xf numFmtId="0" fontId="13" fillId="0" borderId="125" xfId="0" applyFont="1" applyBorder="1" applyAlignment="1">
      <alignment vertical="center" wrapText="1"/>
    </xf>
    <xf numFmtId="0" fontId="13" fillId="0" borderId="126" xfId="0" applyFont="1" applyBorder="1" applyAlignment="1">
      <alignment vertical="center" wrapText="1"/>
    </xf>
    <xf numFmtId="0" fontId="13" fillId="0" borderId="110" xfId="0" applyFont="1" applyBorder="1" applyAlignment="1">
      <alignment vertical="center" wrapText="1"/>
    </xf>
    <xf numFmtId="0" fontId="13" fillId="0" borderId="111" xfId="0" applyFont="1" applyBorder="1" applyAlignment="1">
      <alignment vertical="center" wrapText="1"/>
    </xf>
    <xf numFmtId="0" fontId="13" fillId="0" borderId="112" xfId="0" applyFont="1" applyBorder="1" applyAlignment="1">
      <alignment vertical="center" wrapText="1"/>
    </xf>
    <xf numFmtId="0" fontId="10" fillId="0" borderId="120" xfId="0" applyFont="1" applyBorder="1" applyAlignment="1">
      <alignment horizontal="right" vertical="center"/>
    </xf>
    <xf numFmtId="0" fontId="13" fillId="0" borderId="121" xfId="0" applyFont="1" applyBorder="1" applyAlignment="1">
      <alignment horizontal="right" vertical="center"/>
    </xf>
    <xf numFmtId="0" fontId="13" fillId="0" borderId="122" xfId="0" applyFont="1" applyBorder="1" applyAlignment="1">
      <alignment horizontal="right" vertical="center"/>
    </xf>
    <xf numFmtId="0" fontId="11" fillId="0" borderId="73"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13" xfId="0" applyFont="1" applyBorder="1" applyAlignment="1">
      <alignment horizontal="center" vertical="center" wrapText="1"/>
    </xf>
    <xf numFmtId="0" fontId="14" fillId="0" borderId="114" xfId="0" applyFont="1" applyBorder="1" applyAlignment="1">
      <alignment horizontal="center" vertical="center" wrapText="1"/>
    </xf>
    <xf numFmtId="0" fontId="14" fillId="0" borderId="128" xfId="0" applyFont="1" applyBorder="1" applyAlignment="1">
      <alignment horizontal="center" vertical="center" wrapText="1"/>
    </xf>
    <xf numFmtId="0" fontId="13" fillId="0" borderId="147" xfId="0" applyFont="1" applyBorder="1" applyAlignment="1">
      <alignment horizontal="right" vertical="center"/>
    </xf>
    <xf numFmtId="176" fontId="3" fillId="0" borderId="132" xfId="0" applyNumberFormat="1" applyFont="1" applyBorder="1" applyAlignment="1">
      <alignment vertical="center" shrinkToFit="1"/>
    </xf>
    <xf numFmtId="176" fontId="3" fillId="0" borderId="71" xfId="0" applyNumberFormat="1" applyFont="1" applyBorder="1" applyAlignment="1">
      <alignment vertical="center" shrinkToFit="1"/>
    </xf>
    <xf numFmtId="176" fontId="3" fillId="0" borderId="72" xfId="0" applyNumberFormat="1" applyFont="1" applyBorder="1" applyAlignment="1">
      <alignment vertical="center" shrinkToFit="1"/>
    </xf>
    <xf numFmtId="176" fontId="3" fillId="0" borderId="85" xfId="0" applyNumberFormat="1" applyFont="1" applyBorder="1" applyAlignment="1">
      <alignment vertical="center" shrinkToFit="1"/>
    </xf>
    <xf numFmtId="176" fontId="3" fillId="0" borderId="78" xfId="0" applyNumberFormat="1" applyFont="1" applyBorder="1" applyAlignment="1">
      <alignment horizontal="center" vertical="center" shrinkToFit="1"/>
    </xf>
    <xf numFmtId="176" fontId="4" fillId="0" borderId="57" xfId="0" applyNumberFormat="1" applyFont="1" applyBorder="1" applyAlignment="1">
      <alignment horizontal="center" vertical="center" shrinkToFit="1"/>
    </xf>
    <xf numFmtId="176" fontId="4" fillId="0" borderId="79" xfId="0" applyNumberFormat="1" applyFont="1" applyBorder="1" applyAlignment="1">
      <alignment horizontal="center" vertical="center" shrinkToFit="1"/>
    </xf>
    <xf numFmtId="176" fontId="3" fillId="0" borderId="80" xfId="0" applyNumberFormat="1" applyFont="1" applyBorder="1" applyAlignment="1">
      <alignment horizontal="center" vertical="center" shrinkToFit="1"/>
    </xf>
    <xf numFmtId="176" fontId="3" fillId="0" borderId="80" xfId="0" applyNumberFormat="1" applyFont="1" applyBorder="1" applyAlignment="1">
      <alignment vertical="center" shrinkToFit="1"/>
    </xf>
    <xf numFmtId="176" fontId="3" fillId="0" borderId="57" xfId="0" applyNumberFormat="1" applyFont="1" applyBorder="1" applyAlignment="1">
      <alignment vertical="center" shrinkToFit="1"/>
    </xf>
    <xf numFmtId="176" fontId="3" fillId="0" borderId="79" xfId="0" applyNumberFormat="1" applyFont="1" applyBorder="1" applyAlignment="1">
      <alignment vertical="center" shrinkToFit="1"/>
    </xf>
    <xf numFmtId="176" fontId="3" fillId="0" borderId="81" xfId="0" applyNumberFormat="1" applyFont="1" applyBorder="1" applyAlignment="1">
      <alignment vertical="center" shrinkToFit="1"/>
    </xf>
    <xf numFmtId="176" fontId="3" fillId="0" borderId="129" xfId="0" applyNumberFormat="1" applyFont="1" applyBorder="1" applyAlignment="1">
      <alignment horizontal="center" vertical="center" shrinkToFit="1"/>
    </xf>
    <xf numFmtId="0" fontId="7" fillId="0" borderId="130" xfId="0" applyFont="1" applyBorder="1" applyAlignment="1">
      <alignment horizontal="center" vertical="center" shrinkToFit="1"/>
    </xf>
    <xf numFmtId="176" fontId="3" fillId="0" borderId="130" xfId="0" applyNumberFormat="1" applyFont="1" applyBorder="1" applyAlignment="1">
      <alignment horizontal="center" vertical="center" shrinkToFit="1"/>
    </xf>
    <xf numFmtId="0" fontId="7" fillId="0" borderId="131" xfId="0" applyFont="1" applyBorder="1" applyAlignment="1">
      <alignment horizontal="center" vertical="center" shrinkToFit="1"/>
    </xf>
    <xf numFmtId="176" fontId="3" fillId="0" borderId="133" xfId="0" applyNumberFormat="1" applyFont="1" applyBorder="1" applyAlignment="1">
      <alignment horizontal="center" vertical="center" shrinkToFit="1"/>
    </xf>
    <xf numFmtId="0" fontId="7" fillId="0" borderId="92" xfId="0" applyFont="1" applyBorder="1" applyAlignment="1">
      <alignment horizontal="center" vertical="center" shrinkToFit="1"/>
    </xf>
    <xf numFmtId="176" fontId="3" fillId="0" borderId="92" xfId="0" applyNumberFormat="1" applyFont="1" applyBorder="1" applyAlignment="1">
      <alignment vertical="center" shrinkToFit="1"/>
    </xf>
    <xf numFmtId="0" fontId="7" fillId="0" borderId="92" xfId="0" applyFont="1" applyBorder="1" applyAlignment="1">
      <alignment vertical="center" shrinkToFit="1"/>
    </xf>
    <xf numFmtId="0" fontId="7" fillId="0" borderId="93" xfId="0" applyFont="1" applyBorder="1" applyAlignment="1">
      <alignment vertical="center" shrinkToFit="1"/>
    </xf>
    <xf numFmtId="0" fontId="3" fillId="0" borderId="35" xfId="0" applyFont="1" applyBorder="1" applyAlignment="1">
      <alignment vertical="center"/>
    </xf>
    <xf numFmtId="0" fontId="7" fillId="0" borderId="35" xfId="0" applyFont="1" applyBorder="1" applyAlignment="1">
      <alignment vertical="center"/>
    </xf>
    <xf numFmtId="0" fontId="7" fillId="0" borderId="7" xfId="0" applyFont="1" applyBorder="1" applyAlignment="1">
      <alignment vertical="center"/>
    </xf>
    <xf numFmtId="176" fontId="4" fillId="0" borderId="132" xfId="0" applyNumberFormat="1" applyFont="1" applyBorder="1" applyAlignment="1">
      <alignment horizontal="center" vertical="center"/>
    </xf>
    <xf numFmtId="0" fontId="7" fillId="0" borderId="60" xfId="0" applyFont="1" applyBorder="1" applyAlignment="1">
      <alignment vertical="center"/>
    </xf>
    <xf numFmtId="0" fontId="7" fillId="0" borderId="154" xfId="0" applyFont="1" applyBorder="1" applyAlignment="1">
      <alignment vertical="center" shrinkToFit="1"/>
    </xf>
    <xf numFmtId="176" fontId="3" fillId="0" borderId="134" xfId="0" applyNumberFormat="1" applyFont="1" applyBorder="1" applyAlignment="1">
      <alignment horizontal="center" vertical="center" shrinkToFit="1"/>
    </xf>
    <xf numFmtId="0" fontId="7" fillId="0" borderId="135" xfId="0" applyFont="1" applyBorder="1" applyAlignment="1">
      <alignment horizontal="center" vertical="center" shrinkToFit="1"/>
    </xf>
    <xf numFmtId="176" fontId="3" fillId="0" borderId="135" xfId="0" applyNumberFormat="1" applyFont="1" applyBorder="1" applyAlignment="1">
      <alignment vertical="center" shrinkToFit="1"/>
    </xf>
    <xf numFmtId="0" fontId="7" fillId="0" borderId="135" xfId="0" applyFont="1" applyBorder="1" applyAlignment="1">
      <alignment vertical="center" shrinkToFit="1"/>
    </xf>
    <xf numFmtId="0" fontId="7" fillId="0" borderId="164" xfId="0" applyFont="1" applyBorder="1" applyAlignment="1">
      <alignment vertical="center" shrinkToFit="1"/>
    </xf>
    <xf numFmtId="0" fontId="3" fillId="0" borderId="34" xfId="0" applyFont="1" applyBorder="1" applyAlignment="1">
      <alignment vertical="center"/>
    </xf>
    <xf numFmtId="0" fontId="3" fillId="0" borderId="35" xfId="0" applyFont="1" applyBorder="1" applyAlignment="1">
      <alignment horizontal="distributed" vertical="center"/>
    </xf>
    <xf numFmtId="0" fontId="7" fillId="0" borderId="35" xfId="0" applyFont="1" applyBorder="1" applyAlignment="1">
      <alignment horizontal="distributed" vertical="center"/>
    </xf>
    <xf numFmtId="0" fontId="3" fillId="0" borderId="65" xfId="0" applyFont="1" applyBorder="1" applyAlignment="1">
      <alignment vertical="center"/>
    </xf>
    <xf numFmtId="0" fontId="7" fillId="0" borderId="66" xfId="0" applyFont="1" applyBorder="1" applyAlignment="1">
      <alignment vertical="center"/>
    </xf>
    <xf numFmtId="0" fontId="3" fillId="0" borderId="66" xfId="0" applyFont="1" applyBorder="1" applyAlignment="1">
      <alignment vertical="center"/>
    </xf>
    <xf numFmtId="0" fontId="3" fillId="0" borderId="66" xfId="0" applyFont="1" applyBorder="1" applyAlignment="1">
      <alignment horizontal="distributed" vertical="center"/>
    </xf>
    <xf numFmtId="0" fontId="7" fillId="0" borderId="66" xfId="0" applyFont="1" applyBorder="1" applyAlignment="1">
      <alignment horizontal="distributed" vertical="center"/>
    </xf>
    <xf numFmtId="0" fontId="7" fillId="0" borderId="67" xfId="0" applyFont="1" applyBorder="1" applyAlignment="1">
      <alignment vertical="center"/>
    </xf>
    <xf numFmtId="0" fontId="3" fillId="0" borderId="20" xfId="0" applyFont="1" applyBorder="1" applyAlignment="1">
      <alignment vertical="center"/>
    </xf>
    <xf numFmtId="0" fontId="7" fillId="0" borderId="14" xfId="0" applyFont="1" applyBorder="1" applyAlignment="1">
      <alignment vertical="center"/>
    </xf>
    <xf numFmtId="0" fontId="3" fillId="0" borderId="117" xfId="0" applyFont="1" applyBorder="1" applyAlignment="1">
      <alignment vertical="center"/>
    </xf>
    <xf numFmtId="0" fontId="7" fillId="0" borderId="118" xfId="0" applyFont="1" applyBorder="1" applyAlignment="1">
      <alignment vertical="center"/>
    </xf>
    <xf numFmtId="0" fontId="3" fillId="0" borderId="14" xfId="0" applyFont="1" applyBorder="1" applyAlignment="1">
      <alignment vertical="center"/>
    </xf>
    <xf numFmtId="0" fontId="7" fillId="0" borderId="116" xfId="0" applyFont="1" applyBorder="1" applyAlignment="1">
      <alignment vertical="center"/>
    </xf>
    <xf numFmtId="0" fontId="3" fillId="0" borderId="118" xfId="0" applyFont="1" applyBorder="1" applyAlignment="1">
      <alignment vertical="center"/>
    </xf>
    <xf numFmtId="0" fontId="7" fillId="0" borderId="119" xfId="0" applyFont="1" applyBorder="1" applyAlignment="1">
      <alignment vertical="center"/>
    </xf>
    <xf numFmtId="0" fontId="3" fillId="0" borderId="0" xfId="0" applyFont="1" applyBorder="1" applyAlignment="1">
      <alignment horizontal="right" vertical="center"/>
    </xf>
    <xf numFmtId="0" fontId="7" fillId="0" borderId="0" xfId="0" applyFont="1" applyBorder="1" applyAlignment="1">
      <alignment horizontal="right" vertical="center"/>
    </xf>
    <xf numFmtId="0" fontId="3" fillId="0" borderId="0" xfId="0" applyFont="1" applyBorder="1" applyAlignment="1">
      <alignment vertical="center" shrinkToFit="1"/>
    </xf>
    <xf numFmtId="0" fontId="7" fillId="0" borderId="0" xfId="0" applyFont="1" applyBorder="1" applyAlignment="1">
      <alignment vertical="center" shrinkToFit="1"/>
    </xf>
    <xf numFmtId="176" fontId="4" fillId="0" borderId="132" xfId="0" applyNumberFormat="1" applyFont="1" applyBorder="1" applyAlignment="1">
      <alignment horizontal="center" vertical="center" shrinkToFit="1"/>
    </xf>
    <xf numFmtId="0" fontId="7" fillId="0" borderId="71" xfId="0" applyFont="1" applyBorder="1" applyAlignment="1">
      <alignment vertical="center" shrinkToFit="1"/>
    </xf>
    <xf numFmtId="0" fontId="7" fillId="0" borderId="85" xfId="0" applyFont="1" applyBorder="1" applyAlignment="1">
      <alignment vertical="center" shrinkToFit="1"/>
    </xf>
    <xf numFmtId="0" fontId="10" fillId="0" borderId="0" xfId="0" applyFont="1" applyBorder="1" applyAlignment="1">
      <alignment vertical="center" wrapText="1"/>
    </xf>
    <xf numFmtId="0" fontId="13" fillId="0" borderId="0" xfId="0" applyFont="1" applyBorder="1" applyAlignment="1">
      <alignment vertical="center" wrapText="1"/>
    </xf>
    <xf numFmtId="0" fontId="7" fillId="0" borderId="100" xfId="0" applyFont="1" applyBorder="1" applyAlignment="1">
      <alignment vertical="center"/>
    </xf>
    <xf numFmtId="0" fontId="3" fillId="0" borderId="137" xfId="0" applyFont="1" applyBorder="1" applyAlignment="1">
      <alignment horizontal="center" vertical="center" shrinkToFit="1"/>
    </xf>
    <xf numFmtId="0" fontId="7" fillId="0" borderId="71" xfId="0" applyFont="1" applyBorder="1" applyAlignment="1">
      <alignment horizontal="center" vertical="center" shrinkToFit="1"/>
    </xf>
    <xf numFmtId="0" fontId="7" fillId="0" borderId="138" xfId="0" applyFont="1" applyBorder="1" applyAlignment="1">
      <alignment horizontal="center" vertical="center"/>
    </xf>
    <xf numFmtId="0" fontId="3" fillId="0" borderId="71" xfId="0" applyFont="1" applyBorder="1" applyAlignment="1">
      <alignment horizontal="center" vertical="center" shrinkToFit="1"/>
    </xf>
    <xf numFmtId="0" fontId="7" fillId="0" borderId="85" xfId="0" applyFont="1" applyBorder="1" applyAlignment="1">
      <alignment horizontal="center" vertical="center"/>
    </xf>
    <xf numFmtId="0" fontId="3" fillId="0" borderId="70" xfId="0" applyFont="1" applyBorder="1" applyAlignment="1">
      <alignment horizontal="center" vertical="center" shrinkToFit="1"/>
    </xf>
    <xf numFmtId="0" fontId="4" fillId="0" borderId="66" xfId="0" applyFont="1" applyBorder="1" applyAlignment="1">
      <alignment vertical="center"/>
    </xf>
    <xf numFmtId="0" fontId="4" fillId="0" borderId="68" xfId="0" applyFont="1" applyBorder="1" applyAlignment="1">
      <alignment vertical="center"/>
    </xf>
    <xf numFmtId="0" fontId="4" fillId="0" borderId="0" xfId="0" applyFont="1" applyBorder="1" applyAlignment="1">
      <alignment vertical="center"/>
    </xf>
    <xf numFmtId="0" fontId="7" fillId="0" borderId="0" xfId="0" applyFont="1" applyAlignment="1">
      <alignment vertical="center"/>
    </xf>
    <xf numFmtId="0" fontId="7" fillId="0" borderId="69" xfId="0" applyFont="1" applyBorder="1" applyAlignment="1">
      <alignment vertical="center"/>
    </xf>
    <xf numFmtId="0" fontId="4" fillId="0" borderId="62" xfId="0" applyFont="1" applyBorder="1" applyAlignment="1">
      <alignment vertical="center"/>
    </xf>
    <xf numFmtId="0" fontId="4" fillId="0" borderId="63" xfId="0" applyFont="1" applyBorder="1" applyAlignment="1">
      <alignment vertical="center"/>
    </xf>
    <xf numFmtId="0" fontId="7" fillId="0" borderId="63" xfId="0" applyFont="1" applyBorder="1" applyAlignment="1">
      <alignment vertical="center"/>
    </xf>
    <xf numFmtId="0" fontId="7" fillId="0" borderId="64" xfId="0" applyFont="1" applyBorder="1" applyAlignment="1">
      <alignment vertical="center"/>
    </xf>
    <xf numFmtId="0" fontId="4" fillId="0" borderId="67" xfId="0" applyFont="1" applyBorder="1" applyAlignment="1">
      <alignment vertical="center"/>
    </xf>
    <xf numFmtId="0" fontId="4" fillId="0" borderId="69" xfId="0" applyFont="1" applyBorder="1" applyAlignment="1">
      <alignment vertical="center"/>
    </xf>
    <xf numFmtId="0" fontId="7" fillId="0" borderId="68" xfId="0" applyFont="1" applyBorder="1" applyAlignment="1">
      <alignment vertical="center"/>
    </xf>
    <xf numFmtId="0" fontId="7" fillId="0" borderId="62" xfId="0" applyFont="1" applyBorder="1" applyAlignment="1">
      <alignment vertical="center"/>
    </xf>
    <xf numFmtId="0" fontId="3" fillId="0" borderId="67" xfId="0" applyFont="1" applyBorder="1" applyAlignment="1">
      <alignment vertical="center"/>
    </xf>
    <xf numFmtId="0" fontId="3" fillId="0" borderId="68" xfId="0" applyFont="1" applyBorder="1" applyAlignment="1">
      <alignment vertical="center"/>
    </xf>
    <xf numFmtId="0" fontId="3" fillId="0" borderId="0" xfId="0" applyFont="1" applyBorder="1" applyAlignment="1">
      <alignment vertical="center"/>
    </xf>
    <xf numFmtId="0" fontId="3" fillId="0" borderId="69" xfId="0" applyFont="1" applyBorder="1" applyAlignment="1">
      <alignment vertical="center"/>
    </xf>
    <xf numFmtId="0" fontId="3" fillId="0" borderId="2" xfId="0" applyFont="1" applyBorder="1" applyAlignment="1">
      <alignment horizontal="right" vertical="center"/>
    </xf>
    <xf numFmtId="0" fontId="4" fillId="0" borderId="2" xfId="0" applyFont="1" applyBorder="1" applyAlignment="1">
      <alignment horizontal="right" vertical="center"/>
    </xf>
    <xf numFmtId="178" fontId="3" fillId="0" borderId="2" xfId="0" applyNumberFormat="1" applyFont="1" applyBorder="1" applyAlignment="1">
      <alignment horizontal="right" vertical="center"/>
    </xf>
    <xf numFmtId="178" fontId="4" fillId="0" borderId="2" xfId="0" applyNumberFormat="1" applyFont="1" applyBorder="1" applyAlignment="1">
      <alignment horizontal="right" vertical="center"/>
    </xf>
    <xf numFmtId="178" fontId="12" fillId="0" borderId="34" xfId="0" applyNumberFormat="1" applyFont="1" applyBorder="1" applyAlignment="1">
      <alignment horizontal="center" vertical="center" wrapText="1"/>
    </xf>
    <xf numFmtId="0" fontId="17" fillId="0" borderId="35" xfId="0" applyFont="1" applyBorder="1" applyAlignment="1">
      <alignment horizontal="center" vertical="center"/>
    </xf>
    <xf numFmtId="0" fontId="17" fillId="0" borderId="7" xfId="0" applyFont="1" applyBorder="1" applyAlignment="1">
      <alignment horizontal="center" vertical="center"/>
    </xf>
    <xf numFmtId="178" fontId="11" fillId="0" borderId="34" xfId="0" applyNumberFormat="1" applyFont="1" applyBorder="1" applyAlignment="1">
      <alignment vertical="center"/>
    </xf>
    <xf numFmtId="0" fontId="14" fillId="0" borderId="35" xfId="0" applyFont="1" applyBorder="1" applyAlignment="1">
      <alignment vertical="center"/>
    </xf>
    <xf numFmtId="0" fontId="14" fillId="0" borderId="7" xfId="0" applyFont="1" applyBorder="1" applyAlignment="1">
      <alignment vertical="center"/>
    </xf>
    <xf numFmtId="178" fontId="3" fillId="0" borderId="34" xfId="0" applyNumberFormat="1" applyFont="1" applyBorder="1" applyAlignment="1">
      <alignment vertical="center" shrinkToFit="1"/>
    </xf>
    <xf numFmtId="0" fontId="6" fillId="0" borderId="35" xfId="0" applyFont="1" applyBorder="1" applyAlignment="1">
      <alignment vertical="center" shrinkToFit="1"/>
    </xf>
    <xf numFmtId="0" fontId="6" fillId="0" borderId="7" xfId="0" applyFont="1" applyBorder="1" applyAlignment="1">
      <alignment vertical="center" shrinkToFit="1"/>
    </xf>
    <xf numFmtId="0" fontId="7" fillId="0" borderId="35" xfId="0" applyFont="1" applyBorder="1" applyAlignment="1">
      <alignment vertical="center" shrinkToFit="1"/>
    </xf>
    <xf numFmtId="0" fontId="7" fillId="0" borderId="7" xfId="0" applyFont="1" applyBorder="1" applyAlignment="1">
      <alignment vertical="center" shrinkToFit="1"/>
    </xf>
    <xf numFmtId="178" fontId="4" fillId="0" borderId="34" xfId="0" applyNumberFormat="1"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7" xfId="0" applyFont="1" applyBorder="1" applyAlignment="1">
      <alignment horizontal="center" vertical="center" shrinkToFit="1"/>
    </xf>
    <xf numFmtId="0" fontId="3" fillId="0" borderId="65" xfId="0" applyFont="1" applyBorder="1" applyAlignment="1">
      <alignment horizontal="center" vertical="center" shrinkToFit="1"/>
    </xf>
    <xf numFmtId="0" fontId="7" fillId="0" borderId="66" xfId="0" applyFont="1" applyBorder="1" applyAlignment="1">
      <alignment horizontal="center" vertical="center" shrinkToFit="1"/>
    </xf>
    <xf numFmtId="0" fontId="7" fillId="0" borderId="67" xfId="0" applyFont="1" applyBorder="1" applyAlignment="1">
      <alignment horizontal="center" vertical="center" shrinkToFit="1"/>
    </xf>
    <xf numFmtId="178" fontId="3" fillId="0" borderId="62" xfId="0" applyNumberFormat="1" applyFont="1" applyBorder="1" applyAlignment="1">
      <alignment vertical="center"/>
    </xf>
    <xf numFmtId="0" fontId="11" fillId="0" borderId="0" xfId="0" applyFont="1" applyAlignment="1">
      <alignment vertical="center"/>
    </xf>
    <xf numFmtId="0" fontId="14" fillId="0" borderId="0" xfId="0" applyFont="1" applyAlignment="1">
      <alignment vertical="center"/>
    </xf>
    <xf numFmtId="178" fontId="11" fillId="0" borderId="8" xfId="0" applyNumberFormat="1" applyFont="1" applyBorder="1" applyAlignment="1">
      <alignment horizontal="center" vertical="center"/>
    </xf>
    <xf numFmtId="178" fontId="14" fillId="0" borderId="3" xfId="0" applyNumberFormat="1" applyFont="1" applyBorder="1" applyAlignment="1">
      <alignment horizontal="center" vertical="center"/>
    </xf>
    <xf numFmtId="178" fontId="14" fillId="0" borderId="9" xfId="0" applyNumberFormat="1" applyFont="1" applyBorder="1" applyAlignment="1">
      <alignment horizontal="center" vertical="center"/>
    </xf>
    <xf numFmtId="178" fontId="11" fillId="0" borderId="3" xfId="0" applyNumberFormat="1" applyFont="1" applyBorder="1" applyAlignment="1">
      <alignment horizontal="center" vertical="center"/>
    </xf>
    <xf numFmtId="178" fontId="11" fillId="3" borderId="161" xfId="0" applyNumberFormat="1" applyFont="1" applyFill="1" applyBorder="1" applyAlignment="1">
      <alignment vertical="center" shrinkToFit="1"/>
    </xf>
    <xf numFmtId="178" fontId="7" fillId="3" borderId="161" xfId="0" applyNumberFormat="1" applyFont="1" applyFill="1" applyBorder="1" applyAlignment="1">
      <alignment vertical="center" shrinkToFit="1"/>
    </xf>
    <xf numFmtId="178" fontId="11" fillId="3" borderId="108" xfId="0" applyNumberFormat="1" applyFont="1" applyFill="1" applyBorder="1" applyAlignment="1">
      <alignment vertical="center" shrinkToFit="1"/>
    </xf>
    <xf numFmtId="178" fontId="7" fillId="3" borderId="108" xfId="0" applyNumberFormat="1" applyFont="1" applyFill="1" applyBorder="1" applyAlignment="1">
      <alignment vertical="center" shrinkToFit="1"/>
    </xf>
    <xf numFmtId="0" fontId="11" fillId="0" borderId="2" xfId="0" applyFont="1" applyBorder="1" applyAlignment="1">
      <alignment vertical="center" wrapText="1"/>
    </xf>
    <xf numFmtId="0" fontId="7" fillId="0" borderId="2" xfId="0" applyFont="1" applyBorder="1" applyAlignment="1">
      <alignment vertical="center" wrapText="1"/>
    </xf>
    <xf numFmtId="0" fontId="11" fillId="0" borderId="34" xfId="0" applyFont="1" applyBorder="1" applyAlignment="1">
      <alignment vertical="center" wrapText="1"/>
    </xf>
    <xf numFmtId="0" fontId="14" fillId="0" borderId="35" xfId="0" applyFont="1" applyBorder="1" applyAlignment="1">
      <alignment vertical="center" wrapText="1"/>
    </xf>
    <xf numFmtId="0" fontId="11" fillId="0" borderId="114" xfId="0" applyFont="1" applyBorder="1" applyAlignment="1">
      <alignment vertical="center"/>
    </xf>
    <xf numFmtId="0" fontId="7" fillId="0" borderId="114" xfId="0" applyFont="1" applyBorder="1" applyAlignment="1">
      <alignment vertical="center"/>
    </xf>
    <xf numFmtId="0" fontId="7" fillId="0" borderId="115" xfId="0" applyFont="1" applyBorder="1" applyAlignment="1">
      <alignment vertical="center"/>
    </xf>
    <xf numFmtId="0" fontId="11" fillId="0" borderId="114" xfId="0" applyFont="1" applyFill="1" applyBorder="1" applyAlignment="1">
      <alignment horizontal="center" vertical="center"/>
    </xf>
    <xf numFmtId="0" fontId="7" fillId="0" borderId="114" xfId="0" applyFont="1" applyFill="1" applyBorder="1" applyAlignment="1">
      <alignment horizontal="center" vertical="center"/>
    </xf>
    <xf numFmtId="178" fontId="14" fillId="0" borderId="104" xfId="0" applyNumberFormat="1" applyFont="1" applyBorder="1" applyAlignment="1">
      <alignment horizontal="center" vertical="center"/>
    </xf>
    <xf numFmtId="0" fontId="6" fillId="0" borderId="105" xfId="0" applyFont="1" applyBorder="1" applyAlignment="1">
      <alignment vertical="center"/>
    </xf>
    <xf numFmtId="0" fontId="7" fillId="0" borderId="105" xfId="0" applyFont="1" applyBorder="1" applyAlignment="1">
      <alignment vertical="center"/>
    </xf>
    <xf numFmtId="0" fontId="7" fillId="0" borderId="111" xfId="0" applyFont="1" applyBorder="1" applyAlignment="1">
      <alignment vertical="center"/>
    </xf>
    <xf numFmtId="0" fontId="11" fillId="0" borderId="155" xfId="0" applyFont="1" applyBorder="1" applyAlignment="1">
      <alignment vertical="center"/>
    </xf>
    <xf numFmtId="0" fontId="14" fillId="0" borderId="105" xfId="0" applyFont="1" applyBorder="1" applyAlignment="1">
      <alignment vertical="center"/>
    </xf>
    <xf numFmtId="0" fontId="14" fillId="0" borderId="157" xfId="0" applyFont="1" applyBorder="1" applyAlignment="1">
      <alignment vertical="center"/>
    </xf>
    <xf numFmtId="0" fontId="7" fillId="0" borderId="152" xfId="0" applyFont="1" applyBorder="1" applyAlignment="1">
      <alignment vertical="center"/>
    </xf>
    <xf numFmtId="0" fontId="7" fillId="0" borderId="153" xfId="0" applyFont="1" applyBorder="1" applyAlignment="1">
      <alignment vertical="center"/>
    </xf>
    <xf numFmtId="0" fontId="11" fillId="0" borderId="6" xfId="0" applyFont="1" applyBorder="1" applyAlignment="1">
      <alignment vertical="center" wrapText="1"/>
    </xf>
    <xf numFmtId="0" fontId="11" fillId="0" borderId="34" xfId="0" applyFont="1" applyBorder="1" applyAlignment="1">
      <alignment vertical="center"/>
    </xf>
    <xf numFmtId="0" fontId="7" fillId="0" borderId="34" xfId="0" applyFont="1" applyBorder="1" applyAlignment="1">
      <alignment vertical="center"/>
    </xf>
    <xf numFmtId="0" fontId="11" fillId="0" borderId="29"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8" xfId="0" applyFont="1" applyBorder="1" applyAlignment="1">
      <alignment horizontal="center" vertical="center" shrinkToFit="1"/>
    </xf>
    <xf numFmtId="0" fontId="11" fillId="0" borderId="6" xfId="0" applyFont="1" applyBorder="1" applyAlignment="1">
      <alignment horizontal="center" vertical="center" shrinkToFit="1"/>
    </xf>
    <xf numFmtId="0" fontId="7" fillId="0" borderId="2"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68" xfId="0" applyFont="1" applyBorder="1" applyAlignment="1">
      <alignment vertical="center" wrapText="1"/>
    </xf>
    <xf numFmtId="0" fontId="14" fillId="0" borderId="0" xfId="0" applyFont="1" applyBorder="1" applyAlignment="1">
      <alignment vertical="center" wrapText="1"/>
    </xf>
    <xf numFmtId="0" fontId="14" fillId="0" borderId="62" xfId="0" applyFont="1" applyBorder="1" applyAlignment="1">
      <alignment vertical="center" wrapText="1"/>
    </xf>
    <xf numFmtId="0" fontId="14" fillId="0" borderId="63" xfId="0" applyFont="1" applyBorder="1" applyAlignment="1">
      <alignment vertical="center" wrapText="1"/>
    </xf>
    <xf numFmtId="0" fontId="11" fillId="0" borderId="156" xfId="0" applyFont="1" applyBorder="1" applyAlignment="1">
      <alignment vertical="center"/>
    </xf>
    <xf numFmtId="0" fontId="14" fillId="0" borderId="108" xfId="0" applyFont="1" applyBorder="1" applyAlignment="1">
      <alignment vertical="center"/>
    </xf>
    <xf numFmtId="0" fontId="14" fillId="0" borderId="158" xfId="0" applyFont="1" applyBorder="1" applyAlignment="1">
      <alignment vertical="center"/>
    </xf>
    <xf numFmtId="0" fontId="11" fillId="0" borderId="34" xfId="0" applyFont="1" applyBorder="1" applyAlignment="1">
      <alignment horizontal="center" vertical="center" wrapText="1"/>
    </xf>
    <xf numFmtId="0" fontId="7" fillId="0" borderId="35" xfId="0" applyFont="1" applyBorder="1" applyAlignment="1">
      <alignment horizontal="center" vertical="center"/>
    </xf>
    <xf numFmtId="0" fontId="7" fillId="0" borderId="7" xfId="0" applyFont="1" applyBorder="1" applyAlignment="1">
      <alignment horizontal="center" vertical="center"/>
    </xf>
    <xf numFmtId="0" fontId="7" fillId="0" borderId="34" xfId="0" applyFont="1" applyBorder="1" applyAlignment="1">
      <alignment vertical="center" wrapText="1"/>
    </xf>
    <xf numFmtId="0" fontId="3" fillId="0" borderId="34" xfId="0" applyFont="1" applyBorder="1" applyAlignment="1">
      <alignment horizontal="center" vertical="center"/>
    </xf>
    <xf numFmtId="178" fontId="12" fillId="0" borderId="2" xfId="0" applyNumberFormat="1" applyFont="1" applyBorder="1" applyAlignment="1">
      <alignment horizontal="center" vertical="center" textRotation="255"/>
    </xf>
    <xf numFmtId="0" fontId="7" fillId="0" borderId="2" xfId="0" applyFont="1" applyBorder="1" applyAlignment="1">
      <alignment horizontal="center" vertical="center" textRotation="255"/>
    </xf>
    <xf numFmtId="183" fontId="11" fillId="0" borderId="2" xfId="0" applyNumberFormat="1" applyFont="1" applyBorder="1" applyAlignment="1">
      <alignment vertical="center"/>
    </xf>
    <xf numFmtId="183" fontId="7" fillId="0" borderId="2" xfId="0" applyNumberFormat="1" applyFont="1" applyBorder="1" applyAlignment="1">
      <alignment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178" fontId="4" fillId="0" borderId="34" xfId="0" applyNumberFormat="1" applyFont="1" applyBorder="1" applyAlignment="1">
      <alignment horizontal="right" vertical="center"/>
    </xf>
    <xf numFmtId="0" fontId="3" fillId="0" borderId="65" xfId="0" applyFont="1" applyBorder="1" applyAlignment="1">
      <alignment horizontal="center"/>
    </xf>
    <xf numFmtId="0" fontId="4" fillId="0" borderId="66" xfId="0" applyFont="1" applyBorder="1" applyAlignment="1">
      <alignment horizontal="center"/>
    </xf>
    <xf numFmtId="0" fontId="4" fillId="0" borderId="67"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4" fillId="0" borderId="64" xfId="0" applyFont="1" applyBorder="1" applyAlignment="1">
      <alignment horizontal="center"/>
    </xf>
    <xf numFmtId="0" fontId="4" fillId="0" borderId="2" xfId="0" applyFont="1" applyBorder="1" applyAlignment="1">
      <alignment vertical="center"/>
    </xf>
    <xf numFmtId="0" fontId="4" fillId="0" borderId="34" xfId="0" applyFont="1" applyBorder="1" applyAlignment="1">
      <alignment vertical="center"/>
    </xf>
    <xf numFmtId="0" fontId="4" fillId="0" borderId="34" xfId="0" applyFont="1" applyBorder="1" applyAlignment="1">
      <alignment horizontal="center" vertical="center"/>
    </xf>
    <xf numFmtId="0" fontId="16" fillId="0" borderId="35" xfId="0" applyFont="1" applyBorder="1" applyAlignment="1">
      <alignment vertical="center"/>
    </xf>
    <xf numFmtId="0" fontId="16" fillId="0" borderId="7" xfId="0" applyFont="1" applyBorder="1" applyAlignment="1">
      <alignment vertical="center"/>
    </xf>
    <xf numFmtId="0" fontId="7" fillId="0" borderId="66" xfId="0" applyFont="1" applyBorder="1" applyAlignment="1">
      <alignment horizontal="center"/>
    </xf>
    <xf numFmtId="0" fontId="7" fillId="0" borderId="67" xfId="0" applyFont="1" applyBorder="1" applyAlignment="1">
      <alignment horizontal="center"/>
    </xf>
    <xf numFmtId="0" fontId="7" fillId="0" borderId="63" xfId="0" applyFont="1" applyBorder="1" applyAlignment="1">
      <alignment horizontal="center"/>
    </xf>
    <xf numFmtId="0" fontId="7" fillId="0" borderId="64" xfId="0" applyFont="1" applyBorder="1" applyAlignment="1">
      <alignment horizontal="center"/>
    </xf>
    <xf numFmtId="0" fontId="10" fillId="0" borderId="148" xfId="0" applyFont="1" applyBorder="1" applyAlignment="1">
      <alignment vertical="center" wrapText="1"/>
    </xf>
    <xf numFmtId="0" fontId="13" fillId="0" borderId="149" xfId="0" applyFont="1" applyBorder="1" applyAlignment="1">
      <alignment vertical="center"/>
    </xf>
    <xf numFmtId="0" fontId="13" fillId="0" borderId="150" xfId="0" applyFont="1" applyBorder="1" applyAlignment="1">
      <alignment vertical="center"/>
    </xf>
    <xf numFmtId="177" fontId="11" fillId="0" borderId="2" xfId="0" applyNumberFormat="1" applyFont="1" applyBorder="1" applyAlignment="1">
      <alignment vertical="center"/>
    </xf>
    <xf numFmtId="177" fontId="7" fillId="0" borderId="2" xfId="0" applyNumberFormat="1" applyFont="1" applyBorder="1" applyAlignment="1">
      <alignment vertical="center"/>
    </xf>
    <xf numFmtId="178" fontId="3" fillId="0" borderId="2" xfId="0" applyNumberFormat="1" applyFont="1" applyBorder="1" applyAlignment="1">
      <alignment vertical="center" shrinkToFit="1"/>
    </xf>
    <xf numFmtId="178" fontId="4" fillId="0" borderId="2" xfId="0" applyNumberFormat="1" applyFont="1" applyBorder="1" applyAlignment="1">
      <alignment vertical="center" shrinkToFit="1"/>
    </xf>
    <xf numFmtId="0" fontId="11" fillId="0" borderId="23" xfId="0" applyFont="1" applyBorder="1" applyAlignment="1">
      <alignment horizontal="center" vertical="center" shrinkToFit="1"/>
    </xf>
    <xf numFmtId="0" fontId="14" fillId="0" borderId="23" xfId="0" applyFont="1" applyBorder="1" applyAlignment="1">
      <alignment horizontal="center" vertical="center" shrinkToFit="1"/>
    </xf>
    <xf numFmtId="0" fontId="11" fillId="0" borderId="102" xfId="0" applyFont="1" applyBorder="1" applyAlignment="1">
      <alignment vertical="center"/>
    </xf>
    <xf numFmtId="0" fontId="14" fillId="0" borderId="102" xfId="0" applyFont="1" applyBorder="1" applyAlignment="1">
      <alignment vertical="center"/>
    </xf>
    <xf numFmtId="0" fontId="11" fillId="0" borderId="102" xfId="0" applyFont="1" applyBorder="1" applyAlignment="1">
      <alignment horizontal="center" vertical="center" shrinkToFit="1"/>
    </xf>
    <xf numFmtId="0" fontId="14" fillId="0" borderId="102" xfId="0" applyFont="1" applyBorder="1" applyAlignment="1">
      <alignment horizontal="center" vertical="center" shrinkToFit="1"/>
    </xf>
    <xf numFmtId="0" fontId="11" fillId="0" borderId="65" xfId="0" applyFont="1" applyBorder="1" applyAlignment="1">
      <alignment horizontal="right" vertical="center"/>
    </xf>
    <xf numFmtId="0" fontId="14" fillId="0" borderId="66" xfId="0" applyFont="1" applyBorder="1" applyAlignment="1">
      <alignment horizontal="right" vertical="center"/>
    </xf>
    <xf numFmtId="0" fontId="14" fillId="0" borderId="67" xfId="0" applyFont="1" applyBorder="1" applyAlignment="1">
      <alignment horizontal="right" vertical="center"/>
    </xf>
    <xf numFmtId="0" fontId="3" fillId="0" borderId="34" xfId="0" applyFont="1" applyBorder="1" applyAlignment="1">
      <alignment vertical="center" shrinkToFit="1"/>
    </xf>
    <xf numFmtId="0" fontId="4" fillId="0" borderId="35" xfId="0" applyFont="1" applyBorder="1" applyAlignment="1">
      <alignment vertical="center" shrinkToFit="1"/>
    </xf>
    <xf numFmtId="0" fontId="11" fillId="0" borderId="65" xfId="0" applyFont="1" applyBorder="1" applyAlignment="1">
      <alignment horizontal="center" vertical="center" shrinkToFit="1"/>
    </xf>
    <xf numFmtId="0" fontId="14" fillId="0" borderId="66" xfId="0" applyFont="1" applyBorder="1" applyAlignment="1">
      <alignment horizontal="center" vertical="center" shrinkToFit="1"/>
    </xf>
    <xf numFmtId="0" fontId="14" fillId="0" borderId="67" xfId="0" applyFont="1" applyBorder="1" applyAlignment="1">
      <alignment horizontal="center" vertical="center" shrinkToFit="1"/>
    </xf>
    <xf numFmtId="0" fontId="7" fillId="0" borderId="62" xfId="0" applyFont="1" applyBorder="1" applyAlignment="1">
      <alignment horizontal="center" vertical="center" shrinkToFit="1"/>
    </xf>
    <xf numFmtId="0" fontId="7" fillId="0" borderId="63" xfId="0" applyFont="1" applyBorder="1" applyAlignment="1">
      <alignment horizontal="center" vertical="center" shrinkToFit="1"/>
    </xf>
    <xf numFmtId="0" fontId="7" fillId="0" borderId="64" xfId="0" applyFont="1" applyBorder="1" applyAlignment="1">
      <alignment horizontal="center" vertical="center" shrinkToFit="1"/>
    </xf>
    <xf numFmtId="0" fontId="11" fillId="0" borderId="62" xfId="0" applyFont="1" applyBorder="1" applyAlignment="1">
      <alignment horizontal="center" vertical="center" shrinkToFit="1"/>
    </xf>
    <xf numFmtId="0" fontId="14" fillId="0" borderId="63" xfId="0" applyFont="1" applyBorder="1" applyAlignment="1">
      <alignment horizontal="center" vertical="center" shrinkToFit="1"/>
    </xf>
    <xf numFmtId="0" fontId="11" fillId="0" borderId="65" xfId="0" applyFont="1" applyBorder="1" applyAlignment="1">
      <alignment vertical="center" wrapText="1"/>
    </xf>
    <xf numFmtId="0" fontId="14" fillId="0" borderId="66" xfId="0" applyFont="1" applyBorder="1" applyAlignment="1">
      <alignment vertical="center" wrapText="1"/>
    </xf>
    <xf numFmtId="0" fontId="14" fillId="0" borderId="67" xfId="0" applyFont="1" applyBorder="1" applyAlignment="1">
      <alignment vertical="center" wrapText="1"/>
    </xf>
    <xf numFmtId="178" fontId="11" fillId="0" borderId="142" xfId="0" applyNumberFormat="1" applyFont="1" applyFill="1" applyBorder="1" applyAlignment="1">
      <alignment horizontal="center" vertical="center"/>
    </xf>
    <xf numFmtId="178" fontId="14" fillId="0" borderId="142" xfId="0" applyNumberFormat="1" applyFont="1" applyFill="1" applyBorder="1" applyAlignment="1">
      <alignment horizontal="center" vertical="center"/>
    </xf>
    <xf numFmtId="0" fontId="3"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3" fillId="0" borderId="120" xfId="0" applyFont="1" applyBorder="1" applyAlignment="1">
      <alignment horizontal="center" vertical="center"/>
    </xf>
    <xf numFmtId="0" fontId="4" fillId="0" borderId="121" xfId="0" applyFont="1" applyBorder="1" applyAlignment="1">
      <alignment horizontal="center" vertical="center"/>
    </xf>
    <xf numFmtId="0" fontId="4" fillId="0" borderId="122" xfId="0" applyFont="1" applyBorder="1" applyAlignment="1">
      <alignment horizontal="center" vertical="center"/>
    </xf>
    <xf numFmtId="178" fontId="11" fillId="0" borderId="23" xfId="0" applyNumberFormat="1" applyFont="1" applyFill="1" applyBorder="1" applyAlignment="1">
      <alignment horizontal="center" vertical="center"/>
    </xf>
    <xf numFmtId="178" fontId="14" fillId="0" borderId="23" xfId="0" applyNumberFormat="1" applyFont="1" applyFill="1" applyBorder="1" applyAlignment="1">
      <alignment horizontal="center" vertical="center"/>
    </xf>
    <xf numFmtId="0" fontId="11" fillId="0" borderId="120" xfId="0" applyFont="1" applyBorder="1" applyAlignment="1">
      <alignment vertical="center" wrapText="1"/>
    </xf>
    <xf numFmtId="0" fontId="14" fillId="0" borderId="121" xfId="0" applyFont="1" applyBorder="1" applyAlignment="1">
      <alignment vertical="center" wrapText="1"/>
    </xf>
    <xf numFmtId="0" fontId="14" fillId="0" borderId="122" xfId="0" applyFont="1" applyBorder="1" applyAlignment="1">
      <alignment vertical="center" wrapText="1"/>
    </xf>
    <xf numFmtId="0" fontId="3" fillId="0" borderId="65" xfId="0" applyFont="1" applyBorder="1" applyAlignment="1">
      <alignment vertical="center" shrinkToFit="1"/>
    </xf>
    <xf numFmtId="0" fontId="4" fillId="0" borderId="66" xfId="0" applyFont="1" applyBorder="1" applyAlignment="1">
      <alignment vertical="center" shrinkToFit="1"/>
    </xf>
    <xf numFmtId="0" fontId="4" fillId="0" borderId="67" xfId="0" applyFont="1" applyBorder="1" applyAlignment="1">
      <alignment vertical="center" shrinkToFit="1"/>
    </xf>
    <xf numFmtId="0" fontId="4" fillId="0" borderId="68" xfId="0" applyFont="1" applyBorder="1" applyAlignment="1">
      <alignment vertical="center" shrinkToFit="1"/>
    </xf>
    <xf numFmtId="0" fontId="4" fillId="0" borderId="0" xfId="0" applyFont="1" applyBorder="1" applyAlignment="1">
      <alignment vertical="center" shrinkToFit="1"/>
    </xf>
    <xf numFmtId="0" fontId="4" fillId="0" borderId="69" xfId="0" applyFont="1" applyBorder="1" applyAlignment="1">
      <alignment vertical="center" shrinkToFit="1"/>
    </xf>
    <xf numFmtId="0" fontId="3" fillId="0" borderId="65" xfId="0" applyFont="1" applyBorder="1" applyAlignment="1">
      <alignment vertical="center" wrapText="1" shrinkToFit="1"/>
    </xf>
    <xf numFmtId="0" fontId="11" fillId="0" borderId="107" xfId="0" applyFont="1" applyBorder="1" applyAlignment="1">
      <alignment vertical="center" wrapText="1"/>
    </xf>
    <xf numFmtId="0" fontId="14" fillId="0" borderId="108" xfId="0" applyFont="1" applyBorder="1" applyAlignment="1">
      <alignment vertical="center" wrapText="1"/>
    </xf>
    <xf numFmtId="0" fontId="14" fillId="0" borderId="109"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6" fillId="0" borderId="151" xfId="0" applyFont="1" applyBorder="1" applyAlignment="1">
      <alignment vertical="center"/>
    </xf>
    <xf numFmtId="0" fontId="7" fillId="0" borderId="151" xfId="0" applyFont="1" applyBorder="1" applyAlignment="1">
      <alignment vertical="center"/>
    </xf>
    <xf numFmtId="181" fontId="6" fillId="0" borderId="152" xfId="0" applyNumberFormat="1" applyFont="1" applyBorder="1" applyAlignment="1">
      <alignment horizontal="center" vertical="center"/>
    </xf>
    <xf numFmtId="181" fontId="7" fillId="0" borderId="111" xfId="0" applyNumberFormat="1" applyFont="1" applyBorder="1" applyAlignment="1">
      <alignment horizontal="center" vertical="center"/>
    </xf>
    <xf numFmtId="181" fontId="7" fillId="0" borderId="153" xfId="0" applyNumberFormat="1" applyFont="1" applyBorder="1" applyAlignment="1">
      <alignment horizontal="center" vertical="center"/>
    </xf>
    <xf numFmtId="0" fontId="3" fillId="0" borderId="151" xfId="0" applyFont="1" applyBorder="1" applyAlignment="1">
      <alignment vertical="center"/>
    </xf>
    <xf numFmtId="0" fontId="4" fillId="0" borderId="151" xfId="0" applyFont="1" applyBorder="1" applyAlignment="1">
      <alignment vertical="center"/>
    </xf>
    <xf numFmtId="0" fontId="11" fillId="0" borderId="0" xfId="0" applyFont="1" applyBorder="1" applyAlignment="1">
      <alignment vertical="top" wrapText="1"/>
    </xf>
    <xf numFmtId="0" fontId="7" fillId="0" borderId="0" xfId="0" applyFont="1" applyAlignment="1">
      <alignment vertical="top"/>
    </xf>
    <xf numFmtId="0" fontId="3" fillId="0" borderId="104" xfId="0" applyFont="1" applyBorder="1" applyAlignment="1">
      <alignment vertical="center"/>
    </xf>
    <xf numFmtId="0" fontId="4" fillId="0" borderId="105" xfId="0" applyFont="1" applyBorder="1" applyAlignment="1">
      <alignment vertical="center"/>
    </xf>
    <xf numFmtId="0" fontId="11" fillId="0" borderId="105" xfId="0" applyFont="1" applyBorder="1" applyAlignment="1">
      <alignment vertical="center"/>
    </xf>
    <xf numFmtId="0" fontId="3" fillId="0" borderId="105" xfId="0" applyFont="1" applyBorder="1" applyAlignment="1">
      <alignment vertical="center"/>
    </xf>
    <xf numFmtId="0" fontId="14" fillId="0" borderId="106" xfId="0" applyFont="1" applyBorder="1" applyAlignment="1">
      <alignment vertical="center"/>
    </xf>
    <xf numFmtId="0" fontId="3" fillId="0" borderId="110" xfId="0" applyFont="1" applyBorder="1" applyAlignment="1">
      <alignment vertical="center"/>
    </xf>
    <xf numFmtId="0" fontId="4" fillId="0" borderId="111" xfId="0" applyFont="1" applyBorder="1" applyAlignment="1">
      <alignment vertical="center"/>
    </xf>
    <xf numFmtId="0" fontId="11" fillId="0" borderId="111" xfId="0" applyFont="1" applyBorder="1" applyAlignment="1">
      <alignment vertical="center"/>
    </xf>
    <xf numFmtId="0" fontId="14" fillId="0" borderId="111" xfId="0" applyFont="1" applyBorder="1" applyAlignment="1">
      <alignment vertical="center"/>
    </xf>
    <xf numFmtId="0" fontId="3" fillId="0" borderId="111" xfId="0" applyFont="1" applyBorder="1" applyAlignment="1">
      <alignment vertical="center"/>
    </xf>
    <xf numFmtId="0" fontId="14" fillId="0" borderId="112" xfId="0" applyFont="1" applyBorder="1" applyAlignment="1">
      <alignment vertical="center"/>
    </xf>
    <xf numFmtId="182" fontId="6" fillId="0" borderId="2" xfId="0" applyNumberFormat="1" applyFont="1" applyBorder="1" applyAlignment="1">
      <alignment horizontal="center" vertical="center"/>
    </xf>
    <xf numFmtId="182" fontId="7" fillId="0" borderId="2" xfId="0" applyNumberFormat="1" applyFont="1" applyBorder="1" applyAlignment="1">
      <alignment horizontal="center" vertical="center"/>
    </xf>
    <xf numFmtId="0" fontId="6" fillId="0" borderId="34" xfId="0" applyFont="1" applyBorder="1" applyAlignment="1">
      <alignment horizontal="center" vertical="center"/>
    </xf>
    <xf numFmtId="0" fontId="6" fillId="0" borderId="152" xfId="0" applyFont="1" applyBorder="1" applyAlignment="1">
      <alignment vertical="center"/>
    </xf>
    <xf numFmtId="0" fontId="3" fillId="0" borderId="65" xfId="0" applyFont="1" applyBorder="1" applyAlignment="1">
      <alignment vertical="center" wrapText="1"/>
    </xf>
    <xf numFmtId="0" fontId="4" fillId="0" borderId="0" xfId="0" applyFont="1" applyAlignment="1">
      <alignment vertical="center"/>
    </xf>
    <xf numFmtId="0" fontId="3" fillId="0" borderId="107" xfId="0" applyFont="1" applyBorder="1" applyAlignment="1">
      <alignment vertical="center"/>
    </xf>
    <xf numFmtId="0" fontId="4" fillId="0" borderId="108" xfId="0" applyFont="1" applyBorder="1" applyAlignment="1">
      <alignment vertical="center"/>
    </xf>
    <xf numFmtId="0" fontId="11" fillId="0" borderId="108" xfId="0" applyFont="1" applyBorder="1" applyAlignment="1">
      <alignment vertical="center"/>
    </xf>
    <xf numFmtId="0" fontId="3" fillId="0" borderId="108" xfId="0" applyFont="1" applyBorder="1" applyAlignment="1">
      <alignment vertical="center"/>
    </xf>
    <xf numFmtId="0" fontId="14" fillId="0" borderId="109" xfId="0" applyFont="1" applyBorder="1" applyAlignment="1">
      <alignment vertical="center"/>
    </xf>
    <xf numFmtId="178" fontId="3" fillId="0" borderId="34" xfId="0" applyNumberFormat="1" applyFont="1" applyBorder="1" applyAlignment="1">
      <alignment horizontal="center" vertical="center" shrinkToFit="1"/>
    </xf>
    <xf numFmtId="184" fontId="11" fillId="0" borderId="34" xfId="0" applyNumberFormat="1" applyFont="1" applyBorder="1" applyAlignment="1">
      <alignment vertical="center"/>
    </xf>
    <xf numFmtId="184" fontId="7" fillId="0" borderId="7" xfId="0" applyNumberFormat="1" applyFont="1" applyBorder="1" applyAlignment="1">
      <alignment vertical="center"/>
    </xf>
    <xf numFmtId="184" fontId="11" fillId="0" borderId="2" xfId="0" applyNumberFormat="1" applyFont="1" applyBorder="1" applyAlignment="1">
      <alignment vertical="center"/>
    </xf>
    <xf numFmtId="184" fontId="7" fillId="0" borderId="2" xfId="0" applyNumberFormat="1" applyFont="1" applyBorder="1" applyAlignment="1">
      <alignment vertical="center"/>
    </xf>
    <xf numFmtId="178" fontId="12" fillId="0" borderId="34" xfId="0" applyNumberFormat="1" applyFont="1" applyBorder="1" applyAlignment="1">
      <alignment horizontal="center" vertical="center" textRotation="255" shrinkToFit="1"/>
    </xf>
    <xf numFmtId="0" fontId="7" fillId="0" borderId="7" xfId="0" applyFont="1" applyBorder="1" applyAlignment="1">
      <alignment horizontal="center" vertical="center" textRotation="255" shrinkToFit="1"/>
    </xf>
    <xf numFmtId="178" fontId="3" fillId="0" borderId="34" xfId="0" applyNumberFormat="1" applyFont="1" applyBorder="1" applyAlignment="1">
      <alignment horizontal="right" vertical="center"/>
    </xf>
    <xf numFmtId="178" fontId="3" fillId="0" borderId="35" xfId="0" applyNumberFormat="1" applyFont="1" applyBorder="1" applyAlignment="1">
      <alignment horizontal="right" vertical="center"/>
    </xf>
    <xf numFmtId="178" fontId="3" fillId="0" borderId="7" xfId="0" applyNumberFormat="1" applyFont="1" applyBorder="1" applyAlignment="1">
      <alignment horizontal="right" vertical="center"/>
    </xf>
    <xf numFmtId="0" fontId="3" fillId="0" borderId="34" xfId="0" applyFont="1" applyBorder="1" applyAlignment="1">
      <alignment horizontal="center" vertical="center" shrinkToFit="1"/>
    </xf>
    <xf numFmtId="178" fontId="11" fillId="0" borderId="2" xfId="0" applyNumberFormat="1" applyFont="1" applyBorder="1" applyAlignment="1">
      <alignment horizontal="center" vertical="center"/>
    </xf>
    <xf numFmtId="178" fontId="14" fillId="0" borderId="2" xfId="0" applyNumberFormat="1" applyFont="1" applyBorder="1" applyAlignment="1">
      <alignment horizontal="center" vertical="center"/>
    </xf>
    <xf numFmtId="0" fontId="14" fillId="0" borderId="2" xfId="0" applyFont="1" applyBorder="1" applyAlignment="1">
      <alignment horizontal="center" vertical="center"/>
    </xf>
    <xf numFmtId="0" fontId="11" fillId="0" borderId="2" xfId="0" applyFont="1" applyBorder="1" applyAlignment="1">
      <alignment horizontal="center" vertical="center" wrapText="1"/>
    </xf>
    <xf numFmtId="0" fontId="14" fillId="0" borderId="2" xfId="0" applyFont="1" applyBorder="1" applyAlignment="1">
      <alignment vertical="center" shrinkToFit="1"/>
    </xf>
    <xf numFmtId="0" fontId="14" fillId="0" borderId="2" xfId="0" applyFont="1" applyBorder="1" applyAlignment="1">
      <alignment vertical="center"/>
    </xf>
    <xf numFmtId="182" fontId="11" fillId="0" borderId="2" xfId="0" applyNumberFormat="1" applyFont="1" applyBorder="1" applyAlignment="1">
      <alignment horizontal="center" vertical="center"/>
    </xf>
    <xf numFmtId="182" fontId="14" fillId="0" borderId="2" xfId="0" applyNumberFormat="1" applyFont="1" applyBorder="1" applyAlignment="1">
      <alignment horizontal="center" vertical="center"/>
    </xf>
    <xf numFmtId="0" fontId="11" fillId="0" borderId="2" xfId="0" applyFont="1" applyBorder="1" applyAlignment="1">
      <alignment vertical="center" textRotation="255"/>
    </xf>
    <xf numFmtId="0" fontId="14" fillId="0" borderId="2" xfId="0" applyFont="1" applyBorder="1" applyAlignment="1">
      <alignment vertical="center" textRotation="255"/>
    </xf>
    <xf numFmtId="0" fontId="11" fillId="0" borderId="65" xfId="0" applyFont="1" applyBorder="1" applyAlignment="1">
      <alignment horizontal="center" vertical="center" wrapText="1"/>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0" fillId="0" borderId="2" xfId="0" applyFont="1" applyBorder="1" applyAlignment="1">
      <alignment horizontal="center" vertical="center" wrapText="1"/>
    </xf>
    <xf numFmtId="0" fontId="13" fillId="0" borderId="2" xfId="0" applyFont="1" applyBorder="1" applyAlignment="1">
      <alignment horizontal="center" vertical="center"/>
    </xf>
    <xf numFmtId="0" fontId="14" fillId="0" borderId="2" xfId="0" applyFont="1" applyBorder="1" applyAlignment="1">
      <alignment horizontal="center" vertical="center" shrinkToFit="1"/>
    </xf>
    <xf numFmtId="0" fontId="3" fillId="0" borderId="23" xfId="0" applyFont="1" applyBorder="1" applyAlignment="1">
      <alignment vertical="center" shrinkToFit="1"/>
    </xf>
    <xf numFmtId="0" fontId="7" fillId="0" borderId="23" xfId="0" applyFont="1" applyBorder="1" applyAlignment="1">
      <alignment vertical="center" shrinkToFit="1"/>
    </xf>
    <xf numFmtId="0" fontId="7" fillId="0" borderId="102" xfId="0" applyFont="1" applyBorder="1" applyAlignment="1">
      <alignment vertical="center"/>
    </xf>
    <xf numFmtId="0" fontId="7" fillId="0" borderId="0" xfId="0" applyFont="1" applyBorder="1" applyAlignment="1">
      <alignment vertical="center"/>
    </xf>
    <xf numFmtId="0" fontId="7" fillId="0" borderId="155" xfId="0" applyFont="1" applyBorder="1" applyAlignment="1">
      <alignment vertical="center"/>
    </xf>
    <xf numFmtId="0" fontId="7" fillId="0" borderId="152" xfId="0" applyFont="1" applyBorder="1" applyAlignment="1">
      <alignment vertical="center" shrinkToFit="1"/>
    </xf>
    <xf numFmtId="0" fontId="7" fillId="0" borderId="111" xfId="0" applyFont="1" applyBorder="1" applyAlignment="1">
      <alignment vertical="center" shrinkToFit="1"/>
    </xf>
    <xf numFmtId="0" fontId="7" fillId="0" borderId="156" xfId="0" applyFont="1" applyBorder="1" applyAlignment="1">
      <alignment vertical="center"/>
    </xf>
    <xf numFmtId="0" fontId="7" fillId="0" borderId="108"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7" fillId="0" borderId="4" xfId="0" applyFont="1" applyBorder="1" applyAlignment="1">
      <alignment vertical="center"/>
    </xf>
    <xf numFmtId="0" fontId="7" fillId="0" borderId="3" xfId="0" applyFont="1" applyBorder="1" applyAlignment="1">
      <alignment vertical="center"/>
    </xf>
    <xf numFmtId="0" fontId="3" fillId="0" borderId="3" xfId="0" applyFont="1" applyBorder="1" applyAlignment="1">
      <alignment vertical="center"/>
    </xf>
    <xf numFmtId="0" fontId="3" fillId="0" borderId="91" xfId="0" applyFont="1" applyBorder="1" applyAlignment="1">
      <alignment vertical="center"/>
    </xf>
    <xf numFmtId="0" fontId="7" fillId="0" borderId="92" xfId="0" applyFont="1" applyBorder="1" applyAlignment="1">
      <alignment vertical="center"/>
    </xf>
    <xf numFmtId="0" fontId="7" fillId="0" borderId="93" xfId="0" applyFont="1" applyBorder="1" applyAlignment="1">
      <alignment vertical="center"/>
    </xf>
    <xf numFmtId="0" fontId="31" fillId="0" borderId="0" xfId="0" applyFont="1" applyAlignment="1">
      <alignment horizontal="center" vertical="center"/>
    </xf>
    <xf numFmtId="0" fontId="3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checked="Checked"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75</xdr:col>
          <xdr:colOff>50800</xdr:colOff>
          <xdr:row>43</xdr:row>
          <xdr:rowOff>152400</xdr:rowOff>
        </xdr:from>
        <xdr:to>
          <xdr:col>80</xdr:col>
          <xdr:colOff>38100</xdr:colOff>
          <xdr:row>45</xdr:row>
          <xdr:rowOff>12700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76200</xdr:colOff>
          <xdr:row>43</xdr:row>
          <xdr:rowOff>152400</xdr:rowOff>
        </xdr:from>
        <xdr:to>
          <xdr:col>85</xdr:col>
          <xdr:colOff>69850</xdr:colOff>
          <xdr:row>45</xdr:row>
          <xdr:rowOff>12700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17</xdr:col>
      <xdr:colOff>23812</xdr:colOff>
      <xdr:row>3</xdr:row>
      <xdr:rowOff>95250</xdr:rowOff>
    </xdr:from>
    <xdr:to>
      <xdr:col>18</xdr:col>
      <xdr:colOff>176212</xdr:colOff>
      <xdr:row>3</xdr:row>
      <xdr:rowOff>238125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662237" y="609600"/>
          <a:ext cx="342900" cy="14287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3</xdr:row>
      <xdr:rowOff>95250</xdr:rowOff>
    </xdr:from>
    <xdr:to>
      <xdr:col>24</xdr:col>
      <xdr:colOff>176212</xdr:colOff>
      <xdr:row>3</xdr:row>
      <xdr:rowOff>238125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800475" y="609600"/>
          <a:ext cx="347662" cy="142875"/>
        </a:xfrm>
        <a:prstGeom prst="rect">
          <a:avLst/>
        </a:prstGeom>
        <a:pattFill prst="wdUpDiag">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23812</xdr:colOff>
      <xdr:row>3</xdr:row>
      <xdr:rowOff>95250</xdr:rowOff>
    </xdr:from>
    <xdr:to>
      <xdr:col>30</xdr:col>
      <xdr:colOff>176212</xdr:colOff>
      <xdr:row>3</xdr:row>
      <xdr:rowOff>238125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948237" y="609600"/>
          <a:ext cx="342900" cy="142875"/>
        </a:xfrm>
        <a:prstGeom prst="rect">
          <a:avLst/>
        </a:prstGeom>
        <a:pattFill prst="dkHorz">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23812</xdr:colOff>
      <xdr:row>3</xdr:row>
      <xdr:rowOff>95250</xdr:rowOff>
    </xdr:from>
    <xdr:to>
      <xdr:col>36</xdr:col>
      <xdr:colOff>176212</xdr:colOff>
      <xdr:row>3</xdr:row>
      <xdr:rowOff>238125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662237" y="609600"/>
          <a:ext cx="342900" cy="142875"/>
        </a:xfrm>
        <a:prstGeom prst="rect">
          <a:avLst/>
        </a:prstGeom>
        <a:pattFill prst="ltVert">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23812</xdr:colOff>
      <xdr:row>3</xdr:row>
      <xdr:rowOff>95250</xdr:rowOff>
    </xdr:from>
    <xdr:to>
      <xdr:col>42</xdr:col>
      <xdr:colOff>176212</xdr:colOff>
      <xdr:row>3</xdr:row>
      <xdr:rowOff>238125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662237" y="609600"/>
          <a:ext cx="342900" cy="142875"/>
        </a:xfrm>
        <a:prstGeom prst="rect">
          <a:avLst/>
        </a:prstGeom>
        <a:solidFill>
          <a:schemeClr val="tx1"/>
        </a:solid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114300</xdr:colOff>
          <xdr:row>69</xdr:row>
          <xdr:rowOff>50800</xdr:rowOff>
        </xdr:from>
        <xdr:to>
          <xdr:col>53</xdr:col>
          <xdr:colOff>107950</xdr:colOff>
          <xdr:row>69</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69</xdr:row>
          <xdr:rowOff>50800</xdr:rowOff>
        </xdr:from>
        <xdr:to>
          <xdr:col>59</xdr:col>
          <xdr:colOff>12700</xdr:colOff>
          <xdr:row>69</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69</xdr:row>
          <xdr:rowOff>50800</xdr:rowOff>
        </xdr:from>
        <xdr:to>
          <xdr:col>50</xdr:col>
          <xdr:colOff>107950</xdr:colOff>
          <xdr:row>69</xdr:row>
          <xdr:rowOff>247650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69</xdr:row>
          <xdr:rowOff>50800</xdr:rowOff>
        </xdr:from>
        <xdr:to>
          <xdr:col>56</xdr:col>
          <xdr:colOff>12700</xdr:colOff>
          <xdr:row>69</xdr:row>
          <xdr:rowOff>247650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104775</xdr:colOff>
          <xdr:row>144</xdr:row>
          <xdr:rowOff>19050</xdr:rowOff>
        </xdr:from>
        <xdr:to>
          <xdr:col>52</xdr:col>
          <xdr:colOff>0</xdr:colOff>
          <xdr:row>144</xdr:row>
          <xdr:rowOff>219075</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4791075" y="32524700"/>
              <a:ext cx="1209675" cy="200025"/>
              <a:chOff x="5181624" y="32870775"/>
              <a:chExt cx="1257304" cy="200025"/>
            </a:xfrm>
          </xdr:grpSpPr>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5181624"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5829328"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146</xdr:row>
          <xdr:rowOff>19050</xdr:rowOff>
        </xdr:from>
        <xdr:to>
          <xdr:col>52</xdr:col>
          <xdr:colOff>0</xdr:colOff>
          <xdr:row>146</xdr:row>
          <xdr:rowOff>219075</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4791075" y="32994600"/>
              <a:ext cx="1209675" cy="200025"/>
              <a:chOff x="5181624" y="33585150"/>
              <a:chExt cx="1257304" cy="20002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5181624"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5829328"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147</xdr:row>
          <xdr:rowOff>19050</xdr:rowOff>
        </xdr:from>
        <xdr:to>
          <xdr:col>52</xdr:col>
          <xdr:colOff>0</xdr:colOff>
          <xdr:row>147</xdr:row>
          <xdr:rowOff>219075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4791075" y="33229550"/>
              <a:ext cx="1209675" cy="200025"/>
              <a:chOff x="5181624" y="33823275"/>
              <a:chExt cx="1257304" cy="20002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5181624"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5829328"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152</xdr:row>
          <xdr:rowOff>19050</xdr:rowOff>
        </xdr:from>
        <xdr:to>
          <xdr:col>52</xdr:col>
          <xdr:colOff>0</xdr:colOff>
          <xdr:row>153</xdr:row>
          <xdr:rowOff>0</xdr:rowOff>
        </xdr:to>
        <xdr:grpSp>
          <xdr:nvGrpSpPr>
            <xdr:cNvPr id="20" name="グループ化 19">
              <a:extLst>
                <a:ext uri="{FF2B5EF4-FFF2-40B4-BE49-F238E27FC236}">
                  <a16:creationId xmlns:a16="http://schemas.microsoft.com/office/drawing/2014/main" id="{00000000-0008-0000-0600-000014000000}"/>
                </a:ext>
              </a:extLst>
            </xdr:cNvPr>
            <xdr:cNvGrpSpPr/>
          </xdr:nvGrpSpPr>
          <xdr:grpSpPr>
            <a:xfrm>
              <a:off x="4791075" y="34194750"/>
              <a:ext cx="1209675" cy="215900"/>
              <a:chOff x="5181624" y="33108900"/>
              <a:chExt cx="1257304" cy="20002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51816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582932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151</xdr:row>
          <xdr:rowOff>19050</xdr:rowOff>
        </xdr:from>
        <xdr:to>
          <xdr:col>52</xdr:col>
          <xdr:colOff>0</xdr:colOff>
          <xdr:row>151</xdr:row>
          <xdr:rowOff>219075</xdr:rowOff>
        </xdr:to>
        <xdr:grpSp>
          <xdr:nvGrpSpPr>
            <xdr:cNvPr id="23" name="グループ化 22">
              <a:extLst>
                <a:ext uri="{FF2B5EF4-FFF2-40B4-BE49-F238E27FC236}">
                  <a16:creationId xmlns:a16="http://schemas.microsoft.com/office/drawing/2014/main" id="{00000000-0008-0000-0600-000017000000}"/>
                </a:ext>
              </a:extLst>
            </xdr:cNvPr>
            <xdr:cNvGrpSpPr/>
          </xdr:nvGrpSpPr>
          <xdr:grpSpPr>
            <a:xfrm>
              <a:off x="4791075" y="33959800"/>
              <a:ext cx="1209675" cy="200025"/>
              <a:chOff x="5181624" y="33585150"/>
              <a:chExt cx="1257304" cy="20002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5181624"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5829328"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156</xdr:row>
          <xdr:rowOff>19050</xdr:rowOff>
        </xdr:from>
        <xdr:to>
          <xdr:col>52</xdr:col>
          <xdr:colOff>0</xdr:colOff>
          <xdr:row>157</xdr:row>
          <xdr:rowOff>0</xdr:rowOff>
        </xdr:to>
        <xdr:grpSp>
          <xdr:nvGrpSpPr>
            <xdr:cNvPr id="26" name="グループ化 25">
              <a:extLst>
                <a:ext uri="{FF2B5EF4-FFF2-40B4-BE49-F238E27FC236}">
                  <a16:creationId xmlns:a16="http://schemas.microsoft.com/office/drawing/2014/main" id="{00000000-0008-0000-0600-00001A000000}"/>
                </a:ext>
              </a:extLst>
            </xdr:cNvPr>
            <xdr:cNvGrpSpPr/>
          </xdr:nvGrpSpPr>
          <xdr:grpSpPr>
            <a:xfrm>
              <a:off x="4791075" y="34925000"/>
              <a:ext cx="1209675" cy="215900"/>
              <a:chOff x="5181624" y="33108900"/>
              <a:chExt cx="1257304" cy="20002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51816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582932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160</xdr:row>
          <xdr:rowOff>19050</xdr:rowOff>
        </xdr:from>
        <xdr:to>
          <xdr:col>52</xdr:col>
          <xdr:colOff>0</xdr:colOff>
          <xdr:row>161</xdr:row>
          <xdr:rowOff>0</xdr:rowOff>
        </xdr:to>
        <xdr:grpSp>
          <xdr:nvGrpSpPr>
            <xdr:cNvPr id="29" name="グループ化 28">
              <a:extLst>
                <a:ext uri="{FF2B5EF4-FFF2-40B4-BE49-F238E27FC236}">
                  <a16:creationId xmlns:a16="http://schemas.microsoft.com/office/drawing/2014/main" id="{00000000-0008-0000-0600-00001D000000}"/>
                </a:ext>
              </a:extLst>
            </xdr:cNvPr>
            <xdr:cNvGrpSpPr/>
          </xdr:nvGrpSpPr>
          <xdr:grpSpPr>
            <a:xfrm>
              <a:off x="4791075" y="35655250"/>
              <a:ext cx="1209675" cy="215900"/>
              <a:chOff x="5181624" y="33108900"/>
              <a:chExt cx="1257304" cy="20002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51816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582932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164</xdr:row>
          <xdr:rowOff>19050</xdr:rowOff>
        </xdr:from>
        <xdr:to>
          <xdr:col>52</xdr:col>
          <xdr:colOff>0</xdr:colOff>
          <xdr:row>165</xdr:row>
          <xdr:rowOff>0</xdr:rowOff>
        </xdr:to>
        <xdr:grpSp>
          <xdr:nvGrpSpPr>
            <xdr:cNvPr id="32" name="グループ化 31">
              <a:extLst>
                <a:ext uri="{FF2B5EF4-FFF2-40B4-BE49-F238E27FC236}">
                  <a16:creationId xmlns:a16="http://schemas.microsoft.com/office/drawing/2014/main" id="{00000000-0008-0000-0600-000020000000}"/>
                </a:ext>
              </a:extLst>
            </xdr:cNvPr>
            <xdr:cNvGrpSpPr/>
          </xdr:nvGrpSpPr>
          <xdr:grpSpPr>
            <a:xfrm>
              <a:off x="4791075" y="36385500"/>
              <a:ext cx="1209675" cy="215900"/>
              <a:chOff x="5181624" y="33108900"/>
              <a:chExt cx="1257304" cy="20002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51816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582932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168</xdr:row>
          <xdr:rowOff>19050</xdr:rowOff>
        </xdr:from>
        <xdr:to>
          <xdr:col>52</xdr:col>
          <xdr:colOff>0</xdr:colOff>
          <xdr:row>169</xdr:row>
          <xdr:rowOff>0</xdr:rowOff>
        </xdr:to>
        <xdr:grpSp>
          <xdr:nvGrpSpPr>
            <xdr:cNvPr id="35" name="グループ化 34">
              <a:extLst>
                <a:ext uri="{FF2B5EF4-FFF2-40B4-BE49-F238E27FC236}">
                  <a16:creationId xmlns:a16="http://schemas.microsoft.com/office/drawing/2014/main" id="{00000000-0008-0000-0600-000023000000}"/>
                </a:ext>
              </a:extLst>
            </xdr:cNvPr>
            <xdr:cNvGrpSpPr/>
          </xdr:nvGrpSpPr>
          <xdr:grpSpPr>
            <a:xfrm>
              <a:off x="4791075" y="37115750"/>
              <a:ext cx="1209675" cy="215900"/>
              <a:chOff x="5181624" y="33108900"/>
              <a:chExt cx="1257304" cy="20002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600-000017280000}"/>
                  </a:ext>
                </a:extLst>
              </xdr:cNvPr>
              <xdr:cNvSpPr/>
            </xdr:nvSpPr>
            <xdr:spPr bwMode="auto">
              <a:xfrm>
                <a:off x="51816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600-000018280000}"/>
                  </a:ext>
                </a:extLst>
              </xdr:cNvPr>
              <xdr:cNvSpPr/>
            </xdr:nvSpPr>
            <xdr:spPr bwMode="auto">
              <a:xfrm>
                <a:off x="582932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172</xdr:row>
          <xdr:rowOff>19050</xdr:rowOff>
        </xdr:from>
        <xdr:to>
          <xdr:col>52</xdr:col>
          <xdr:colOff>0</xdr:colOff>
          <xdr:row>173</xdr:row>
          <xdr:rowOff>0</xdr:rowOff>
        </xdr:to>
        <xdr:grpSp>
          <xdr:nvGrpSpPr>
            <xdr:cNvPr id="38" name="グループ化 37">
              <a:extLst>
                <a:ext uri="{FF2B5EF4-FFF2-40B4-BE49-F238E27FC236}">
                  <a16:creationId xmlns:a16="http://schemas.microsoft.com/office/drawing/2014/main" id="{00000000-0008-0000-0600-000026000000}"/>
                </a:ext>
              </a:extLst>
            </xdr:cNvPr>
            <xdr:cNvGrpSpPr/>
          </xdr:nvGrpSpPr>
          <xdr:grpSpPr>
            <a:xfrm>
              <a:off x="4791075" y="37846000"/>
              <a:ext cx="1209675" cy="215900"/>
              <a:chOff x="5181624" y="33108900"/>
              <a:chExt cx="1257304" cy="20002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600-000019280000}"/>
                  </a:ext>
                </a:extLst>
              </xdr:cNvPr>
              <xdr:cNvSpPr/>
            </xdr:nvSpPr>
            <xdr:spPr bwMode="auto">
              <a:xfrm>
                <a:off x="51816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600-00001A280000}"/>
                  </a:ext>
                </a:extLst>
              </xdr:cNvPr>
              <xdr:cNvSpPr/>
            </xdr:nvSpPr>
            <xdr:spPr bwMode="auto">
              <a:xfrm>
                <a:off x="582932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104775</xdr:colOff>
          <xdr:row>183</xdr:row>
          <xdr:rowOff>19050</xdr:rowOff>
        </xdr:from>
        <xdr:to>
          <xdr:col>48</xdr:col>
          <xdr:colOff>0</xdr:colOff>
          <xdr:row>184</xdr:row>
          <xdr:rowOff>0</xdr:rowOff>
        </xdr:to>
        <xdr:grpSp>
          <xdr:nvGrpSpPr>
            <xdr:cNvPr id="44" name="グループ化 43">
              <a:extLst>
                <a:ext uri="{FF2B5EF4-FFF2-40B4-BE49-F238E27FC236}">
                  <a16:creationId xmlns:a16="http://schemas.microsoft.com/office/drawing/2014/main" id="{00000000-0008-0000-0600-00002C000000}"/>
                </a:ext>
              </a:extLst>
            </xdr:cNvPr>
            <xdr:cNvGrpSpPr/>
          </xdr:nvGrpSpPr>
          <xdr:grpSpPr>
            <a:xfrm>
              <a:off x="4333875" y="39738300"/>
              <a:ext cx="1209675" cy="146050"/>
              <a:chOff x="5181624" y="33108900"/>
              <a:chExt cx="1257304" cy="200025"/>
            </a:xfrm>
          </xdr:grpSpPr>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600-00001E280000}"/>
                  </a:ext>
                </a:extLst>
              </xdr:cNvPr>
              <xdr:cNvSpPr/>
            </xdr:nvSpPr>
            <xdr:spPr bwMode="auto">
              <a:xfrm>
                <a:off x="51816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600-00001F280000}"/>
                  </a:ext>
                </a:extLst>
              </xdr:cNvPr>
              <xdr:cNvSpPr/>
            </xdr:nvSpPr>
            <xdr:spPr bwMode="auto">
              <a:xfrm>
                <a:off x="582932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28575</xdr:colOff>
          <xdr:row>200</xdr:row>
          <xdr:rowOff>28575</xdr:rowOff>
        </xdr:from>
        <xdr:to>
          <xdr:col>42</xdr:col>
          <xdr:colOff>47625</xdr:colOff>
          <xdr:row>202</xdr:row>
          <xdr:rowOff>19050</xdr:rowOff>
        </xdr:to>
        <xdr:grpSp>
          <xdr:nvGrpSpPr>
            <xdr:cNvPr id="59" name="グループ化 58">
              <a:extLst>
                <a:ext uri="{FF2B5EF4-FFF2-40B4-BE49-F238E27FC236}">
                  <a16:creationId xmlns:a16="http://schemas.microsoft.com/office/drawing/2014/main" id="{00000000-0008-0000-0600-00003B000000}"/>
                </a:ext>
              </a:extLst>
            </xdr:cNvPr>
            <xdr:cNvGrpSpPr/>
          </xdr:nvGrpSpPr>
          <xdr:grpSpPr>
            <a:xfrm>
              <a:off x="3686175" y="42675175"/>
              <a:ext cx="1162050" cy="371475"/>
              <a:chOff x="5181586" y="33108900"/>
              <a:chExt cx="1257302" cy="200025"/>
            </a:xfrm>
          </xdr:grpSpPr>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600-000032280000}"/>
                  </a:ext>
                </a:extLst>
              </xdr:cNvPr>
              <xdr:cNvSpPr/>
            </xdr:nvSpPr>
            <xdr:spPr bwMode="auto">
              <a:xfrm>
                <a:off x="518158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600-000033280000}"/>
                  </a:ext>
                </a:extLst>
              </xdr:cNvPr>
              <xdr:cNvSpPr/>
            </xdr:nvSpPr>
            <xdr:spPr bwMode="auto">
              <a:xfrm>
                <a:off x="582928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200</xdr:row>
          <xdr:rowOff>19050</xdr:rowOff>
        </xdr:from>
        <xdr:to>
          <xdr:col>54</xdr:col>
          <xdr:colOff>31750</xdr:colOff>
          <xdr:row>201</xdr:row>
          <xdr:rowOff>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6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一部の者のみ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0</xdr:colOff>
          <xdr:row>199</xdr:row>
          <xdr:rowOff>25400</xdr:rowOff>
        </xdr:from>
        <xdr:to>
          <xdr:col>42</xdr:col>
          <xdr:colOff>19050</xdr:colOff>
          <xdr:row>199</xdr:row>
          <xdr:rowOff>241300</xdr:rowOff>
        </xdr:to>
        <xdr:grpSp>
          <xdr:nvGrpSpPr>
            <xdr:cNvPr id="39" name="グループ化 38">
              <a:extLst>
                <a:ext uri="{FF2B5EF4-FFF2-40B4-BE49-F238E27FC236}">
                  <a16:creationId xmlns:a16="http://schemas.microsoft.com/office/drawing/2014/main" id="{00000000-0008-0000-0600-000027000000}"/>
                </a:ext>
              </a:extLst>
            </xdr:cNvPr>
            <xdr:cNvGrpSpPr/>
          </xdr:nvGrpSpPr>
          <xdr:grpSpPr>
            <a:xfrm>
              <a:off x="3657600" y="42386250"/>
              <a:ext cx="1162050" cy="215900"/>
              <a:chOff x="5181586" y="33108900"/>
              <a:chExt cx="1257302" cy="200025"/>
            </a:xfrm>
          </xdr:grpSpPr>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600-000036280000}"/>
                  </a:ext>
                </a:extLst>
              </xdr:cNvPr>
              <xdr:cNvSpPr/>
            </xdr:nvSpPr>
            <xdr:spPr bwMode="auto">
              <a:xfrm>
                <a:off x="518158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600-000037280000}"/>
                  </a:ext>
                </a:extLst>
              </xdr:cNvPr>
              <xdr:cNvSpPr/>
            </xdr:nvSpPr>
            <xdr:spPr bwMode="auto">
              <a:xfrm>
                <a:off x="582928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9525</xdr:colOff>
          <xdr:row>2</xdr:row>
          <xdr:rowOff>85725</xdr:rowOff>
        </xdr:from>
        <xdr:to>
          <xdr:col>27</xdr:col>
          <xdr:colOff>31750</xdr:colOff>
          <xdr:row>2</xdr:row>
          <xdr:rowOff>219075</xdr:rowOff>
        </xdr:to>
        <xdr:grpSp>
          <xdr:nvGrpSpPr>
            <xdr:cNvPr id="61" name="グループ化 60">
              <a:extLst>
                <a:ext uri="{FF2B5EF4-FFF2-40B4-BE49-F238E27FC236}">
                  <a16:creationId xmlns:a16="http://schemas.microsoft.com/office/drawing/2014/main" id="{00000000-0008-0000-0700-00003D000000}"/>
                </a:ext>
              </a:extLst>
            </xdr:cNvPr>
            <xdr:cNvGrpSpPr/>
          </xdr:nvGrpSpPr>
          <xdr:grpSpPr>
            <a:xfrm>
              <a:off x="1952625" y="549275"/>
              <a:ext cx="1165225" cy="133350"/>
              <a:chOff x="5181651" y="33108900"/>
              <a:chExt cx="1257289" cy="200025"/>
            </a:xfrm>
          </xdr:grpSpPr>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700-00002A380000}"/>
                  </a:ext>
                </a:extLst>
              </xdr:cNvPr>
              <xdr:cNvSpPr/>
            </xdr:nvSpPr>
            <xdr:spPr bwMode="auto">
              <a:xfrm>
                <a:off x="518165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700-00002B380000}"/>
                  </a:ext>
                </a:extLst>
              </xdr:cNvPr>
              <xdr:cNvSpPr/>
            </xdr:nvSpPr>
            <xdr:spPr bwMode="auto">
              <a:xfrm>
                <a:off x="582934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3</xdr:row>
          <xdr:rowOff>85725</xdr:rowOff>
        </xdr:from>
        <xdr:to>
          <xdr:col>27</xdr:col>
          <xdr:colOff>31750</xdr:colOff>
          <xdr:row>3</xdr:row>
          <xdr:rowOff>219075</xdr:rowOff>
        </xdr:to>
        <xdr:grpSp>
          <xdr:nvGrpSpPr>
            <xdr:cNvPr id="64" name="グループ化 63">
              <a:extLst>
                <a:ext uri="{FF2B5EF4-FFF2-40B4-BE49-F238E27FC236}">
                  <a16:creationId xmlns:a16="http://schemas.microsoft.com/office/drawing/2014/main" id="{00000000-0008-0000-0700-000040000000}"/>
                </a:ext>
              </a:extLst>
            </xdr:cNvPr>
            <xdr:cNvGrpSpPr/>
          </xdr:nvGrpSpPr>
          <xdr:grpSpPr>
            <a:xfrm>
              <a:off x="1952625" y="917575"/>
              <a:ext cx="1165225" cy="133350"/>
              <a:chOff x="5181651" y="33108900"/>
              <a:chExt cx="1257289" cy="200025"/>
            </a:xfrm>
          </xdr:grpSpPr>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700-00002C380000}"/>
                  </a:ext>
                </a:extLst>
              </xdr:cNvPr>
              <xdr:cNvSpPr/>
            </xdr:nvSpPr>
            <xdr:spPr bwMode="auto">
              <a:xfrm>
                <a:off x="518165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700-00002D380000}"/>
                  </a:ext>
                </a:extLst>
              </xdr:cNvPr>
              <xdr:cNvSpPr/>
            </xdr:nvSpPr>
            <xdr:spPr bwMode="auto">
              <a:xfrm>
                <a:off x="582934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4</xdr:row>
          <xdr:rowOff>85725</xdr:rowOff>
        </xdr:from>
        <xdr:to>
          <xdr:col>27</xdr:col>
          <xdr:colOff>31750</xdr:colOff>
          <xdr:row>4</xdr:row>
          <xdr:rowOff>219075</xdr:rowOff>
        </xdr:to>
        <xdr:grpSp>
          <xdr:nvGrpSpPr>
            <xdr:cNvPr id="67" name="グループ化 66">
              <a:extLst>
                <a:ext uri="{FF2B5EF4-FFF2-40B4-BE49-F238E27FC236}">
                  <a16:creationId xmlns:a16="http://schemas.microsoft.com/office/drawing/2014/main" id="{00000000-0008-0000-0700-000043000000}"/>
                </a:ext>
              </a:extLst>
            </xdr:cNvPr>
            <xdr:cNvGrpSpPr/>
          </xdr:nvGrpSpPr>
          <xdr:grpSpPr>
            <a:xfrm>
              <a:off x="1952625" y="1355725"/>
              <a:ext cx="1165225" cy="133350"/>
              <a:chOff x="5181651" y="33108900"/>
              <a:chExt cx="1257289" cy="200025"/>
            </a:xfrm>
          </xdr:grpSpPr>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700-00002E380000}"/>
                  </a:ext>
                </a:extLst>
              </xdr:cNvPr>
              <xdr:cNvSpPr/>
            </xdr:nvSpPr>
            <xdr:spPr bwMode="auto">
              <a:xfrm>
                <a:off x="518165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700-00002F380000}"/>
                  </a:ext>
                </a:extLst>
              </xdr:cNvPr>
              <xdr:cNvSpPr/>
            </xdr:nvSpPr>
            <xdr:spPr bwMode="auto">
              <a:xfrm>
                <a:off x="582934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5</xdr:row>
          <xdr:rowOff>85725</xdr:rowOff>
        </xdr:from>
        <xdr:to>
          <xdr:col>27</xdr:col>
          <xdr:colOff>31750</xdr:colOff>
          <xdr:row>5</xdr:row>
          <xdr:rowOff>219075</xdr:rowOff>
        </xdr:to>
        <xdr:grpSp>
          <xdr:nvGrpSpPr>
            <xdr:cNvPr id="73" name="グループ化 72">
              <a:extLst>
                <a:ext uri="{FF2B5EF4-FFF2-40B4-BE49-F238E27FC236}">
                  <a16:creationId xmlns:a16="http://schemas.microsoft.com/office/drawing/2014/main" id="{00000000-0008-0000-0700-000049000000}"/>
                </a:ext>
              </a:extLst>
            </xdr:cNvPr>
            <xdr:cNvGrpSpPr/>
          </xdr:nvGrpSpPr>
          <xdr:grpSpPr>
            <a:xfrm>
              <a:off x="1952625" y="1704975"/>
              <a:ext cx="1165225" cy="133350"/>
              <a:chOff x="5181651" y="33108900"/>
              <a:chExt cx="1257289" cy="200025"/>
            </a:xfrm>
          </xdr:grpSpPr>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700-000032380000}"/>
                  </a:ext>
                </a:extLst>
              </xdr:cNvPr>
              <xdr:cNvSpPr/>
            </xdr:nvSpPr>
            <xdr:spPr bwMode="auto">
              <a:xfrm>
                <a:off x="518165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700-000033380000}"/>
                  </a:ext>
                </a:extLst>
              </xdr:cNvPr>
              <xdr:cNvSpPr/>
            </xdr:nvSpPr>
            <xdr:spPr bwMode="auto">
              <a:xfrm>
                <a:off x="582934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25400</xdr:colOff>
          <xdr:row>5</xdr:row>
          <xdr:rowOff>438150</xdr:rowOff>
        </xdr:from>
        <xdr:to>
          <xdr:col>23</xdr:col>
          <xdr:colOff>76200</xdr:colOff>
          <xdr:row>7</xdr:row>
          <xdr:rowOff>63500</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7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107950</xdr:colOff>
          <xdr:row>4</xdr:row>
          <xdr:rowOff>88900</xdr:rowOff>
        </xdr:from>
        <xdr:to>
          <xdr:col>27</xdr:col>
          <xdr:colOff>95250</xdr:colOff>
          <xdr:row>4</xdr:row>
          <xdr:rowOff>241300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8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入所時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12700</xdr:colOff>
          <xdr:row>4</xdr:row>
          <xdr:rowOff>76200</xdr:rowOff>
        </xdr:from>
        <xdr:to>
          <xdr:col>31</xdr:col>
          <xdr:colOff>95250</xdr:colOff>
          <xdr:row>4</xdr:row>
          <xdr:rowOff>228600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8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xdr:row>
          <xdr:rowOff>76200</xdr:rowOff>
        </xdr:from>
        <xdr:to>
          <xdr:col>39</xdr:col>
          <xdr:colOff>95250</xdr:colOff>
          <xdr:row>4</xdr:row>
          <xdr:rowOff>228600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8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12700</xdr:colOff>
          <xdr:row>4</xdr:row>
          <xdr:rowOff>69850</xdr:rowOff>
        </xdr:from>
        <xdr:to>
          <xdr:col>47</xdr:col>
          <xdr:colOff>95250</xdr:colOff>
          <xdr:row>4</xdr:row>
          <xdr:rowOff>222250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8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8</xdr:row>
          <xdr:rowOff>76200</xdr:rowOff>
        </xdr:from>
        <xdr:to>
          <xdr:col>34</xdr:col>
          <xdr:colOff>22225</xdr:colOff>
          <xdr:row>8</xdr:row>
          <xdr:rowOff>228600</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2743200" y="1892300"/>
              <a:ext cx="1165225" cy="152400"/>
              <a:chOff x="5181680" y="33108900"/>
              <a:chExt cx="1257288" cy="200025"/>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800-0000053C0000}"/>
                  </a:ext>
                </a:extLst>
              </xdr:cNvPr>
              <xdr:cNvSpPr/>
            </xdr:nvSpPr>
            <xdr:spPr bwMode="auto">
              <a:xfrm>
                <a:off x="518168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800-0000063C0000}"/>
                  </a:ext>
                </a:extLst>
              </xdr:cNvPr>
              <xdr:cNvSpPr/>
            </xdr:nvSpPr>
            <xdr:spPr bwMode="auto">
              <a:xfrm>
                <a:off x="582936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14</xdr:row>
          <xdr:rowOff>66675</xdr:rowOff>
        </xdr:from>
        <xdr:to>
          <xdr:col>45</xdr:col>
          <xdr:colOff>12700</xdr:colOff>
          <xdr:row>14</xdr:row>
          <xdr:rowOff>200025</xdr:rowOff>
        </xdr:to>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4000500" y="3355975"/>
              <a:ext cx="1155700" cy="133350"/>
              <a:chOff x="5181680" y="33108900"/>
              <a:chExt cx="1257288" cy="200025"/>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800-0000073C0000}"/>
                  </a:ext>
                </a:extLst>
              </xdr:cNvPr>
              <xdr:cNvSpPr/>
            </xdr:nvSpPr>
            <xdr:spPr bwMode="auto">
              <a:xfrm>
                <a:off x="518168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800-0000083C0000}"/>
                  </a:ext>
                </a:extLst>
              </xdr:cNvPr>
              <xdr:cNvSpPr/>
            </xdr:nvSpPr>
            <xdr:spPr bwMode="auto">
              <a:xfrm>
                <a:off x="582936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15</xdr:row>
          <xdr:rowOff>66675</xdr:rowOff>
        </xdr:from>
        <xdr:to>
          <xdr:col>45</xdr:col>
          <xdr:colOff>12700</xdr:colOff>
          <xdr:row>16</xdr:row>
          <xdr:rowOff>0</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4000500" y="3641725"/>
              <a:ext cx="1155700" cy="219075"/>
              <a:chOff x="5181680" y="33108900"/>
              <a:chExt cx="1257288" cy="200025"/>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800-0000093C0000}"/>
                  </a:ext>
                </a:extLst>
              </xdr:cNvPr>
              <xdr:cNvSpPr/>
            </xdr:nvSpPr>
            <xdr:spPr bwMode="auto">
              <a:xfrm>
                <a:off x="518168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800-00000A3C0000}"/>
                  </a:ext>
                </a:extLst>
              </xdr:cNvPr>
              <xdr:cNvSpPr/>
            </xdr:nvSpPr>
            <xdr:spPr bwMode="auto">
              <a:xfrm>
                <a:off x="582936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16</xdr:row>
          <xdr:rowOff>66675</xdr:rowOff>
        </xdr:from>
        <xdr:to>
          <xdr:col>45</xdr:col>
          <xdr:colOff>12700</xdr:colOff>
          <xdr:row>17</xdr:row>
          <xdr:rowOff>0</xdr:rowOff>
        </xdr:to>
        <xdr:grpSp>
          <xdr:nvGrpSpPr>
            <xdr:cNvPr id="15" name="グループ化 14">
              <a:extLst>
                <a:ext uri="{FF2B5EF4-FFF2-40B4-BE49-F238E27FC236}">
                  <a16:creationId xmlns:a16="http://schemas.microsoft.com/office/drawing/2014/main" id="{00000000-0008-0000-0800-00000F000000}"/>
                </a:ext>
              </a:extLst>
            </xdr:cNvPr>
            <xdr:cNvGrpSpPr/>
          </xdr:nvGrpSpPr>
          <xdr:grpSpPr>
            <a:xfrm>
              <a:off x="4000500" y="3927475"/>
              <a:ext cx="1155700" cy="219075"/>
              <a:chOff x="5181680" y="33108900"/>
              <a:chExt cx="1257288" cy="200025"/>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800-00000B3C0000}"/>
                  </a:ext>
                </a:extLst>
              </xdr:cNvPr>
              <xdr:cNvSpPr/>
            </xdr:nvSpPr>
            <xdr:spPr bwMode="auto">
              <a:xfrm>
                <a:off x="518168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800-00000C3C0000}"/>
                  </a:ext>
                </a:extLst>
              </xdr:cNvPr>
              <xdr:cNvSpPr/>
            </xdr:nvSpPr>
            <xdr:spPr bwMode="auto">
              <a:xfrm>
                <a:off x="582936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7.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8.xml"/><Relationship Id="rId3" Type="http://schemas.openxmlformats.org/officeDocument/2006/relationships/vmlDrawing" Target="../drawings/vmlDrawing5.vml"/><Relationship Id="rId7" Type="http://schemas.openxmlformats.org/officeDocument/2006/relationships/ctrlProp" Target="../ctrlProps/ctrlProp37.xml"/><Relationship Id="rId12" Type="http://schemas.openxmlformats.org/officeDocument/2006/relationships/ctrlProp" Target="../ctrlProps/ctrlProp42.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3" Type="http://schemas.openxmlformats.org/officeDocument/2006/relationships/vmlDrawing" Target="../drawings/vmlDrawing6.vml"/><Relationship Id="rId7" Type="http://schemas.openxmlformats.org/officeDocument/2006/relationships/ctrlProp" Target="../ctrlProps/ctrlProp46.xml"/><Relationship Id="rId12" Type="http://schemas.openxmlformats.org/officeDocument/2006/relationships/ctrlProp" Target="../ctrlProps/ctrlProp51.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5" Type="http://schemas.openxmlformats.org/officeDocument/2006/relationships/ctrlProp" Target="../ctrlProps/ctrlProp54.xml"/><Relationship Id="rId10" Type="http://schemas.openxmlformats.org/officeDocument/2006/relationships/ctrlProp" Target="../ctrlProps/ctrlProp49.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F34"/>
  <sheetViews>
    <sheetView topLeftCell="A22" workbookViewId="0">
      <selection activeCell="D34" sqref="D34"/>
    </sheetView>
  </sheetViews>
  <sheetFormatPr defaultColWidth="9" defaultRowHeight="13"/>
  <cols>
    <col min="1" max="73" width="1.6328125" style="217" customWidth="1"/>
    <col min="74" max="16384" width="9" style="217"/>
  </cols>
  <sheetData>
    <row r="1" spans="1:58" ht="16.5">
      <c r="AM1" s="232" t="s">
        <v>377</v>
      </c>
      <c r="AN1" s="233"/>
      <c r="AO1" s="233"/>
      <c r="AP1" s="233"/>
      <c r="AQ1" s="233"/>
      <c r="AR1" s="233"/>
      <c r="AS1" s="233"/>
      <c r="AT1" s="233"/>
      <c r="AU1" s="233"/>
      <c r="AV1" s="233"/>
      <c r="AW1" s="233"/>
      <c r="AX1" s="233"/>
      <c r="AY1" s="233"/>
      <c r="AZ1" s="233"/>
      <c r="BA1" s="233"/>
      <c r="BB1" s="234"/>
    </row>
    <row r="2" spans="1:58" ht="16.5">
      <c r="AM2" s="232" t="s">
        <v>378</v>
      </c>
      <c r="AN2" s="233"/>
      <c r="AO2" s="233"/>
      <c r="AP2" s="233"/>
      <c r="AQ2" s="233"/>
      <c r="AR2" s="233"/>
      <c r="AS2" s="233"/>
      <c r="AT2" s="233"/>
      <c r="AU2" s="233"/>
      <c r="AV2" s="233"/>
      <c r="AW2" s="233"/>
      <c r="AX2" s="233"/>
      <c r="AY2" s="233"/>
      <c r="AZ2" s="233"/>
      <c r="BA2" s="233"/>
      <c r="BB2" s="234"/>
    </row>
    <row r="3" spans="1:58" ht="16.5">
      <c r="AM3" s="235" t="s">
        <v>456</v>
      </c>
      <c r="AN3" s="236"/>
      <c r="AO3" s="236"/>
      <c r="AP3" s="236"/>
      <c r="AQ3" s="236"/>
      <c r="AR3" s="236"/>
      <c r="AS3" s="236"/>
      <c r="AT3" s="236"/>
      <c r="AU3" s="236"/>
      <c r="AV3" s="236"/>
      <c r="AW3" s="236"/>
      <c r="AX3" s="236"/>
      <c r="AY3" s="236"/>
      <c r="AZ3" s="236"/>
      <c r="BA3" s="236"/>
      <c r="BB3" s="237"/>
    </row>
    <row r="5" spans="1:58" ht="21">
      <c r="A5" s="786" t="s">
        <v>462</v>
      </c>
      <c r="B5" s="787"/>
      <c r="C5" s="787"/>
      <c r="D5" s="787"/>
      <c r="E5" s="787"/>
      <c r="F5" s="787"/>
      <c r="G5" s="787"/>
      <c r="H5" s="787"/>
      <c r="I5" s="787"/>
      <c r="J5" s="787"/>
      <c r="K5" s="787"/>
      <c r="L5" s="787"/>
      <c r="M5" s="787"/>
      <c r="N5" s="787"/>
      <c r="O5" s="787"/>
      <c r="P5" s="787"/>
      <c r="Q5" s="787"/>
      <c r="R5" s="787"/>
      <c r="S5" s="787"/>
      <c r="T5" s="787"/>
      <c r="U5" s="787"/>
      <c r="V5" s="787"/>
      <c r="W5" s="787"/>
      <c r="X5" s="787"/>
      <c r="Y5" s="787"/>
      <c r="Z5" s="787"/>
      <c r="AA5" s="787"/>
      <c r="AB5" s="787"/>
      <c r="AC5" s="787"/>
      <c r="AD5" s="787"/>
      <c r="AE5" s="787"/>
      <c r="AF5" s="787"/>
      <c r="AG5" s="787"/>
      <c r="AH5" s="787"/>
      <c r="AI5" s="787"/>
      <c r="AJ5" s="787"/>
      <c r="AK5" s="787"/>
      <c r="AL5" s="787"/>
      <c r="AM5" s="787"/>
      <c r="AN5" s="787"/>
      <c r="AO5" s="787"/>
      <c r="AP5" s="787"/>
      <c r="AQ5" s="787"/>
      <c r="AR5" s="787"/>
      <c r="AS5" s="787"/>
      <c r="AT5" s="787"/>
      <c r="AU5" s="787"/>
      <c r="AV5" s="787"/>
      <c r="AW5" s="787"/>
      <c r="AX5" s="787"/>
      <c r="AY5" s="787"/>
      <c r="AZ5" s="787"/>
      <c r="BA5" s="787"/>
      <c r="BB5" s="787"/>
    </row>
    <row r="6" spans="1:58" ht="25.5">
      <c r="A6" s="221" t="s">
        <v>321</v>
      </c>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row>
    <row r="8" spans="1:58" ht="35.25" customHeight="1">
      <c r="C8" s="223" t="s">
        <v>322</v>
      </c>
      <c r="D8" s="224"/>
      <c r="E8" s="224"/>
      <c r="F8" s="224"/>
      <c r="G8" s="224"/>
      <c r="H8" s="224"/>
      <c r="I8" s="223" t="s">
        <v>326</v>
      </c>
      <c r="J8" s="224"/>
      <c r="K8" s="224"/>
      <c r="L8" s="224"/>
      <c r="M8" s="224"/>
      <c r="N8" s="224"/>
      <c r="O8" s="224"/>
      <c r="P8" s="224"/>
      <c r="Q8" s="238" t="s">
        <v>456</v>
      </c>
      <c r="R8" s="239"/>
      <c r="S8" s="239"/>
      <c r="T8" s="239"/>
      <c r="U8" s="239"/>
      <c r="V8" s="239"/>
      <c r="W8" s="239"/>
      <c r="X8" s="239"/>
      <c r="Y8" s="239"/>
      <c r="Z8" s="239"/>
      <c r="AA8" s="239"/>
      <c r="AB8" s="239"/>
      <c r="AC8" s="239"/>
      <c r="AD8" s="239"/>
      <c r="AE8" s="239"/>
      <c r="AF8" s="239"/>
      <c r="AG8" s="239"/>
      <c r="AH8" s="239"/>
      <c r="AI8" s="239"/>
      <c r="AJ8" s="239"/>
      <c r="AK8" s="239"/>
      <c r="AL8" s="239"/>
      <c r="AM8" s="239"/>
      <c r="AN8" s="239"/>
      <c r="AO8" s="239"/>
      <c r="AP8" s="239"/>
      <c r="AQ8" s="239"/>
      <c r="AR8" s="239"/>
      <c r="AS8" s="239"/>
      <c r="AT8" s="239"/>
      <c r="AU8" s="239"/>
      <c r="AV8" s="239"/>
      <c r="AW8" s="239"/>
      <c r="AX8" s="239"/>
      <c r="AY8" s="239"/>
      <c r="AZ8" s="239"/>
      <c r="BA8" s="218"/>
      <c r="BB8" s="218"/>
      <c r="BC8" s="218"/>
      <c r="BD8" s="218"/>
      <c r="BE8" s="218"/>
      <c r="BF8" s="218"/>
    </row>
    <row r="9" spans="1:58" ht="35.25" customHeight="1">
      <c r="C9" s="224"/>
      <c r="D9" s="224"/>
      <c r="E9" s="224"/>
      <c r="F9" s="224"/>
      <c r="G9" s="224"/>
      <c r="H9" s="224"/>
      <c r="I9" s="223" t="s">
        <v>323</v>
      </c>
      <c r="J9" s="224"/>
      <c r="K9" s="224"/>
      <c r="L9" s="224"/>
      <c r="M9" s="224"/>
      <c r="N9" s="224"/>
      <c r="O9" s="224"/>
      <c r="P9" s="224"/>
      <c r="Q9" s="240"/>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18"/>
      <c r="BB9" s="218"/>
      <c r="BC9" s="218"/>
      <c r="BD9" s="218"/>
      <c r="BE9" s="218"/>
      <c r="BF9" s="218"/>
    </row>
    <row r="10" spans="1:58" ht="35.25" customHeight="1" thickBot="1">
      <c r="C10" s="225"/>
      <c r="D10" s="225"/>
      <c r="E10" s="225"/>
      <c r="F10" s="225"/>
      <c r="G10" s="225"/>
      <c r="H10" s="225"/>
      <c r="I10" s="228" t="s">
        <v>327</v>
      </c>
      <c r="J10" s="225"/>
      <c r="K10" s="225"/>
      <c r="L10" s="225"/>
      <c r="M10" s="225"/>
      <c r="N10" s="225"/>
      <c r="O10" s="225"/>
      <c r="P10" s="225"/>
      <c r="Q10" s="242"/>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18"/>
      <c r="BB10" s="218"/>
      <c r="BC10" s="218"/>
      <c r="BD10" s="218"/>
      <c r="BE10" s="218"/>
      <c r="BF10" s="218"/>
    </row>
    <row r="11" spans="1:58" ht="35.25" customHeight="1" thickTop="1">
      <c r="C11" s="226" t="s">
        <v>325</v>
      </c>
      <c r="D11" s="227"/>
      <c r="E11" s="227"/>
      <c r="F11" s="227"/>
      <c r="G11" s="227"/>
      <c r="H11" s="227"/>
      <c r="I11" s="229" t="s">
        <v>323</v>
      </c>
      <c r="J11" s="227"/>
      <c r="K11" s="227"/>
      <c r="L11" s="227"/>
      <c r="M11" s="227"/>
      <c r="N11" s="227"/>
      <c r="O11" s="227"/>
      <c r="P11" s="227"/>
      <c r="Q11" s="244"/>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c r="AY11" s="245"/>
      <c r="AZ11" s="245"/>
      <c r="BA11" s="218"/>
      <c r="BB11" s="218"/>
      <c r="BC11" s="218"/>
      <c r="BD11" s="218"/>
      <c r="BE11" s="218"/>
      <c r="BF11" s="218"/>
    </row>
    <row r="12" spans="1:58" ht="35.25" customHeight="1">
      <c r="C12" s="224"/>
      <c r="D12" s="224"/>
      <c r="E12" s="224"/>
      <c r="F12" s="224"/>
      <c r="G12" s="224"/>
      <c r="H12" s="224"/>
      <c r="I12" s="223" t="s">
        <v>327</v>
      </c>
      <c r="J12" s="224"/>
      <c r="K12" s="224"/>
      <c r="L12" s="224"/>
      <c r="M12" s="224"/>
      <c r="N12" s="224"/>
      <c r="O12" s="224"/>
      <c r="P12" s="224"/>
      <c r="Q12" s="246"/>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8"/>
      <c r="BA12" s="218"/>
      <c r="BB12" s="218"/>
      <c r="BC12" s="218"/>
      <c r="BD12" s="218"/>
      <c r="BE12" s="218"/>
      <c r="BF12" s="218"/>
    </row>
    <row r="13" spans="1:58" ht="35.25" customHeight="1">
      <c r="C13" s="224"/>
      <c r="D13" s="224"/>
      <c r="E13" s="224"/>
      <c r="F13" s="224"/>
      <c r="G13" s="224"/>
      <c r="H13" s="224"/>
      <c r="I13" s="223" t="s">
        <v>324</v>
      </c>
      <c r="J13" s="224"/>
      <c r="K13" s="224"/>
      <c r="L13" s="224"/>
      <c r="M13" s="224"/>
      <c r="N13" s="224"/>
      <c r="O13" s="224"/>
      <c r="P13" s="224"/>
      <c r="Q13" s="246"/>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8"/>
      <c r="BA13" s="218"/>
      <c r="BB13" s="218"/>
      <c r="BC13" s="218"/>
      <c r="BD13" s="218"/>
      <c r="BE13" s="218"/>
      <c r="BF13" s="218"/>
    </row>
    <row r="14" spans="1:58" ht="15" customHeight="1"/>
    <row r="16" spans="1:58">
      <c r="C16" s="217" t="s">
        <v>333</v>
      </c>
    </row>
    <row r="17" spans="3:52" ht="14.25" customHeight="1">
      <c r="C17" s="219" t="s">
        <v>328</v>
      </c>
      <c r="D17" s="220"/>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220"/>
      <c r="AG17" s="220"/>
      <c r="AH17" s="220"/>
      <c r="AI17" s="220"/>
      <c r="AJ17" s="220"/>
      <c r="AK17" s="220"/>
      <c r="AL17" s="220"/>
      <c r="AM17" s="220"/>
      <c r="AN17" s="220"/>
      <c r="AO17" s="220"/>
      <c r="AP17" s="220"/>
      <c r="AQ17" s="220"/>
      <c r="AR17" s="220"/>
      <c r="AS17" s="220"/>
      <c r="AT17" s="220"/>
      <c r="AU17" s="220"/>
      <c r="AV17" s="220"/>
      <c r="AW17" s="249" t="s">
        <v>413</v>
      </c>
      <c r="AX17" s="250"/>
      <c r="AY17" s="250"/>
      <c r="AZ17" s="251"/>
    </row>
    <row r="18" spans="3:52" ht="14.25" customHeight="1">
      <c r="C18" s="219" t="s">
        <v>329</v>
      </c>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49" t="s">
        <v>414</v>
      </c>
      <c r="AX18" s="250"/>
      <c r="AY18" s="250"/>
      <c r="AZ18" s="251"/>
    </row>
    <row r="19" spans="3:52" ht="14.25" customHeight="1">
      <c r="C19" s="219" t="s">
        <v>331</v>
      </c>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49" t="s">
        <v>415</v>
      </c>
      <c r="AX19" s="250"/>
      <c r="AY19" s="250"/>
      <c r="AZ19" s="251"/>
    </row>
    <row r="20" spans="3:52" ht="35.25" customHeight="1">
      <c r="C20" s="230" t="s">
        <v>437</v>
      </c>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49" t="s">
        <v>416</v>
      </c>
      <c r="AX20" s="250"/>
      <c r="AY20" s="250"/>
      <c r="AZ20" s="251"/>
    </row>
    <row r="21" spans="3:52" ht="37.5" customHeight="1">
      <c r="C21" s="219" t="s">
        <v>438</v>
      </c>
      <c r="D21" s="220"/>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49" t="s">
        <v>416</v>
      </c>
      <c r="AX21" s="250"/>
      <c r="AY21" s="250"/>
      <c r="AZ21" s="251"/>
    </row>
    <row r="22" spans="3:52" ht="14.25" customHeight="1">
      <c r="C22" s="219" t="s">
        <v>379</v>
      </c>
      <c r="D22" s="220"/>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0"/>
      <c r="AN22" s="220"/>
      <c r="AO22" s="220"/>
      <c r="AP22" s="220"/>
      <c r="AQ22" s="220"/>
      <c r="AR22" s="220"/>
      <c r="AS22" s="220"/>
      <c r="AT22" s="220"/>
      <c r="AU22" s="220"/>
      <c r="AV22" s="220"/>
      <c r="AW22" s="249"/>
      <c r="AX22" s="250"/>
      <c r="AY22" s="250"/>
      <c r="AZ22" s="251"/>
    </row>
    <row r="23" spans="3:52" ht="14.25" customHeight="1">
      <c r="C23" s="219" t="s">
        <v>380</v>
      </c>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49" t="s">
        <v>420</v>
      </c>
      <c r="AX23" s="250"/>
      <c r="AY23" s="250"/>
      <c r="AZ23" s="251"/>
    </row>
    <row r="24" spans="3:52" ht="14.25" customHeight="1">
      <c r="C24" s="219" t="s">
        <v>334</v>
      </c>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49" t="s">
        <v>421</v>
      </c>
      <c r="AX24" s="250"/>
      <c r="AY24" s="250"/>
      <c r="AZ24" s="251"/>
    </row>
    <row r="25" spans="3:52" ht="14.25" customHeight="1">
      <c r="C25" s="219" t="s">
        <v>410</v>
      </c>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49" t="s">
        <v>421</v>
      </c>
      <c r="AX25" s="250"/>
      <c r="AY25" s="250"/>
      <c r="AZ25" s="251"/>
    </row>
    <row r="26" spans="3:52" ht="14.25" customHeight="1">
      <c r="C26" s="219" t="s">
        <v>402</v>
      </c>
      <c r="D26" s="220"/>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49" t="s">
        <v>421</v>
      </c>
      <c r="AX26" s="250"/>
      <c r="AY26" s="250"/>
      <c r="AZ26" s="251"/>
    </row>
    <row r="27" spans="3:52" ht="14.25" customHeight="1">
      <c r="C27" s="219" t="s">
        <v>335</v>
      </c>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0"/>
      <c r="AM27" s="220"/>
      <c r="AN27" s="220"/>
      <c r="AO27" s="220"/>
      <c r="AP27" s="220"/>
      <c r="AQ27" s="220"/>
      <c r="AR27" s="220"/>
      <c r="AS27" s="220"/>
      <c r="AT27" s="220"/>
      <c r="AU27" s="220"/>
      <c r="AV27" s="220"/>
      <c r="AW27" s="249" t="s">
        <v>422</v>
      </c>
      <c r="AX27" s="250"/>
      <c r="AY27" s="250"/>
      <c r="AZ27" s="251"/>
    </row>
    <row r="28" spans="3:52" ht="14.25" customHeight="1">
      <c r="C28" s="219" t="s">
        <v>338</v>
      </c>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49" t="s">
        <v>423</v>
      </c>
      <c r="AX28" s="250"/>
      <c r="AY28" s="250"/>
      <c r="AZ28" s="251"/>
    </row>
    <row r="29" spans="3:52" ht="14.25" customHeight="1">
      <c r="C29" s="219" t="s">
        <v>336</v>
      </c>
      <c r="D29" s="220"/>
      <c r="E29" s="220"/>
      <c r="F29" s="220"/>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0"/>
      <c r="AL29" s="220"/>
      <c r="AM29" s="220"/>
      <c r="AN29" s="220"/>
      <c r="AO29" s="220"/>
      <c r="AP29" s="220"/>
      <c r="AQ29" s="220"/>
      <c r="AR29" s="220"/>
      <c r="AS29" s="220"/>
      <c r="AT29" s="220"/>
      <c r="AU29" s="220"/>
      <c r="AV29" s="220"/>
      <c r="AW29" s="249" t="s">
        <v>424</v>
      </c>
      <c r="AX29" s="250"/>
      <c r="AY29" s="250"/>
      <c r="AZ29" s="251"/>
    </row>
    <row r="30" spans="3:52" ht="14.25" customHeight="1">
      <c r="C30" s="219" t="s">
        <v>337</v>
      </c>
      <c r="D30" s="220"/>
      <c r="E30" s="220"/>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49" t="s">
        <v>425</v>
      </c>
      <c r="AX30" s="250"/>
      <c r="AY30" s="250"/>
      <c r="AZ30" s="251"/>
    </row>
    <row r="31" spans="3:52" ht="14.25" customHeight="1">
      <c r="C31" s="219" t="s">
        <v>381</v>
      </c>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49" t="s">
        <v>426</v>
      </c>
      <c r="AX31" s="250"/>
      <c r="AY31" s="250"/>
      <c r="AZ31" s="251"/>
    </row>
    <row r="32" spans="3:52" ht="14.25" customHeight="1">
      <c r="C32" s="219" t="s">
        <v>409</v>
      </c>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49"/>
      <c r="AX32" s="250"/>
      <c r="AY32" s="250"/>
      <c r="AZ32" s="251"/>
    </row>
    <row r="33" spans="3:52" ht="14.25" customHeight="1">
      <c r="C33" s="219" t="s">
        <v>411</v>
      </c>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49" t="s">
        <v>427</v>
      </c>
      <c r="AX33" s="250"/>
      <c r="AY33" s="250"/>
      <c r="AZ33" s="251"/>
    </row>
    <row r="34" spans="3:52">
      <c r="D34" s="217" t="s">
        <v>460</v>
      </c>
    </row>
  </sheetData>
  <mergeCells count="53">
    <mergeCell ref="AW32:AZ32"/>
    <mergeCell ref="AW33:AZ33"/>
    <mergeCell ref="AW27:AZ27"/>
    <mergeCell ref="AW28:AZ28"/>
    <mergeCell ref="AW29:AZ29"/>
    <mergeCell ref="AW30:AZ30"/>
    <mergeCell ref="AW31:AZ31"/>
    <mergeCell ref="AW22:AZ22"/>
    <mergeCell ref="AW23:AZ23"/>
    <mergeCell ref="AW24:AZ24"/>
    <mergeCell ref="AW25:AZ25"/>
    <mergeCell ref="AW26:AZ26"/>
    <mergeCell ref="AW17:AZ17"/>
    <mergeCell ref="AW18:AZ18"/>
    <mergeCell ref="AW19:AZ19"/>
    <mergeCell ref="AW20:AZ20"/>
    <mergeCell ref="AW21:AZ21"/>
    <mergeCell ref="C28:AV28"/>
    <mergeCell ref="C27:AV27"/>
    <mergeCell ref="C26:AV26"/>
    <mergeCell ref="C25:AV25"/>
    <mergeCell ref="C24:AV24"/>
    <mergeCell ref="C33:AV33"/>
    <mergeCell ref="C32:AV32"/>
    <mergeCell ref="C31:AV31"/>
    <mergeCell ref="C30:AV30"/>
    <mergeCell ref="C29:AV29"/>
    <mergeCell ref="Q10:AZ10"/>
    <mergeCell ref="Q11:AZ11"/>
    <mergeCell ref="A5:BB5"/>
    <mergeCell ref="Q12:AZ12"/>
    <mergeCell ref="Q13:AZ13"/>
    <mergeCell ref="AM1:BB1"/>
    <mergeCell ref="AM2:BB2"/>
    <mergeCell ref="AM3:BB3"/>
    <mergeCell ref="Q8:AZ8"/>
    <mergeCell ref="Q9:AZ9"/>
    <mergeCell ref="C22:AV22"/>
    <mergeCell ref="C23:AV23"/>
    <mergeCell ref="A6:BB6"/>
    <mergeCell ref="C8:H10"/>
    <mergeCell ref="C11:H13"/>
    <mergeCell ref="I8:P8"/>
    <mergeCell ref="I9:P9"/>
    <mergeCell ref="I10:P10"/>
    <mergeCell ref="I11:P11"/>
    <mergeCell ref="I12:P12"/>
    <mergeCell ref="I13:P13"/>
    <mergeCell ref="C17:AV17"/>
    <mergeCell ref="C18:AV18"/>
    <mergeCell ref="C20:AV20"/>
    <mergeCell ref="C19:AV19"/>
    <mergeCell ref="C21:AV21"/>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Q57"/>
  <sheetViews>
    <sheetView topLeftCell="A43" workbookViewId="0">
      <selection activeCell="B12" sqref="B12:B13"/>
    </sheetView>
  </sheetViews>
  <sheetFormatPr defaultColWidth="9" defaultRowHeight="13"/>
  <cols>
    <col min="1" max="1" width="12.6328125" style="3" customWidth="1"/>
    <col min="2" max="2" width="6" style="3" customWidth="1"/>
    <col min="3" max="3" width="14.90625" style="3" customWidth="1"/>
    <col min="4" max="4" width="13.26953125" style="3" customWidth="1"/>
    <col min="5" max="6" width="11.90625" style="3" customWidth="1"/>
    <col min="7" max="7" width="5" style="3" bestFit="1" customWidth="1"/>
    <col min="8" max="9" width="9" style="3"/>
    <col min="10" max="10" width="11.26953125" style="3" customWidth="1"/>
    <col min="11" max="13" width="11.6328125" style="3" customWidth="1"/>
    <col min="14" max="14" width="11.36328125" style="3" customWidth="1"/>
    <col min="15" max="15" width="11.26953125" style="3" customWidth="1"/>
    <col min="16" max="16" width="9" style="3"/>
    <col min="17" max="17" width="13.6328125" style="3" customWidth="1"/>
    <col min="18" max="16384" width="9" style="3"/>
  </cols>
  <sheetData>
    <row r="1" spans="1:17" ht="14">
      <c r="A1" s="4" t="s">
        <v>23</v>
      </c>
    </row>
    <row r="2" spans="1:17" ht="13.5" thickBot="1">
      <c r="A2" s="3" t="s">
        <v>354</v>
      </c>
    </row>
    <row r="3" spans="1:17" s="5" customFormat="1" ht="27" customHeight="1">
      <c r="A3" s="261" t="s">
        <v>0</v>
      </c>
      <c r="B3" s="269" t="s">
        <v>19</v>
      </c>
      <c r="C3" s="272" t="s">
        <v>17</v>
      </c>
      <c r="D3" s="263" t="s">
        <v>1</v>
      </c>
      <c r="E3" s="264"/>
      <c r="F3" s="263" t="s">
        <v>2</v>
      </c>
      <c r="G3" s="264"/>
      <c r="H3" s="264"/>
      <c r="I3" s="265"/>
      <c r="J3" s="263" t="s">
        <v>3</v>
      </c>
      <c r="K3" s="264"/>
      <c r="L3" s="264"/>
      <c r="M3" s="264"/>
      <c r="N3" s="264"/>
      <c r="O3" s="265"/>
      <c r="P3" s="277" t="s">
        <v>14</v>
      </c>
      <c r="Q3" s="280" t="s">
        <v>16</v>
      </c>
    </row>
    <row r="4" spans="1:17" s="5" customFormat="1" ht="27" customHeight="1">
      <c r="A4" s="262"/>
      <c r="B4" s="270"/>
      <c r="C4" s="273"/>
      <c r="D4" s="260" t="s">
        <v>4</v>
      </c>
      <c r="E4" s="258" t="s">
        <v>12</v>
      </c>
      <c r="F4" s="283" t="s">
        <v>6</v>
      </c>
      <c r="G4" s="284"/>
      <c r="H4" s="291" t="s">
        <v>7</v>
      </c>
      <c r="I4" s="287" t="s">
        <v>13</v>
      </c>
      <c r="J4" s="289" t="s">
        <v>21</v>
      </c>
      <c r="K4" s="285" t="s">
        <v>9</v>
      </c>
      <c r="L4" s="286"/>
      <c r="M4" s="284"/>
      <c r="N4" s="292" t="s">
        <v>22</v>
      </c>
      <c r="O4" s="294" t="s">
        <v>439</v>
      </c>
      <c r="P4" s="278"/>
      <c r="Q4" s="281"/>
    </row>
    <row r="5" spans="1:17" s="5" customFormat="1" ht="27" customHeight="1" thickBot="1">
      <c r="A5" s="262"/>
      <c r="B5" s="271"/>
      <c r="C5" s="274"/>
      <c r="D5" s="260"/>
      <c r="E5" s="259"/>
      <c r="F5" s="182" t="s">
        <v>18</v>
      </c>
      <c r="G5" s="184" t="s">
        <v>20</v>
      </c>
      <c r="H5" s="291"/>
      <c r="I5" s="288"/>
      <c r="J5" s="290"/>
      <c r="K5" s="183" t="s">
        <v>5</v>
      </c>
      <c r="L5" s="183" t="s">
        <v>5</v>
      </c>
      <c r="M5" s="183" t="s">
        <v>5</v>
      </c>
      <c r="N5" s="293"/>
      <c r="O5" s="295"/>
      <c r="P5" s="279"/>
      <c r="Q5" s="282"/>
    </row>
    <row r="6" spans="1:17" ht="13.5" thickTop="1">
      <c r="A6" s="266"/>
      <c r="B6" s="267"/>
      <c r="C6" s="6"/>
      <c r="D6" s="268"/>
      <c r="E6" s="266"/>
      <c r="F6" s="268"/>
      <c r="G6" s="266"/>
      <c r="H6" s="266"/>
      <c r="I6" s="296"/>
      <c r="J6" s="7"/>
      <c r="K6" s="266"/>
      <c r="L6" s="266"/>
      <c r="M6" s="266"/>
      <c r="N6" s="8"/>
      <c r="O6" s="9"/>
      <c r="P6" s="275"/>
      <c r="Q6" s="276"/>
    </row>
    <row r="7" spans="1:17">
      <c r="A7" s="254"/>
      <c r="B7" s="256"/>
      <c r="C7" s="10" t="s">
        <v>11</v>
      </c>
      <c r="D7" s="257"/>
      <c r="E7" s="254"/>
      <c r="F7" s="257"/>
      <c r="G7" s="254"/>
      <c r="H7" s="254"/>
      <c r="I7" s="253"/>
      <c r="J7" s="11" t="s">
        <v>15</v>
      </c>
      <c r="K7" s="254"/>
      <c r="L7" s="254"/>
      <c r="M7" s="254"/>
      <c r="N7" s="12" t="s">
        <v>15</v>
      </c>
      <c r="O7" s="13" t="s">
        <v>15</v>
      </c>
      <c r="P7" s="252"/>
      <c r="Q7" s="255"/>
    </row>
    <row r="8" spans="1:17">
      <c r="A8" s="254"/>
      <c r="B8" s="256"/>
      <c r="C8" s="14"/>
      <c r="D8" s="257"/>
      <c r="E8" s="254"/>
      <c r="F8" s="257"/>
      <c r="G8" s="254"/>
      <c r="H8" s="254"/>
      <c r="I8" s="253"/>
      <c r="J8" s="15"/>
      <c r="K8" s="254"/>
      <c r="L8" s="254"/>
      <c r="M8" s="254"/>
      <c r="N8" s="16"/>
      <c r="O8" s="17"/>
      <c r="P8" s="252"/>
      <c r="Q8" s="255"/>
    </row>
    <row r="9" spans="1:17">
      <c r="A9" s="254"/>
      <c r="B9" s="256"/>
      <c r="C9" s="10" t="s">
        <v>10</v>
      </c>
      <c r="D9" s="257"/>
      <c r="E9" s="254"/>
      <c r="F9" s="257"/>
      <c r="G9" s="254"/>
      <c r="H9" s="254"/>
      <c r="I9" s="253"/>
      <c r="J9" s="11" t="s">
        <v>15</v>
      </c>
      <c r="K9" s="254"/>
      <c r="L9" s="254"/>
      <c r="M9" s="254"/>
      <c r="N9" s="12" t="s">
        <v>15</v>
      </c>
      <c r="O9" s="13" t="s">
        <v>15</v>
      </c>
      <c r="P9" s="252"/>
      <c r="Q9" s="255"/>
    </row>
    <row r="10" spans="1:17">
      <c r="A10" s="254"/>
      <c r="B10" s="256"/>
      <c r="C10" s="14"/>
      <c r="D10" s="257"/>
      <c r="E10" s="254"/>
      <c r="F10" s="257"/>
      <c r="G10" s="254"/>
      <c r="H10" s="254"/>
      <c r="I10" s="253"/>
      <c r="J10" s="15"/>
      <c r="K10" s="254"/>
      <c r="L10" s="254"/>
      <c r="M10" s="254"/>
      <c r="N10" s="16"/>
      <c r="O10" s="17"/>
      <c r="P10" s="252"/>
      <c r="Q10" s="255"/>
    </row>
    <row r="11" spans="1:17">
      <c r="A11" s="254"/>
      <c r="B11" s="256"/>
      <c r="C11" s="10" t="s">
        <v>10</v>
      </c>
      <c r="D11" s="257"/>
      <c r="E11" s="254"/>
      <c r="F11" s="257"/>
      <c r="G11" s="254"/>
      <c r="H11" s="254"/>
      <c r="I11" s="253"/>
      <c r="J11" s="11" t="s">
        <v>15</v>
      </c>
      <c r="K11" s="254"/>
      <c r="L11" s="254"/>
      <c r="M11" s="254"/>
      <c r="N11" s="12" t="s">
        <v>15</v>
      </c>
      <c r="O11" s="13" t="s">
        <v>15</v>
      </c>
      <c r="P11" s="252"/>
      <c r="Q11" s="255"/>
    </row>
    <row r="12" spans="1:17">
      <c r="A12" s="254"/>
      <c r="B12" s="256"/>
      <c r="C12" s="14"/>
      <c r="D12" s="257"/>
      <c r="E12" s="254"/>
      <c r="F12" s="257"/>
      <c r="G12" s="254"/>
      <c r="H12" s="254"/>
      <c r="I12" s="253"/>
      <c r="J12" s="15"/>
      <c r="K12" s="254"/>
      <c r="L12" s="254"/>
      <c r="M12" s="254"/>
      <c r="N12" s="16"/>
      <c r="O12" s="17"/>
      <c r="P12" s="252"/>
      <c r="Q12" s="255"/>
    </row>
    <row r="13" spans="1:17">
      <c r="A13" s="254"/>
      <c r="B13" s="256"/>
      <c r="C13" s="10" t="s">
        <v>10</v>
      </c>
      <c r="D13" s="257"/>
      <c r="E13" s="254"/>
      <c r="F13" s="257"/>
      <c r="G13" s="254"/>
      <c r="H13" s="254"/>
      <c r="I13" s="253"/>
      <c r="J13" s="11" t="s">
        <v>15</v>
      </c>
      <c r="K13" s="254"/>
      <c r="L13" s="254"/>
      <c r="M13" s="254"/>
      <c r="N13" s="12" t="s">
        <v>15</v>
      </c>
      <c r="O13" s="13" t="s">
        <v>15</v>
      </c>
      <c r="P13" s="252"/>
      <c r="Q13" s="255"/>
    </row>
    <row r="14" spans="1:17">
      <c r="A14" s="254"/>
      <c r="B14" s="256"/>
      <c r="C14" s="14"/>
      <c r="D14" s="257"/>
      <c r="E14" s="254"/>
      <c r="F14" s="257"/>
      <c r="G14" s="254"/>
      <c r="H14" s="254"/>
      <c r="I14" s="253"/>
      <c r="J14" s="15"/>
      <c r="K14" s="254"/>
      <c r="L14" s="254"/>
      <c r="M14" s="254"/>
      <c r="N14" s="16"/>
      <c r="O14" s="17"/>
      <c r="P14" s="252"/>
      <c r="Q14" s="255"/>
    </row>
    <row r="15" spans="1:17">
      <c r="A15" s="254"/>
      <c r="B15" s="256"/>
      <c r="C15" s="10" t="s">
        <v>10</v>
      </c>
      <c r="D15" s="257"/>
      <c r="E15" s="254"/>
      <c r="F15" s="257"/>
      <c r="G15" s="254"/>
      <c r="H15" s="254"/>
      <c r="I15" s="253"/>
      <c r="J15" s="11" t="s">
        <v>15</v>
      </c>
      <c r="K15" s="254"/>
      <c r="L15" s="254"/>
      <c r="M15" s="254"/>
      <c r="N15" s="12" t="s">
        <v>15</v>
      </c>
      <c r="O15" s="13" t="s">
        <v>15</v>
      </c>
      <c r="P15" s="252"/>
      <c r="Q15" s="255"/>
    </row>
    <row r="16" spans="1:17">
      <c r="A16" s="254"/>
      <c r="B16" s="256"/>
      <c r="C16" s="14"/>
      <c r="D16" s="257"/>
      <c r="E16" s="254"/>
      <c r="F16" s="257"/>
      <c r="G16" s="254"/>
      <c r="H16" s="254"/>
      <c r="I16" s="253"/>
      <c r="J16" s="15"/>
      <c r="K16" s="254"/>
      <c r="L16" s="254"/>
      <c r="M16" s="254"/>
      <c r="N16" s="16"/>
      <c r="O16" s="17"/>
      <c r="P16" s="252"/>
      <c r="Q16" s="255"/>
    </row>
    <row r="17" spans="1:17">
      <c r="A17" s="254"/>
      <c r="B17" s="256"/>
      <c r="C17" s="10" t="s">
        <v>10</v>
      </c>
      <c r="D17" s="257"/>
      <c r="E17" s="254"/>
      <c r="F17" s="257"/>
      <c r="G17" s="254"/>
      <c r="H17" s="254"/>
      <c r="I17" s="253"/>
      <c r="J17" s="11" t="s">
        <v>15</v>
      </c>
      <c r="K17" s="254"/>
      <c r="L17" s="254"/>
      <c r="M17" s="254"/>
      <c r="N17" s="12" t="s">
        <v>15</v>
      </c>
      <c r="O17" s="13" t="s">
        <v>15</v>
      </c>
      <c r="P17" s="252"/>
      <c r="Q17" s="255"/>
    </row>
    <row r="18" spans="1:17">
      <c r="A18" s="254"/>
      <c r="B18" s="256"/>
      <c r="C18" s="14"/>
      <c r="D18" s="257"/>
      <c r="E18" s="254"/>
      <c r="F18" s="257"/>
      <c r="G18" s="254"/>
      <c r="H18" s="254"/>
      <c r="I18" s="253"/>
      <c r="J18" s="15"/>
      <c r="K18" s="254"/>
      <c r="L18" s="254"/>
      <c r="M18" s="254"/>
      <c r="N18" s="16"/>
      <c r="O18" s="17"/>
      <c r="P18" s="252"/>
      <c r="Q18" s="255"/>
    </row>
    <row r="19" spans="1:17">
      <c r="A19" s="254"/>
      <c r="B19" s="256"/>
      <c r="C19" s="10" t="s">
        <v>10</v>
      </c>
      <c r="D19" s="257"/>
      <c r="E19" s="254"/>
      <c r="F19" s="257"/>
      <c r="G19" s="254"/>
      <c r="H19" s="254"/>
      <c r="I19" s="253"/>
      <c r="J19" s="11" t="s">
        <v>15</v>
      </c>
      <c r="K19" s="254"/>
      <c r="L19" s="254"/>
      <c r="M19" s="254"/>
      <c r="N19" s="12" t="s">
        <v>15</v>
      </c>
      <c r="O19" s="13" t="s">
        <v>15</v>
      </c>
      <c r="P19" s="252"/>
      <c r="Q19" s="255"/>
    </row>
    <row r="20" spans="1:17">
      <c r="A20" s="254"/>
      <c r="B20" s="256"/>
      <c r="C20" s="14"/>
      <c r="D20" s="257"/>
      <c r="E20" s="254"/>
      <c r="F20" s="257"/>
      <c r="G20" s="254"/>
      <c r="H20" s="254"/>
      <c r="I20" s="253"/>
      <c r="J20" s="15"/>
      <c r="K20" s="254"/>
      <c r="L20" s="254"/>
      <c r="M20" s="254"/>
      <c r="N20" s="16"/>
      <c r="O20" s="17"/>
      <c r="P20" s="252"/>
      <c r="Q20" s="255"/>
    </row>
    <row r="21" spans="1:17">
      <c r="A21" s="254"/>
      <c r="B21" s="256"/>
      <c r="C21" s="10" t="s">
        <v>10</v>
      </c>
      <c r="D21" s="257"/>
      <c r="E21" s="254"/>
      <c r="F21" s="257"/>
      <c r="G21" s="254"/>
      <c r="H21" s="254"/>
      <c r="I21" s="253"/>
      <c r="J21" s="11" t="s">
        <v>15</v>
      </c>
      <c r="K21" s="254"/>
      <c r="L21" s="254"/>
      <c r="M21" s="254"/>
      <c r="N21" s="12" t="s">
        <v>15</v>
      </c>
      <c r="O21" s="13" t="s">
        <v>15</v>
      </c>
      <c r="P21" s="252"/>
      <c r="Q21" s="255"/>
    </row>
    <row r="22" spans="1:17">
      <c r="A22" s="254"/>
      <c r="B22" s="256"/>
      <c r="C22" s="14"/>
      <c r="D22" s="257"/>
      <c r="E22" s="254"/>
      <c r="F22" s="257"/>
      <c r="G22" s="254"/>
      <c r="H22" s="254"/>
      <c r="I22" s="253"/>
      <c r="J22" s="15"/>
      <c r="K22" s="254"/>
      <c r="L22" s="254"/>
      <c r="M22" s="254"/>
      <c r="N22" s="16"/>
      <c r="O22" s="17"/>
      <c r="P22" s="252"/>
      <c r="Q22" s="255"/>
    </row>
    <row r="23" spans="1:17">
      <c r="A23" s="254"/>
      <c r="B23" s="256"/>
      <c r="C23" s="10" t="s">
        <v>10</v>
      </c>
      <c r="D23" s="257"/>
      <c r="E23" s="254"/>
      <c r="F23" s="257"/>
      <c r="G23" s="254"/>
      <c r="H23" s="254"/>
      <c r="I23" s="253"/>
      <c r="J23" s="11" t="s">
        <v>15</v>
      </c>
      <c r="K23" s="254"/>
      <c r="L23" s="254"/>
      <c r="M23" s="254"/>
      <c r="N23" s="12" t="s">
        <v>15</v>
      </c>
      <c r="O23" s="13" t="s">
        <v>15</v>
      </c>
      <c r="P23" s="252"/>
      <c r="Q23" s="255"/>
    </row>
    <row r="24" spans="1:17">
      <c r="A24" s="254"/>
      <c r="B24" s="256"/>
      <c r="C24" s="14"/>
      <c r="D24" s="257"/>
      <c r="E24" s="254"/>
      <c r="F24" s="257"/>
      <c r="G24" s="254"/>
      <c r="H24" s="254"/>
      <c r="I24" s="253"/>
      <c r="J24" s="15"/>
      <c r="K24" s="254"/>
      <c r="L24" s="254"/>
      <c r="M24" s="254"/>
      <c r="N24" s="16"/>
      <c r="O24" s="17"/>
      <c r="P24" s="252"/>
      <c r="Q24" s="255"/>
    </row>
    <row r="25" spans="1:17">
      <c r="A25" s="254"/>
      <c r="B25" s="256"/>
      <c r="C25" s="10" t="s">
        <v>10</v>
      </c>
      <c r="D25" s="257"/>
      <c r="E25" s="254"/>
      <c r="F25" s="257"/>
      <c r="G25" s="254"/>
      <c r="H25" s="254"/>
      <c r="I25" s="253"/>
      <c r="J25" s="11" t="s">
        <v>15</v>
      </c>
      <c r="K25" s="254"/>
      <c r="L25" s="254"/>
      <c r="M25" s="254"/>
      <c r="N25" s="12" t="s">
        <v>15</v>
      </c>
      <c r="O25" s="13" t="s">
        <v>15</v>
      </c>
      <c r="P25" s="252"/>
      <c r="Q25" s="255"/>
    </row>
    <row r="26" spans="1:17">
      <c r="A26" s="254"/>
      <c r="B26" s="256"/>
      <c r="C26" s="14"/>
      <c r="D26" s="257"/>
      <c r="E26" s="254"/>
      <c r="F26" s="257"/>
      <c r="G26" s="254"/>
      <c r="H26" s="254"/>
      <c r="I26" s="253"/>
      <c r="J26" s="15"/>
      <c r="K26" s="254"/>
      <c r="L26" s="254"/>
      <c r="M26" s="254"/>
      <c r="N26" s="16"/>
      <c r="O26" s="17"/>
      <c r="P26" s="252"/>
      <c r="Q26" s="255"/>
    </row>
    <row r="27" spans="1:17">
      <c r="A27" s="254"/>
      <c r="B27" s="256"/>
      <c r="C27" s="10" t="s">
        <v>10</v>
      </c>
      <c r="D27" s="257"/>
      <c r="E27" s="254"/>
      <c r="F27" s="257"/>
      <c r="G27" s="254"/>
      <c r="H27" s="254"/>
      <c r="I27" s="253"/>
      <c r="J27" s="11" t="s">
        <v>15</v>
      </c>
      <c r="K27" s="254"/>
      <c r="L27" s="254"/>
      <c r="M27" s="254"/>
      <c r="N27" s="12" t="s">
        <v>15</v>
      </c>
      <c r="O27" s="13" t="s">
        <v>15</v>
      </c>
      <c r="P27" s="252"/>
      <c r="Q27" s="255"/>
    </row>
    <row r="28" spans="1:17">
      <c r="A28" s="254"/>
      <c r="B28" s="256"/>
      <c r="C28" s="14"/>
      <c r="D28" s="257"/>
      <c r="E28" s="254"/>
      <c r="F28" s="257"/>
      <c r="G28" s="254"/>
      <c r="H28" s="254"/>
      <c r="I28" s="253"/>
      <c r="J28" s="15"/>
      <c r="K28" s="254"/>
      <c r="L28" s="254"/>
      <c r="M28" s="254"/>
      <c r="N28" s="16"/>
      <c r="O28" s="17"/>
      <c r="P28" s="252"/>
      <c r="Q28" s="255"/>
    </row>
    <row r="29" spans="1:17">
      <c r="A29" s="254"/>
      <c r="B29" s="256"/>
      <c r="C29" s="10" t="s">
        <v>10</v>
      </c>
      <c r="D29" s="257"/>
      <c r="E29" s="254"/>
      <c r="F29" s="257"/>
      <c r="G29" s="254"/>
      <c r="H29" s="254"/>
      <c r="I29" s="253"/>
      <c r="J29" s="11" t="s">
        <v>15</v>
      </c>
      <c r="K29" s="254"/>
      <c r="L29" s="254"/>
      <c r="M29" s="254"/>
      <c r="N29" s="12" t="s">
        <v>15</v>
      </c>
      <c r="O29" s="13" t="s">
        <v>15</v>
      </c>
      <c r="P29" s="252"/>
      <c r="Q29" s="255"/>
    </row>
    <row r="30" spans="1:17">
      <c r="A30" s="254"/>
      <c r="B30" s="256"/>
      <c r="C30" s="14"/>
      <c r="D30" s="257"/>
      <c r="E30" s="254"/>
      <c r="F30" s="257"/>
      <c r="G30" s="254"/>
      <c r="H30" s="254"/>
      <c r="I30" s="253"/>
      <c r="J30" s="15"/>
      <c r="K30" s="254"/>
      <c r="L30" s="254"/>
      <c r="M30" s="254"/>
      <c r="N30" s="16"/>
      <c r="O30" s="17"/>
      <c r="P30" s="252"/>
      <c r="Q30" s="255"/>
    </row>
    <row r="31" spans="1:17">
      <c r="A31" s="254"/>
      <c r="B31" s="256"/>
      <c r="C31" s="10" t="s">
        <v>10</v>
      </c>
      <c r="D31" s="257"/>
      <c r="E31" s="254"/>
      <c r="F31" s="257"/>
      <c r="G31" s="254"/>
      <c r="H31" s="254"/>
      <c r="I31" s="253"/>
      <c r="J31" s="11" t="s">
        <v>15</v>
      </c>
      <c r="K31" s="254"/>
      <c r="L31" s="254"/>
      <c r="M31" s="254"/>
      <c r="N31" s="12" t="s">
        <v>15</v>
      </c>
      <c r="O31" s="13" t="s">
        <v>15</v>
      </c>
      <c r="P31" s="252"/>
      <c r="Q31" s="255"/>
    </row>
    <row r="32" spans="1:17">
      <c r="A32" s="254"/>
      <c r="B32" s="256"/>
      <c r="C32" s="14"/>
      <c r="D32" s="257"/>
      <c r="E32" s="254"/>
      <c r="F32" s="257"/>
      <c r="G32" s="254"/>
      <c r="H32" s="254"/>
      <c r="I32" s="253"/>
      <c r="J32" s="15"/>
      <c r="K32" s="254"/>
      <c r="L32" s="254"/>
      <c r="M32" s="254"/>
      <c r="N32" s="16"/>
      <c r="O32" s="17"/>
      <c r="P32" s="252"/>
      <c r="Q32" s="255"/>
    </row>
    <row r="33" spans="1:17">
      <c r="A33" s="254"/>
      <c r="B33" s="256"/>
      <c r="C33" s="10" t="s">
        <v>10</v>
      </c>
      <c r="D33" s="257"/>
      <c r="E33" s="254"/>
      <c r="F33" s="257"/>
      <c r="G33" s="254"/>
      <c r="H33" s="254"/>
      <c r="I33" s="253"/>
      <c r="J33" s="11" t="s">
        <v>15</v>
      </c>
      <c r="K33" s="254"/>
      <c r="L33" s="254"/>
      <c r="M33" s="254"/>
      <c r="N33" s="12" t="s">
        <v>15</v>
      </c>
      <c r="O33" s="13" t="s">
        <v>15</v>
      </c>
      <c r="P33" s="252"/>
      <c r="Q33" s="255"/>
    </row>
    <row r="34" spans="1:17">
      <c r="A34" s="254"/>
      <c r="B34" s="256"/>
      <c r="C34" s="14"/>
      <c r="D34" s="257"/>
      <c r="E34" s="254"/>
      <c r="F34" s="257"/>
      <c r="G34" s="254"/>
      <c r="H34" s="254"/>
      <c r="I34" s="253"/>
      <c r="J34" s="15"/>
      <c r="K34" s="254"/>
      <c r="L34" s="254"/>
      <c r="M34" s="254"/>
      <c r="N34" s="16"/>
      <c r="O34" s="17"/>
      <c r="P34" s="252"/>
      <c r="Q34" s="255"/>
    </row>
    <row r="35" spans="1:17">
      <c r="A35" s="254"/>
      <c r="B35" s="256"/>
      <c r="C35" s="10" t="s">
        <v>10</v>
      </c>
      <c r="D35" s="257"/>
      <c r="E35" s="254"/>
      <c r="F35" s="257"/>
      <c r="G35" s="254"/>
      <c r="H35" s="254"/>
      <c r="I35" s="253"/>
      <c r="J35" s="11" t="s">
        <v>15</v>
      </c>
      <c r="K35" s="254"/>
      <c r="L35" s="254"/>
      <c r="M35" s="254"/>
      <c r="N35" s="12" t="s">
        <v>15</v>
      </c>
      <c r="O35" s="13" t="s">
        <v>15</v>
      </c>
      <c r="P35" s="252"/>
      <c r="Q35" s="255"/>
    </row>
    <row r="36" spans="1:17">
      <c r="A36" s="254"/>
      <c r="B36" s="256"/>
      <c r="C36" s="14"/>
      <c r="D36" s="257"/>
      <c r="E36" s="254"/>
      <c r="F36" s="257"/>
      <c r="G36" s="254"/>
      <c r="H36" s="254"/>
      <c r="I36" s="253"/>
      <c r="J36" s="15"/>
      <c r="K36" s="254"/>
      <c r="L36" s="254"/>
      <c r="M36" s="254"/>
      <c r="N36" s="16"/>
      <c r="O36" s="17"/>
      <c r="P36" s="252"/>
      <c r="Q36" s="255"/>
    </row>
    <row r="37" spans="1:17">
      <c r="A37" s="254"/>
      <c r="B37" s="256"/>
      <c r="C37" s="10" t="s">
        <v>10</v>
      </c>
      <c r="D37" s="257"/>
      <c r="E37" s="254"/>
      <c r="F37" s="257"/>
      <c r="G37" s="254"/>
      <c r="H37" s="254"/>
      <c r="I37" s="253"/>
      <c r="J37" s="11" t="s">
        <v>15</v>
      </c>
      <c r="K37" s="254"/>
      <c r="L37" s="254"/>
      <c r="M37" s="254"/>
      <c r="N37" s="12" t="s">
        <v>15</v>
      </c>
      <c r="O37" s="13" t="s">
        <v>15</v>
      </c>
      <c r="P37" s="252"/>
      <c r="Q37" s="255"/>
    </row>
    <row r="38" spans="1:17">
      <c r="A38" s="254"/>
      <c r="B38" s="256"/>
      <c r="C38" s="14"/>
      <c r="D38" s="257"/>
      <c r="E38" s="254"/>
      <c r="F38" s="257"/>
      <c r="G38" s="254"/>
      <c r="H38" s="254"/>
      <c r="I38" s="253"/>
      <c r="J38" s="15"/>
      <c r="K38" s="254"/>
      <c r="L38" s="254"/>
      <c r="M38" s="254"/>
      <c r="N38" s="16"/>
      <c r="O38" s="17"/>
      <c r="P38" s="252"/>
      <c r="Q38" s="255"/>
    </row>
    <row r="39" spans="1:17">
      <c r="A39" s="254"/>
      <c r="B39" s="256"/>
      <c r="C39" s="10" t="s">
        <v>10</v>
      </c>
      <c r="D39" s="257"/>
      <c r="E39" s="254"/>
      <c r="F39" s="257"/>
      <c r="G39" s="254"/>
      <c r="H39" s="254"/>
      <c r="I39" s="253"/>
      <c r="J39" s="11" t="s">
        <v>15</v>
      </c>
      <c r="K39" s="254"/>
      <c r="L39" s="254"/>
      <c r="M39" s="254"/>
      <c r="N39" s="12" t="s">
        <v>15</v>
      </c>
      <c r="O39" s="13" t="s">
        <v>15</v>
      </c>
      <c r="P39" s="252"/>
      <c r="Q39" s="255"/>
    </row>
    <row r="40" spans="1:17">
      <c r="A40" s="254"/>
      <c r="B40" s="256"/>
      <c r="C40" s="14"/>
      <c r="D40" s="257"/>
      <c r="E40" s="254"/>
      <c r="F40" s="257"/>
      <c r="G40" s="254"/>
      <c r="H40" s="254"/>
      <c r="I40" s="253"/>
      <c r="J40" s="15"/>
      <c r="K40" s="254"/>
      <c r="L40" s="254"/>
      <c r="M40" s="254"/>
      <c r="N40" s="16"/>
      <c r="O40" s="17"/>
      <c r="P40" s="252"/>
      <c r="Q40" s="255"/>
    </row>
    <row r="41" spans="1:17">
      <c r="A41" s="254"/>
      <c r="B41" s="256"/>
      <c r="C41" s="10" t="s">
        <v>10</v>
      </c>
      <c r="D41" s="257"/>
      <c r="E41" s="254"/>
      <c r="F41" s="257"/>
      <c r="G41" s="254"/>
      <c r="H41" s="254"/>
      <c r="I41" s="253"/>
      <c r="J41" s="11" t="s">
        <v>15</v>
      </c>
      <c r="K41" s="254"/>
      <c r="L41" s="254"/>
      <c r="M41" s="254"/>
      <c r="N41" s="12" t="s">
        <v>15</v>
      </c>
      <c r="O41" s="13" t="s">
        <v>15</v>
      </c>
      <c r="P41" s="252"/>
      <c r="Q41" s="255"/>
    </row>
    <row r="42" spans="1:17">
      <c r="A42" s="254"/>
      <c r="B42" s="256"/>
      <c r="C42" s="14"/>
      <c r="D42" s="257"/>
      <c r="E42" s="254"/>
      <c r="F42" s="257"/>
      <c r="G42" s="254"/>
      <c r="H42" s="254"/>
      <c r="I42" s="253"/>
      <c r="J42" s="15"/>
      <c r="K42" s="254"/>
      <c r="L42" s="254"/>
      <c r="M42" s="254"/>
      <c r="N42" s="16"/>
      <c r="O42" s="17"/>
      <c r="P42" s="252"/>
      <c r="Q42" s="255"/>
    </row>
    <row r="43" spans="1:17">
      <c r="A43" s="254"/>
      <c r="B43" s="256"/>
      <c r="C43" s="10" t="s">
        <v>10</v>
      </c>
      <c r="D43" s="257"/>
      <c r="E43" s="254"/>
      <c r="F43" s="257"/>
      <c r="G43" s="254"/>
      <c r="H43" s="254"/>
      <c r="I43" s="253"/>
      <c r="J43" s="11" t="s">
        <v>15</v>
      </c>
      <c r="K43" s="254"/>
      <c r="L43" s="254"/>
      <c r="M43" s="254"/>
      <c r="N43" s="12" t="s">
        <v>15</v>
      </c>
      <c r="O43" s="13" t="s">
        <v>15</v>
      </c>
      <c r="P43" s="252"/>
      <c r="Q43" s="255"/>
    </row>
    <row r="44" spans="1:17">
      <c r="A44" s="254"/>
      <c r="B44" s="256"/>
      <c r="C44" s="14"/>
      <c r="D44" s="257"/>
      <c r="E44" s="254"/>
      <c r="F44" s="257"/>
      <c r="G44" s="254"/>
      <c r="H44" s="254"/>
      <c r="I44" s="253"/>
      <c r="J44" s="15"/>
      <c r="K44" s="254"/>
      <c r="L44" s="254"/>
      <c r="M44" s="254"/>
      <c r="N44" s="16"/>
      <c r="O44" s="17"/>
      <c r="P44" s="252"/>
      <c r="Q44" s="255"/>
    </row>
    <row r="45" spans="1:17">
      <c r="A45" s="254"/>
      <c r="B45" s="256"/>
      <c r="C45" s="10" t="s">
        <v>10</v>
      </c>
      <c r="D45" s="257"/>
      <c r="E45" s="254"/>
      <c r="F45" s="257"/>
      <c r="G45" s="254"/>
      <c r="H45" s="254"/>
      <c r="I45" s="253"/>
      <c r="J45" s="11" t="s">
        <v>15</v>
      </c>
      <c r="K45" s="254"/>
      <c r="L45" s="254"/>
      <c r="M45" s="254"/>
      <c r="N45" s="12" t="s">
        <v>15</v>
      </c>
      <c r="O45" s="13" t="s">
        <v>15</v>
      </c>
      <c r="P45" s="252"/>
      <c r="Q45" s="255"/>
    </row>
    <row r="46" spans="1:17">
      <c r="A46" s="254"/>
      <c r="B46" s="256"/>
      <c r="C46" s="14"/>
      <c r="D46" s="257"/>
      <c r="E46" s="254"/>
      <c r="F46" s="257"/>
      <c r="G46" s="254"/>
      <c r="H46" s="254"/>
      <c r="I46" s="253"/>
      <c r="J46" s="15"/>
      <c r="K46" s="254"/>
      <c r="L46" s="254"/>
      <c r="M46" s="254"/>
      <c r="N46" s="16"/>
      <c r="O46" s="17"/>
      <c r="P46" s="252"/>
      <c r="Q46" s="255"/>
    </row>
    <row r="47" spans="1:17">
      <c r="A47" s="254"/>
      <c r="B47" s="256"/>
      <c r="C47" s="10" t="s">
        <v>10</v>
      </c>
      <c r="D47" s="257"/>
      <c r="E47" s="254"/>
      <c r="F47" s="257"/>
      <c r="G47" s="254"/>
      <c r="H47" s="254"/>
      <c r="I47" s="253"/>
      <c r="J47" s="11" t="s">
        <v>15</v>
      </c>
      <c r="K47" s="254"/>
      <c r="L47" s="254"/>
      <c r="M47" s="254"/>
      <c r="N47" s="12" t="s">
        <v>15</v>
      </c>
      <c r="O47" s="13" t="s">
        <v>15</v>
      </c>
      <c r="P47" s="252"/>
      <c r="Q47" s="255"/>
    </row>
    <row r="48" spans="1:17">
      <c r="A48" s="254"/>
      <c r="B48" s="256"/>
      <c r="C48" s="14"/>
      <c r="D48" s="257"/>
      <c r="E48" s="254"/>
      <c r="F48" s="257"/>
      <c r="G48" s="254"/>
      <c r="H48" s="254"/>
      <c r="I48" s="253"/>
      <c r="J48" s="15"/>
      <c r="K48" s="254"/>
      <c r="L48" s="254"/>
      <c r="M48" s="254"/>
      <c r="N48" s="16"/>
      <c r="O48" s="17"/>
      <c r="P48" s="252"/>
      <c r="Q48" s="255"/>
    </row>
    <row r="49" spans="1:17">
      <c r="A49" s="254"/>
      <c r="B49" s="256"/>
      <c r="C49" s="10" t="s">
        <v>10</v>
      </c>
      <c r="D49" s="257"/>
      <c r="E49" s="254"/>
      <c r="F49" s="257"/>
      <c r="G49" s="254"/>
      <c r="H49" s="254"/>
      <c r="I49" s="253"/>
      <c r="J49" s="11" t="s">
        <v>15</v>
      </c>
      <c r="K49" s="254"/>
      <c r="L49" s="254"/>
      <c r="M49" s="254"/>
      <c r="N49" s="12" t="s">
        <v>15</v>
      </c>
      <c r="O49" s="13" t="s">
        <v>15</v>
      </c>
      <c r="P49" s="252"/>
      <c r="Q49" s="255"/>
    </row>
    <row r="50" spans="1:17">
      <c r="A50" s="254"/>
      <c r="B50" s="256"/>
      <c r="C50" s="14"/>
      <c r="D50" s="257"/>
      <c r="E50" s="254"/>
      <c r="F50" s="257"/>
      <c r="G50" s="254"/>
      <c r="H50" s="254"/>
      <c r="I50" s="253"/>
      <c r="J50" s="15"/>
      <c r="K50" s="254"/>
      <c r="L50" s="254"/>
      <c r="M50" s="254"/>
      <c r="N50" s="16"/>
      <c r="O50" s="17"/>
      <c r="P50" s="252"/>
      <c r="Q50" s="255"/>
    </row>
    <row r="51" spans="1:17">
      <c r="A51" s="254"/>
      <c r="B51" s="256"/>
      <c r="C51" s="10" t="s">
        <v>10</v>
      </c>
      <c r="D51" s="257"/>
      <c r="E51" s="254"/>
      <c r="F51" s="257"/>
      <c r="G51" s="254"/>
      <c r="H51" s="254"/>
      <c r="I51" s="253"/>
      <c r="J51" s="11" t="s">
        <v>15</v>
      </c>
      <c r="K51" s="254"/>
      <c r="L51" s="254"/>
      <c r="M51" s="254"/>
      <c r="N51" s="12" t="s">
        <v>15</v>
      </c>
      <c r="O51" s="13" t="s">
        <v>15</v>
      </c>
      <c r="P51" s="252"/>
      <c r="Q51" s="255"/>
    </row>
    <row r="52" spans="1:17">
      <c r="A52" s="254"/>
      <c r="B52" s="256"/>
      <c r="C52" s="14"/>
      <c r="D52" s="257"/>
      <c r="E52" s="254"/>
      <c r="F52" s="257"/>
      <c r="G52" s="254"/>
      <c r="H52" s="254"/>
      <c r="I52" s="253"/>
      <c r="J52" s="15"/>
      <c r="K52" s="254"/>
      <c r="L52" s="254"/>
      <c r="M52" s="254"/>
      <c r="N52" s="16"/>
      <c r="O52" s="17"/>
      <c r="P52" s="252"/>
      <c r="Q52" s="255"/>
    </row>
    <row r="53" spans="1:17">
      <c r="A53" s="254"/>
      <c r="B53" s="256"/>
      <c r="C53" s="10" t="s">
        <v>10</v>
      </c>
      <c r="D53" s="257"/>
      <c r="E53" s="254"/>
      <c r="F53" s="257"/>
      <c r="G53" s="254"/>
      <c r="H53" s="254"/>
      <c r="I53" s="253"/>
      <c r="J53" s="11" t="s">
        <v>15</v>
      </c>
      <c r="K53" s="254"/>
      <c r="L53" s="254"/>
      <c r="M53" s="254"/>
      <c r="N53" s="12" t="s">
        <v>15</v>
      </c>
      <c r="O53" s="13" t="s">
        <v>15</v>
      </c>
      <c r="P53" s="252"/>
      <c r="Q53" s="255"/>
    </row>
    <row r="54" spans="1:17">
      <c r="A54" s="254"/>
      <c r="B54" s="256"/>
      <c r="C54" s="14"/>
      <c r="D54" s="257"/>
      <c r="E54" s="254"/>
      <c r="F54" s="257"/>
      <c r="G54" s="254"/>
      <c r="H54" s="254"/>
      <c r="I54" s="253"/>
      <c r="J54" s="15"/>
      <c r="K54" s="254"/>
      <c r="L54" s="254"/>
      <c r="M54" s="254"/>
      <c r="N54" s="16"/>
      <c r="O54" s="17"/>
      <c r="P54" s="252"/>
      <c r="Q54" s="255"/>
    </row>
    <row r="55" spans="1:17">
      <c r="A55" s="254"/>
      <c r="B55" s="256"/>
      <c r="C55" s="10" t="s">
        <v>98</v>
      </c>
      <c r="D55" s="257"/>
      <c r="E55" s="254"/>
      <c r="F55" s="257"/>
      <c r="G55" s="254"/>
      <c r="H55" s="254"/>
      <c r="I55" s="253"/>
      <c r="J55" s="11" t="s">
        <v>15</v>
      </c>
      <c r="K55" s="254"/>
      <c r="L55" s="254"/>
      <c r="M55" s="254"/>
      <c r="N55" s="12" t="s">
        <v>15</v>
      </c>
      <c r="O55" s="13" t="s">
        <v>15</v>
      </c>
      <c r="P55" s="252"/>
      <c r="Q55" s="255"/>
    </row>
    <row r="57" spans="1:17">
      <c r="A57" s="297" t="s">
        <v>375</v>
      </c>
      <c r="B57" s="298"/>
      <c r="C57" s="298"/>
      <c r="D57" s="298"/>
      <c r="E57" s="298"/>
      <c r="F57" s="298"/>
      <c r="G57" s="298"/>
      <c r="H57" s="298"/>
      <c r="I57" s="298"/>
      <c r="J57" s="298"/>
      <c r="K57" s="298"/>
      <c r="L57" s="298"/>
      <c r="M57" s="298"/>
      <c r="N57" s="298"/>
      <c r="O57" s="298"/>
    </row>
  </sheetData>
  <mergeCells count="343">
    <mergeCell ref="A57:O57"/>
    <mergeCell ref="Q50:Q51"/>
    <mergeCell ref="A52:A53"/>
    <mergeCell ref="B52:B53"/>
    <mergeCell ref="D52:D53"/>
    <mergeCell ref="E52:E53"/>
    <mergeCell ref="F52:F53"/>
    <mergeCell ref="G52:G53"/>
    <mergeCell ref="H52:H53"/>
    <mergeCell ref="I52:I53"/>
    <mergeCell ref="K52:K53"/>
    <mergeCell ref="L52:L53"/>
    <mergeCell ref="M52:M53"/>
    <mergeCell ref="P52:P53"/>
    <mergeCell ref="Q52:Q53"/>
    <mergeCell ref="A50:A51"/>
    <mergeCell ref="B50:B51"/>
    <mergeCell ref="D50:D51"/>
    <mergeCell ref="E50:E51"/>
    <mergeCell ref="F50:F51"/>
    <mergeCell ref="Q54:Q55"/>
    <mergeCell ref="L54:L55"/>
    <mergeCell ref="G50:G51"/>
    <mergeCell ref="M54:M55"/>
    <mergeCell ref="A46:A47"/>
    <mergeCell ref="B46:B47"/>
    <mergeCell ref="D46:D47"/>
    <mergeCell ref="E46:E47"/>
    <mergeCell ref="F46:F47"/>
    <mergeCell ref="K46:K47"/>
    <mergeCell ref="L46:L47"/>
    <mergeCell ref="M46:M47"/>
    <mergeCell ref="G46:G47"/>
    <mergeCell ref="P10:P11"/>
    <mergeCell ref="Q10:Q11"/>
    <mergeCell ref="H10:H11"/>
    <mergeCell ref="I10:I11"/>
    <mergeCell ref="K10:K11"/>
    <mergeCell ref="L10:L11"/>
    <mergeCell ref="M10:M11"/>
    <mergeCell ref="I14:I15"/>
    <mergeCell ref="K14:K15"/>
    <mergeCell ref="L14:L15"/>
    <mergeCell ref="M14:M15"/>
    <mergeCell ref="P14:P15"/>
    <mergeCell ref="Q14:Q15"/>
    <mergeCell ref="Q12:Q13"/>
    <mergeCell ref="H12:H13"/>
    <mergeCell ref="I12:I13"/>
    <mergeCell ref="K12:K13"/>
    <mergeCell ref="L12:L13"/>
    <mergeCell ref="M12:M13"/>
    <mergeCell ref="P12:P13"/>
    <mergeCell ref="P6:P7"/>
    <mergeCell ref="Q6:Q7"/>
    <mergeCell ref="P3:P5"/>
    <mergeCell ref="Q3:Q5"/>
    <mergeCell ref="F4:G4"/>
    <mergeCell ref="K4:M4"/>
    <mergeCell ref="I4:I5"/>
    <mergeCell ref="J4:J5"/>
    <mergeCell ref="M8:M9"/>
    <mergeCell ref="P8:P9"/>
    <mergeCell ref="Q8:Q9"/>
    <mergeCell ref="K8:K9"/>
    <mergeCell ref="L8:L9"/>
    <mergeCell ref="J3:O3"/>
    <mergeCell ref="H4:H5"/>
    <mergeCell ref="N4:N5"/>
    <mergeCell ref="O4:O5"/>
    <mergeCell ref="I6:I7"/>
    <mergeCell ref="K6:K7"/>
    <mergeCell ref="L6:L7"/>
    <mergeCell ref="M6:M7"/>
    <mergeCell ref="I8:I9"/>
    <mergeCell ref="G10:G11"/>
    <mergeCell ref="E8:E9"/>
    <mergeCell ref="E6:E7"/>
    <mergeCell ref="F8:F9"/>
    <mergeCell ref="G8:G9"/>
    <mergeCell ref="H8:H9"/>
    <mergeCell ref="F6:F7"/>
    <mergeCell ref="G6:G7"/>
    <mergeCell ref="H6:H7"/>
    <mergeCell ref="E4:E5"/>
    <mergeCell ref="A10:A11"/>
    <mergeCell ref="B10:B11"/>
    <mergeCell ref="D10:D11"/>
    <mergeCell ref="E10:E11"/>
    <mergeCell ref="F10:F11"/>
    <mergeCell ref="A12:A13"/>
    <mergeCell ref="B12:B13"/>
    <mergeCell ref="D12:D13"/>
    <mergeCell ref="D4:D5"/>
    <mergeCell ref="A8:A9"/>
    <mergeCell ref="B8:B9"/>
    <mergeCell ref="D8:D9"/>
    <mergeCell ref="A3:A5"/>
    <mergeCell ref="D3:E3"/>
    <mergeCell ref="F3:I3"/>
    <mergeCell ref="A6:A7"/>
    <mergeCell ref="B6:B7"/>
    <mergeCell ref="D6:D7"/>
    <mergeCell ref="B3:B5"/>
    <mergeCell ref="C3:C5"/>
    <mergeCell ref="E12:E13"/>
    <mergeCell ref="F12:F13"/>
    <mergeCell ref="G12:G13"/>
    <mergeCell ref="A14:A15"/>
    <mergeCell ref="B14:B15"/>
    <mergeCell ref="D14:D15"/>
    <mergeCell ref="E14:E15"/>
    <mergeCell ref="F14:F15"/>
    <mergeCell ref="G14:G15"/>
    <mergeCell ref="H14:H15"/>
    <mergeCell ref="A18:A19"/>
    <mergeCell ref="B18:B19"/>
    <mergeCell ref="D18:D19"/>
    <mergeCell ref="E18:E19"/>
    <mergeCell ref="F18:F19"/>
    <mergeCell ref="F16:F17"/>
    <mergeCell ref="G16:G17"/>
    <mergeCell ref="A16:A17"/>
    <mergeCell ref="B16:B17"/>
    <mergeCell ref="D16:D17"/>
    <mergeCell ref="E16:E17"/>
    <mergeCell ref="G18:G19"/>
    <mergeCell ref="M16:M17"/>
    <mergeCell ref="P16:P17"/>
    <mergeCell ref="Q16:Q17"/>
    <mergeCell ref="H16:H17"/>
    <mergeCell ref="I16:I17"/>
    <mergeCell ref="K16:K17"/>
    <mergeCell ref="L16:L17"/>
    <mergeCell ref="P18:P19"/>
    <mergeCell ref="Q18:Q19"/>
    <mergeCell ref="H18:H19"/>
    <mergeCell ref="I18:I19"/>
    <mergeCell ref="K18:K19"/>
    <mergeCell ref="L18:L19"/>
    <mergeCell ref="M18:M19"/>
    <mergeCell ref="L20:L21"/>
    <mergeCell ref="I22:I23"/>
    <mergeCell ref="K22:K23"/>
    <mergeCell ref="L22:L23"/>
    <mergeCell ref="A20:A21"/>
    <mergeCell ref="B20:B21"/>
    <mergeCell ref="M22:M23"/>
    <mergeCell ref="P26:P27"/>
    <mergeCell ref="Q26:Q27"/>
    <mergeCell ref="P22:P23"/>
    <mergeCell ref="Q22:Q23"/>
    <mergeCell ref="Q24:Q25"/>
    <mergeCell ref="M26:M27"/>
    <mergeCell ref="D20:D21"/>
    <mergeCell ref="E20:E21"/>
    <mergeCell ref="F20:F21"/>
    <mergeCell ref="G20:G21"/>
    <mergeCell ref="Q20:Q21"/>
    <mergeCell ref="H20:H21"/>
    <mergeCell ref="I20:I21"/>
    <mergeCell ref="K20:K21"/>
    <mergeCell ref="M20:M21"/>
    <mergeCell ref="P20:P21"/>
    <mergeCell ref="L26:L27"/>
    <mergeCell ref="E28:E29"/>
    <mergeCell ref="F28:F29"/>
    <mergeCell ref="A22:A23"/>
    <mergeCell ref="B22:B23"/>
    <mergeCell ref="D22:D23"/>
    <mergeCell ref="E22:E23"/>
    <mergeCell ref="F22:F23"/>
    <mergeCell ref="G22:G23"/>
    <mergeCell ref="H22:H23"/>
    <mergeCell ref="G26:G27"/>
    <mergeCell ref="M24:M25"/>
    <mergeCell ref="P24:P25"/>
    <mergeCell ref="A26:A27"/>
    <mergeCell ref="B26:B27"/>
    <mergeCell ref="D26:D27"/>
    <mergeCell ref="E26:E27"/>
    <mergeCell ref="F26:F27"/>
    <mergeCell ref="F24:F25"/>
    <mergeCell ref="G24:G25"/>
    <mergeCell ref="H24:H25"/>
    <mergeCell ref="I24:I25"/>
    <mergeCell ref="K24:K25"/>
    <mergeCell ref="L24:L25"/>
    <mergeCell ref="A24:A25"/>
    <mergeCell ref="B24:B25"/>
    <mergeCell ref="D24:D25"/>
    <mergeCell ref="E24:E25"/>
    <mergeCell ref="H26:H27"/>
    <mergeCell ref="I26:I27"/>
    <mergeCell ref="K26:K27"/>
    <mergeCell ref="I30:I31"/>
    <mergeCell ref="K30:K31"/>
    <mergeCell ref="L30:L31"/>
    <mergeCell ref="M30:M31"/>
    <mergeCell ref="P30:P31"/>
    <mergeCell ref="Q30:Q31"/>
    <mergeCell ref="Q28:Q29"/>
    <mergeCell ref="A30:A31"/>
    <mergeCell ref="B30:B31"/>
    <mergeCell ref="D30:D31"/>
    <mergeCell ref="E30:E31"/>
    <mergeCell ref="F30:F31"/>
    <mergeCell ref="G30:G31"/>
    <mergeCell ref="H30:H31"/>
    <mergeCell ref="H28:H29"/>
    <mergeCell ref="I28:I29"/>
    <mergeCell ref="K28:K29"/>
    <mergeCell ref="L28:L29"/>
    <mergeCell ref="M28:M29"/>
    <mergeCell ref="P28:P29"/>
    <mergeCell ref="A28:A29"/>
    <mergeCell ref="B28:B29"/>
    <mergeCell ref="D28:D29"/>
    <mergeCell ref="G28:G29"/>
    <mergeCell ref="G32:G33"/>
    <mergeCell ref="A32:A33"/>
    <mergeCell ref="B32:B33"/>
    <mergeCell ref="D32:D33"/>
    <mergeCell ref="E32:E33"/>
    <mergeCell ref="G34:G35"/>
    <mergeCell ref="M32:M33"/>
    <mergeCell ref="P32:P33"/>
    <mergeCell ref="A34:A35"/>
    <mergeCell ref="B34:B35"/>
    <mergeCell ref="D34:D35"/>
    <mergeCell ref="E34:E35"/>
    <mergeCell ref="F34:F35"/>
    <mergeCell ref="F32:F33"/>
    <mergeCell ref="Q32:Q33"/>
    <mergeCell ref="H32:H33"/>
    <mergeCell ref="I32:I33"/>
    <mergeCell ref="K32:K33"/>
    <mergeCell ref="L32:L33"/>
    <mergeCell ref="P34:P35"/>
    <mergeCell ref="Q34:Q35"/>
    <mergeCell ref="H34:H35"/>
    <mergeCell ref="I34:I35"/>
    <mergeCell ref="K34:K35"/>
    <mergeCell ref="L34:L35"/>
    <mergeCell ref="M34:M35"/>
    <mergeCell ref="M38:M39"/>
    <mergeCell ref="P42:P43"/>
    <mergeCell ref="Q42:Q43"/>
    <mergeCell ref="P38:P39"/>
    <mergeCell ref="Q38:Q39"/>
    <mergeCell ref="Q40:Q41"/>
    <mergeCell ref="M42:M43"/>
    <mergeCell ref="D36:D37"/>
    <mergeCell ref="E36:E37"/>
    <mergeCell ref="F36:F37"/>
    <mergeCell ref="G36:G37"/>
    <mergeCell ref="Q36:Q37"/>
    <mergeCell ref="H36:H37"/>
    <mergeCell ref="I36:I37"/>
    <mergeCell ref="K36:K37"/>
    <mergeCell ref="M36:M37"/>
    <mergeCell ref="P36:P37"/>
    <mergeCell ref="L42:L43"/>
    <mergeCell ref="G42:G43"/>
    <mergeCell ref="M40:M41"/>
    <mergeCell ref="P40:P41"/>
    <mergeCell ref="K40:K41"/>
    <mergeCell ref="L40:L41"/>
    <mergeCell ref="K42:K43"/>
    <mergeCell ref="A38:A39"/>
    <mergeCell ref="B38:B39"/>
    <mergeCell ref="D38:D39"/>
    <mergeCell ref="E38:E39"/>
    <mergeCell ref="F38:F39"/>
    <mergeCell ref="G38:G39"/>
    <mergeCell ref="H38:H39"/>
    <mergeCell ref="L36:L37"/>
    <mergeCell ref="I38:I39"/>
    <mergeCell ref="K38:K39"/>
    <mergeCell ref="L38:L39"/>
    <mergeCell ref="A36:A37"/>
    <mergeCell ref="B36:B37"/>
    <mergeCell ref="A42:A43"/>
    <mergeCell ref="B42:B43"/>
    <mergeCell ref="D42:D43"/>
    <mergeCell ref="E42:E43"/>
    <mergeCell ref="F42:F43"/>
    <mergeCell ref="F40:F41"/>
    <mergeCell ref="G40:G41"/>
    <mergeCell ref="H40:H41"/>
    <mergeCell ref="I40:I41"/>
    <mergeCell ref="A40:A41"/>
    <mergeCell ref="B40:B41"/>
    <mergeCell ref="D40:D41"/>
    <mergeCell ref="E40:E41"/>
    <mergeCell ref="H42:H43"/>
    <mergeCell ref="I42:I43"/>
    <mergeCell ref="A54:A55"/>
    <mergeCell ref="B54:B55"/>
    <mergeCell ref="D54:D55"/>
    <mergeCell ref="E54:E55"/>
    <mergeCell ref="F54:F55"/>
    <mergeCell ref="G54:G55"/>
    <mergeCell ref="H54:H55"/>
    <mergeCell ref="H44:H45"/>
    <mergeCell ref="I44:I45"/>
    <mergeCell ref="A44:A45"/>
    <mergeCell ref="B44:B45"/>
    <mergeCell ref="I46:I47"/>
    <mergeCell ref="D44:D45"/>
    <mergeCell ref="E44:E45"/>
    <mergeCell ref="I54:I55"/>
    <mergeCell ref="F44:F45"/>
    <mergeCell ref="G44:G45"/>
    <mergeCell ref="A48:A49"/>
    <mergeCell ref="B48:B49"/>
    <mergeCell ref="D48:D49"/>
    <mergeCell ref="E48:E49"/>
    <mergeCell ref="F48:F49"/>
    <mergeCell ref="G48:G49"/>
    <mergeCell ref="H48:H49"/>
    <mergeCell ref="P54:P55"/>
    <mergeCell ref="I50:I51"/>
    <mergeCell ref="K50:K51"/>
    <mergeCell ref="L50:L51"/>
    <mergeCell ref="M50:M51"/>
    <mergeCell ref="P50:P51"/>
    <mergeCell ref="H50:H51"/>
    <mergeCell ref="H46:H47"/>
    <mergeCell ref="Q44:Q45"/>
    <mergeCell ref="K44:K45"/>
    <mergeCell ref="L44:L45"/>
    <mergeCell ref="M44:M45"/>
    <mergeCell ref="P44:P45"/>
    <mergeCell ref="P46:P47"/>
    <mergeCell ref="K54:K55"/>
    <mergeCell ref="Q46:Q47"/>
    <mergeCell ref="I48:I49"/>
    <mergeCell ref="K48:K49"/>
    <mergeCell ref="L48:L49"/>
    <mergeCell ref="M48:M49"/>
    <mergeCell ref="P48:P49"/>
    <mergeCell ref="Q48:Q49"/>
  </mergeCells>
  <phoneticPr fontId="1"/>
  <dataValidations count="1">
    <dataValidation type="list" allowBlank="1" showInputMessage="1" showErrorMessage="1" sqref="B6:B55" xr:uid="{00000000-0002-0000-0100-000000000000}">
      <formula1>"専従,兼務"</formula1>
    </dataValidation>
  </dataValidations>
  <pageMargins left="0.70866141732283472" right="0.70866141732283472" top="0.55118110236220474" bottom="0.55118110236220474" header="0.31496062992125984" footer="0.31496062992125984"/>
  <pageSetup paperSize="8" orientation="landscape" r:id="rId1"/>
  <headerFooter>
    <oddFooter>&amp;C- 1 -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P45"/>
  <sheetViews>
    <sheetView topLeftCell="A37" workbookViewId="0">
      <selection activeCell="A6" sqref="A6:A7"/>
    </sheetView>
  </sheetViews>
  <sheetFormatPr defaultColWidth="9" defaultRowHeight="13"/>
  <cols>
    <col min="1" max="2" width="16.08984375" style="3" customWidth="1"/>
    <col min="3" max="3" width="11.26953125" style="3" bestFit="1" customWidth="1"/>
    <col min="4" max="16" width="11.26953125" style="3" customWidth="1"/>
    <col min="17" max="16384" width="9" style="3"/>
  </cols>
  <sheetData>
    <row r="1" spans="1:16" ht="14">
      <c r="A1" s="4" t="s">
        <v>24</v>
      </c>
    </row>
    <row r="2" spans="1:16">
      <c r="A2" s="3" t="s">
        <v>355</v>
      </c>
    </row>
    <row r="3" spans="1:16">
      <c r="A3" s="291" t="s">
        <v>0</v>
      </c>
      <c r="B3" s="291" t="s">
        <v>25</v>
      </c>
      <c r="C3" s="18" t="s">
        <v>26</v>
      </c>
      <c r="D3" s="19" t="s">
        <v>99</v>
      </c>
      <c r="E3" s="19" t="s">
        <v>29</v>
      </c>
      <c r="F3" s="19" t="s">
        <v>30</v>
      </c>
      <c r="G3" s="18" t="s">
        <v>31</v>
      </c>
      <c r="H3" s="18" t="s">
        <v>32</v>
      </c>
      <c r="I3" s="18" t="s">
        <v>33</v>
      </c>
      <c r="J3" s="19" t="s">
        <v>34</v>
      </c>
      <c r="K3" s="19" t="s">
        <v>36</v>
      </c>
      <c r="L3" s="19" t="s">
        <v>36</v>
      </c>
      <c r="M3" s="18" t="s">
        <v>38</v>
      </c>
      <c r="N3" s="18" t="s">
        <v>38</v>
      </c>
      <c r="O3" s="18" t="s">
        <v>38</v>
      </c>
      <c r="P3" s="18" t="s">
        <v>39</v>
      </c>
    </row>
    <row r="4" spans="1:16" ht="24">
      <c r="A4" s="291"/>
      <c r="B4" s="291"/>
      <c r="C4" s="20"/>
      <c r="D4" s="21" t="s">
        <v>27</v>
      </c>
      <c r="E4" s="21" t="s">
        <v>27</v>
      </c>
      <c r="F4" s="21" t="s">
        <v>27</v>
      </c>
      <c r="G4" s="20"/>
      <c r="H4" s="20"/>
      <c r="I4" s="20"/>
      <c r="J4" s="22" t="s">
        <v>35</v>
      </c>
      <c r="K4" s="22" t="s">
        <v>37</v>
      </c>
      <c r="L4" s="22" t="s">
        <v>37</v>
      </c>
      <c r="M4" s="20"/>
      <c r="N4" s="20"/>
      <c r="O4" s="20"/>
      <c r="P4" s="20"/>
    </row>
    <row r="5" spans="1:16">
      <c r="A5" s="291"/>
      <c r="B5" s="291"/>
      <c r="C5" s="23" t="s">
        <v>8</v>
      </c>
      <c r="D5" s="24" t="s">
        <v>100</v>
      </c>
      <c r="E5" s="24" t="s">
        <v>28</v>
      </c>
      <c r="F5" s="24" t="s">
        <v>28</v>
      </c>
      <c r="G5" s="23" t="s">
        <v>8</v>
      </c>
      <c r="H5" s="23" t="s">
        <v>8</v>
      </c>
      <c r="I5" s="23" t="s">
        <v>8</v>
      </c>
      <c r="J5" s="24" t="s">
        <v>28</v>
      </c>
      <c r="K5" s="24" t="s">
        <v>28</v>
      </c>
      <c r="L5" s="24" t="s">
        <v>28</v>
      </c>
      <c r="M5" s="23" t="s">
        <v>8</v>
      </c>
      <c r="N5" s="23" t="s">
        <v>8</v>
      </c>
      <c r="O5" s="23" t="s">
        <v>8</v>
      </c>
      <c r="P5" s="23" t="s">
        <v>8</v>
      </c>
    </row>
    <row r="6" spans="1:16" ht="18" customHeight="1">
      <c r="A6" s="299"/>
      <c r="B6" s="299"/>
      <c r="C6" s="300"/>
      <c r="D6" s="25"/>
      <c r="E6" s="25"/>
      <c r="F6" s="25"/>
      <c r="G6" s="300"/>
      <c r="H6" s="300"/>
      <c r="I6" s="300"/>
      <c r="J6" s="25"/>
      <c r="K6" s="25"/>
      <c r="L6" s="25"/>
      <c r="M6" s="300"/>
      <c r="N6" s="300"/>
      <c r="O6" s="300"/>
      <c r="P6" s="301">
        <f>SUM(C6,D7,E7,F7,G6,H6,I6,J7,K7,L7,M6,N6,O6)</f>
        <v>0</v>
      </c>
    </row>
    <row r="7" spans="1:16" ht="18" customHeight="1">
      <c r="A7" s="299"/>
      <c r="B7" s="299"/>
      <c r="C7" s="300"/>
      <c r="D7" s="1"/>
      <c r="E7" s="1"/>
      <c r="F7" s="1"/>
      <c r="G7" s="300"/>
      <c r="H7" s="300"/>
      <c r="I7" s="300"/>
      <c r="J7" s="1"/>
      <c r="K7" s="1"/>
      <c r="L7" s="1"/>
      <c r="M7" s="300"/>
      <c r="N7" s="300"/>
      <c r="O7" s="300"/>
      <c r="P7" s="302"/>
    </row>
    <row r="8" spans="1:16" ht="18" customHeight="1">
      <c r="A8" s="299"/>
      <c r="B8" s="299"/>
      <c r="C8" s="300"/>
      <c r="D8" s="25"/>
      <c r="E8" s="25"/>
      <c r="F8" s="25"/>
      <c r="G8" s="300"/>
      <c r="H8" s="300"/>
      <c r="I8" s="300"/>
      <c r="J8" s="25"/>
      <c r="K8" s="25"/>
      <c r="L8" s="25"/>
      <c r="M8" s="300"/>
      <c r="N8" s="300"/>
      <c r="O8" s="300"/>
      <c r="P8" s="301">
        <f t="shared" ref="P8" si="0">SUM(C8,D9,E9,F9,G8,H8,I8,J9,K9,L9,M8,N8,O8)</f>
        <v>0</v>
      </c>
    </row>
    <row r="9" spans="1:16" ht="18" customHeight="1">
      <c r="A9" s="299"/>
      <c r="B9" s="299"/>
      <c r="C9" s="300"/>
      <c r="D9" s="1"/>
      <c r="E9" s="1"/>
      <c r="F9" s="1"/>
      <c r="G9" s="300"/>
      <c r="H9" s="300"/>
      <c r="I9" s="300"/>
      <c r="J9" s="1"/>
      <c r="K9" s="1"/>
      <c r="L9" s="1"/>
      <c r="M9" s="300"/>
      <c r="N9" s="300"/>
      <c r="O9" s="300"/>
      <c r="P9" s="302"/>
    </row>
    <row r="10" spans="1:16" ht="18" customHeight="1">
      <c r="A10" s="299"/>
      <c r="B10" s="299"/>
      <c r="C10" s="300"/>
      <c r="D10" s="25"/>
      <c r="E10" s="25"/>
      <c r="F10" s="25"/>
      <c r="G10" s="300"/>
      <c r="H10" s="300"/>
      <c r="I10" s="300"/>
      <c r="J10" s="25"/>
      <c r="K10" s="25"/>
      <c r="L10" s="25"/>
      <c r="M10" s="300"/>
      <c r="N10" s="300"/>
      <c r="O10" s="300"/>
      <c r="P10" s="301">
        <f t="shared" ref="P10" si="1">SUM(C10,D11,E11,F11,G10,H10,I10,J11,K11,L11,M10,N10,O10)</f>
        <v>0</v>
      </c>
    </row>
    <row r="11" spans="1:16" ht="18" customHeight="1">
      <c r="A11" s="299"/>
      <c r="B11" s="299"/>
      <c r="C11" s="300"/>
      <c r="D11" s="1"/>
      <c r="E11" s="1"/>
      <c r="F11" s="1"/>
      <c r="G11" s="300"/>
      <c r="H11" s="300"/>
      <c r="I11" s="300"/>
      <c r="J11" s="1"/>
      <c r="K11" s="1"/>
      <c r="L11" s="1"/>
      <c r="M11" s="300"/>
      <c r="N11" s="300"/>
      <c r="O11" s="300"/>
      <c r="P11" s="302"/>
    </row>
    <row r="12" spans="1:16" ht="18" customHeight="1">
      <c r="A12" s="299"/>
      <c r="B12" s="299"/>
      <c r="C12" s="300"/>
      <c r="D12" s="25"/>
      <c r="E12" s="25"/>
      <c r="F12" s="25"/>
      <c r="G12" s="300"/>
      <c r="H12" s="300"/>
      <c r="I12" s="300"/>
      <c r="J12" s="25"/>
      <c r="K12" s="25"/>
      <c r="L12" s="25"/>
      <c r="M12" s="300"/>
      <c r="N12" s="300"/>
      <c r="O12" s="300"/>
      <c r="P12" s="301">
        <f t="shared" ref="P12" si="2">SUM(C12,D13,E13,F13,G12,H12,I12,J13,K13,L13,M12,N12,O12)</f>
        <v>0</v>
      </c>
    </row>
    <row r="13" spans="1:16" ht="18" customHeight="1">
      <c r="A13" s="299"/>
      <c r="B13" s="299"/>
      <c r="C13" s="300"/>
      <c r="D13" s="1"/>
      <c r="E13" s="1"/>
      <c r="F13" s="1"/>
      <c r="G13" s="300"/>
      <c r="H13" s="300"/>
      <c r="I13" s="300"/>
      <c r="J13" s="1"/>
      <c r="K13" s="1"/>
      <c r="L13" s="1"/>
      <c r="M13" s="300"/>
      <c r="N13" s="300"/>
      <c r="O13" s="300"/>
      <c r="P13" s="302"/>
    </row>
    <row r="14" spans="1:16" ht="18" customHeight="1">
      <c r="A14" s="299"/>
      <c r="B14" s="299"/>
      <c r="C14" s="300"/>
      <c r="D14" s="25"/>
      <c r="E14" s="25"/>
      <c r="F14" s="25"/>
      <c r="G14" s="300"/>
      <c r="H14" s="300"/>
      <c r="I14" s="300"/>
      <c r="J14" s="25"/>
      <c r="K14" s="25"/>
      <c r="L14" s="25"/>
      <c r="M14" s="300"/>
      <c r="N14" s="300"/>
      <c r="O14" s="300"/>
      <c r="P14" s="301">
        <f t="shared" ref="P14" si="3">SUM(C14,D15,E15,F15,G14,H14,I14,J15,K15,L15,M14,N14,O14)</f>
        <v>0</v>
      </c>
    </row>
    <row r="15" spans="1:16" ht="18" customHeight="1">
      <c r="A15" s="299"/>
      <c r="B15" s="299"/>
      <c r="C15" s="300"/>
      <c r="D15" s="1"/>
      <c r="E15" s="1"/>
      <c r="F15" s="1"/>
      <c r="G15" s="300"/>
      <c r="H15" s="300"/>
      <c r="I15" s="300"/>
      <c r="J15" s="1"/>
      <c r="K15" s="1"/>
      <c r="L15" s="1"/>
      <c r="M15" s="300"/>
      <c r="N15" s="300"/>
      <c r="O15" s="300"/>
      <c r="P15" s="302"/>
    </row>
    <row r="16" spans="1:16" ht="18" customHeight="1">
      <c r="A16" s="299"/>
      <c r="B16" s="299"/>
      <c r="C16" s="300"/>
      <c r="D16" s="25"/>
      <c r="E16" s="25"/>
      <c r="F16" s="25"/>
      <c r="G16" s="300"/>
      <c r="H16" s="300"/>
      <c r="I16" s="300"/>
      <c r="J16" s="25"/>
      <c r="K16" s="25"/>
      <c r="L16" s="25"/>
      <c r="M16" s="300"/>
      <c r="N16" s="300"/>
      <c r="O16" s="300"/>
      <c r="P16" s="301">
        <f t="shared" ref="P16" si="4">SUM(C16,D17,E17,F17,G16,H16,I16,J17,K17,L17,M16,N16,O16)</f>
        <v>0</v>
      </c>
    </row>
    <row r="17" spans="1:16" ht="18" customHeight="1">
      <c r="A17" s="299"/>
      <c r="B17" s="299"/>
      <c r="C17" s="300"/>
      <c r="D17" s="1"/>
      <c r="E17" s="1"/>
      <c r="F17" s="1"/>
      <c r="G17" s="300"/>
      <c r="H17" s="300"/>
      <c r="I17" s="300"/>
      <c r="J17" s="1"/>
      <c r="K17" s="1"/>
      <c r="L17" s="1"/>
      <c r="M17" s="300"/>
      <c r="N17" s="300"/>
      <c r="O17" s="300"/>
      <c r="P17" s="302"/>
    </row>
    <row r="18" spans="1:16" ht="18" customHeight="1">
      <c r="A18" s="299"/>
      <c r="B18" s="299"/>
      <c r="C18" s="300"/>
      <c r="D18" s="25"/>
      <c r="E18" s="25"/>
      <c r="F18" s="25"/>
      <c r="G18" s="300"/>
      <c r="H18" s="300"/>
      <c r="I18" s="300"/>
      <c r="J18" s="25"/>
      <c r="K18" s="25"/>
      <c r="L18" s="25"/>
      <c r="M18" s="300"/>
      <c r="N18" s="300"/>
      <c r="O18" s="300"/>
      <c r="P18" s="301">
        <f t="shared" ref="P18" si="5">SUM(C18,D19,E19,F19,G18,H18,I18,J19,K19,L19,M18,N18,O18)</f>
        <v>0</v>
      </c>
    </row>
    <row r="19" spans="1:16" ht="18" customHeight="1">
      <c r="A19" s="299"/>
      <c r="B19" s="299"/>
      <c r="C19" s="300"/>
      <c r="D19" s="1"/>
      <c r="E19" s="1"/>
      <c r="F19" s="1"/>
      <c r="G19" s="300"/>
      <c r="H19" s="300"/>
      <c r="I19" s="300"/>
      <c r="J19" s="1"/>
      <c r="K19" s="1"/>
      <c r="L19" s="1"/>
      <c r="M19" s="300"/>
      <c r="N19" s="300"/>
      <c r="O19" s="300"/>
      <c r="P19" s="302"/>
    </row>
    <row r="20" spans="1:16" ht="18" customHeight="1">
      <c r="A20" s="299"/>
      <c r="B20" s="299"/>
      <c r="C20" s="300"/>
      <c r="D20" s="25"/>
      <c r="E20" s="25"/>
      <c r="F20" s="25"/>
      <c r="G20" s="300"/>
      <c r="H20" s="300"/>
      <c r="I20" s="300"/>
      <c r="J20" s="25"/>
      <c r="K20" s="25"/>
      <c r="L20" s="25"/>
      <c r="M20" s="300"/>
      <c r="N20" s="300"/>
      <c r="O20" s="300"/>
      <c r="P20" s="301">
        <f t="shared" ref="P20" si="6">SUM(C20,D21,E21,F21,G20,H20,I20,J21,K21,L21,M20,N20,O20)</f>
        <v>0</v>
      </c>
    </row>
    <row r="21" spans="1:16" ht="18" customHeight="1">
      <c r="A21" s="299"/>
      <c r="B21" s="299"/>
      <c r="C21" s="300"/>
      <c r="D21" s="1"/>
      <c r="E21" s="1"/>
      <c r="F21" s="1"/>
      <c r="G21" s="300"/>
      <c r="H21" s="300"/>
      <c r="I21" s="300"/>
      <c r="J21" s="1"/>
      <c r="K21" s="1"/>
      <c r="L21" s="1"/>
      <c r="M21" s="300"/>
      <c r="N21" s="300"/>
      <c r="O21" s="300"/>
      <c r="P21" s="302"/>
    </row>
    <row r="22" spans="1:16" ht="18" customHeight="1">
      <c r="A22" s="299"/>
      <c r="B22" s="299"/>
      <c r="C22" s="300"/>
      <c r="D22" s="25"/>
      <c r="E22" s="25"/>
      <c r="F22" s="25"/>
      <c r="G22" s="300"/>
      <c r="H22" s="300"/>
      <c r="I22" s="300"/>
      <c r="J22" s="25"/>
      <c r="K22" s="25"/>
      <c r="L22" s="25"/>
      <c r="M22" s="300"/>
      <c r="N22" s="300"/>
      <c r="O22" s="300"/>
      <c r="P22" s="301">
        <f t="shared" ref="P22" si="7">SUM(C22,D23,E23,F23,G22,H22,I22,J23,K23,L23,M22,N22,O22)</f>
        <v>0</v>
      </c>
    </row>
    <row r="23" spans="1:16" ht="18" customHeight="1">
      <c r="A23" s="299"/>
      <c r="B23" s="299"/>
      <c r="C23" s="300"/>
      <c r="D23" s="1"/>
      <c r="E23" s="1"/>
      <c r="F23" s="1"/>
      <c r="G23" s="300"/>
      <c r="H23" s="300"/>
      <c r="I23" s="300"/>
      <c r="J23" s="1"/>
      <c r="K23" s="1"/>
      <c r="L23" s="1"/>
      <c r="M23" s="300"/>
      <c r="N23" s="300"/>
      <c r="O23" s="300"/>
      <c r="P23" s="302"/>
    </row>
    <row r="24" spans="1:16" ht="18" customHeight="1">
      <c r="A24" s="299"/>
      <c r="B24" s="299"/>
      <c r="C24" s="300"/>
      <c r="D24" s="25"/>
      <c r="E24" s="25"/>
      <c r="F24" s="25"/>
      <c r="G24" s="300"/>
      <c r="H24" s="300"/>
      <c r="I24" s="300"/>
      <c r="J24" s="25"/>
      <c r="K24" s="25"/>
      <c r="L24" s="25"/>
      <c r="M24" s="300"/>
      <c r="N24" s="300"/>
      <c r="O24" s="300"/>
      <c r="P24" s="301">
        <f t="shared" ref="P24" si="8">SUM(C24,D25,E25,F25,G24,H24,I24,J25,K25,L25,M24,N24,O24)</f>
        <v>0</v>
      </c>
    </row>
    <row r="25" spans="1:16" ht="18" customHeight="1">
      <c r="A25" s="299"/>
      <c r="B25" s="299"/>
      <c r="C25" s="300"/>
      <c r="D25" s="1"/>
      <c r="E25" s="1"/>
      <c r="F25" s="1"/>
      <c r="G25" s="300"/>
      <c r="H25" s="300"/>
      <c r="I25" s="300"/>
      <c r="J25" s="1"/>
      <c r="K25" s="1"/>
      <c r="L25" s="1"/>
      <c r="M25" s="300"/>
      <c r="N25" s="300"/>
      <c r="O25" s="300"/>
      <c r="P25" s="302"/>
    </row>
    <row r="26" spans="1:16" ht="18" customHeight="1">
      <c r="A26" s="299"/>
      <c r="B26" s="299"/>
      <c r="C26" s="300"/>
      <c r="D26" s="25"/>
      <c r="E26" s="25"/>
      <c r="F26" s="25"/>
      <c r="G26" s="300"/>
      <c r="H26" s="300"/>
      <c r="I26" s="300"/>
      <c r="J26" s="25"/>
      <c r="K26" s="25"/>
      <c r="L26" s="25"/>
      <c r="M26" s="300"/>
      <c r="N26" s="300"/>
      <c r="O26" s="300"/>
      <c r="P26" s="301">
        <f t="shared" ref="P26" si="9">SUM(C26,D27,E27,F27,G26,H26,I26,J27,K27,L27,M26,N26,O26)</f>
        <v>0</v>
      </c>
    </row>
    <row r="27" spans="1:16" ht="18" customHeight="1">
      <c r="A27" s="299"/>
      <c r="B27" s="299"/>
      <c r="C27" s="300"/>
      <c r="D27" s="1"/>
      <c r="E27" s="1"/>
      <c r="F27" s="1"/>
      <c r="G27" s="300"/>
      <c r="H27" s="300"/>
      <c r="I27" s="300"/>
      <c r="J27" s="1"/>
      <c r="K27" s="1"/>
      <c r="L27" s="1"/>
      <c r="M27" s="300"/>
      <c r="N27" s="300"/>
      <c r="O27" s="300"/>
      <c r="P27" s="302"/>
    </row>
    <row r="28" spans="1:16" ht="18" customHeight="1">
      <c r="A28" s="299"/>
      <c r="B28" s="299"/>
      <c r="C28" s="300"/>
      <c r="D28" s="25"/>
      <c r="E28" s="25"/>
      <c r="F28" s="25"/>
      <c r="G28" s="300"/>
      <c r="H28" s="300"/>
      <c r="I28" s="300"/>
      <c r="J28" s="25"/>
      <c r="K28" s="25"/>
      <c r="L28" s="25"/>
      <c r="M28" s="300"/>
      <c r="N28" s="300"/>
      <c r="O28" s="300"/>
      <c r="P28" s="301">
        <f t="shared" ref="P28" si="10">SUM(C28,D29,E29,F29,G28,H28,I28,J29,K29,L29,M28,N28,O28)</f>
        <v>0</v>
      </c>
    </row>
    <row r="29" spans="1:16" ht="18" customHeight="1">
      <c r="A29" s="299"/>
      <c r="B29" s="299"/>
      <c r="C29" s="300"/>
      <c r="D29" s="1"/>
      <c r="E29" s="1"/>
      <c r="F29" s="1"/>
      <c r="G29" s="300"/>
      <c r="H29" s="300"/>
      <c r="I29" s="300"/>
      <c r="J29" s="1"/>
      <c r="K29" s="1"/>
      <c r="L29" s="1"/>
      <c r="M29" s="300"/>
      <c r="N29" s="300"/>
      <c r="O29" s="300"/>
      <c r="P29" s="302"/>
    </row>
    <row r="30" spans="1:16" ht="18" customHeight="1">
      <c r="A30" s="299"/>
      <c r="B30" s="299"/>
      <c r="C30" s="300"/>
      <c r="D30" s="25"/>
      <c r="E30" s="25"/>
      <c r="F30" s="25"/>
      <c r="G30" s="300"/>
      <c r="H30" s="300"/>
      <c r="I30" s="300"/>
      <c r="J30" s="25"/>
      <c r="K30" s="25"/>
      <c r="L30" s="25"/>
      <c r="M30" s="300"/>
      <c r="N30" s="300"/>
      <c r="O30" s="300"/>
      <c r="P30" s="301">
        <f t="shared" ref="P30" si="11">SUM(C30,D31,E31,F31,G30,H30,I30,J31,K31,L31,M30,N30,O30)</f>
        <v>0</v>
      </c>
    </row>
    <row r="31" spans="1:16" ht="18" customHeight="1">
      <c r="A31" s="299"/>
      <c r="B31" s="299"/>
      <c r="C31" s="300"/>
      <c r="D31" s="1"/>
      <c r="E31" s="1"/>
      <c r="F31" s="1"/>
      <c r="G31" s="300"/>
      <c r="H31" s="300"/>
      <c r="I31" s="300"/>
      <c r="J31" s="1"/>
      <c r="K31" s="1"/>
      <c r="L31" s="1"/>
      <c r="M31" s="300"/>
      <c r="N31" s="300"/>
      <c r="O31" s="300"/>
      <c r="P31" s="302"/>
    </row>
    <row r="32" spans="1:16" ht="18" customHeight="1">
      <c r="A32" s="299"/>
      <c r="B32" s="299"/>
      <c r="C32" s="300"/>
      <c r="D32" s="25"/>
      <c r="E32" s="25"/>
      <c r="F32" s="25"/>
      <c r="G32" s="300"/>
      <c r="H32" s="300"/>
      <c r="I32" s="300"/>
      <c r="J32" s="25"/>
      <c r="K32" s="25"/>
      <c r="L32" s="25"/>
      <c r="M32" s="300"/>
      <c r="N32" s="300"/>
      <c r="O32" s="300"/>
      <c r="P32" s="301">
        <f t="shared" ref="P32" si="12">SUM(C32,D33,E33,F33,G32,H32,I32,J33,K33,L33,M32,N32,O32)</f>
        <v>0</v>
      </c>
    </row>
    <row r="33" spans="1:16" ht="18" customHeight="1">
      <c r="A33" s="299"/>
      <c r="B33" s="299"/>
      <c r="C33" s="300"/>
      <c r="D33" s="1"/>
      <c r="E33" s="1"/>
      <c r="F33" s="1"/>
      <c r="G33" s="300"/>
      <c r="H33" s="300"/>
      <c r="I33" s="300"/>
      <c r="J33" s="1"/>
      <c r="K33" s="1"/>
      <c r="L33" s="1"/>
      <c r="M33" s="300"/>
      <c r="N33" s="300"/>
      <c r="O33" s="300"/>
      <c r="P33" s="302"/>
    </row>
    <row r="34" spans="1:16" ht="18" customHeight="1">
      <c r="A34" s="299"/>
      <c r="B34" s="299"/>
      <c r="C34" s="300"/>
      <c r="D34" s="25"/>
      <c r="E34" s="25"/>
      <c r="F34" s="25"/>
      <c r="G34" s="300"/>
      <c r="H34" s="300"/>
      <c r="I34" s="300"/>
      <c r="J34" s="25"/>
      <c r="K34" s="25"/>
      <c r="L34" s="25"/>
      <c r="M34" s="300"/>
      <c r="N34" s="300"/>
      <c r="O34" s="300"/>
      <c r="P34" s="301">
        <f t="shared" ref="P34" si="13">SUM(C34,D35,E35,F35,G34,H34,I34,J35,K35,L35,M34,N34,O34)</f>
        <v>0</v>
      </c>
    </row>
    <row r="35" spans="1:16" ht="18" customHeight="1">
      <c r="A35" s="299"/>
      <c r="B35" s="299"/>
      <c r="C35" s="300"/>
      <c r="D35" s="1"/>
      <c r="E35" s="1"/>
      <c r="F35" s="1"/>
      <c r="G35" s="300"/>
      <c r="H35" s="300"/>
      <c r="I35" s="300"/>
      <c r="J35" s="1"/>
      <c r="K35" s="1"/>
      <c r="L35" s="1"/>
      <c r="M35" s="300"/>
      <c r="N35" s="300"/>
      <c r="O35" s="300"/>
      <c r="P35" s="302"/>
    </row>
    <row r="36" spans="1:16" ht="18" customHeight="1">
      <c r="A36" s="299"/>
      <c r="B36" s="299"/>
      <c r="C36" s="300"/>
      <c r="D36" s="25"/>
      <c r="E36" s="25"/>
      <c r="F36" s="25"/>
      <c r="G36" s="300"/>
      <c r="H36" s="300"/>
      <c r="I36" s="300"/>
      <c r="J36" s="25"/>
      <c r="K36" s="25"/>
      <c r="L36" s="25"/>
      <c r="M36" s="300"/>
      <c r="N36" s="300"/>
      <c r="O36" s="300"/>
      <c r="P36" s="301">
        <f t="shared" ref="P36" si="14">SUM(C36,D37,E37,F37,G36,H36,I36,J37,K37,L37,M36,N36,O36)</f>
        <v>0</v>
      </c>
    </row>
    <row r="37" spans="1:16" ht="18" customHeight="1">
      <c r="A37" s="299"/>
      <c r="B37" s="299"/>
      <c r="C37" s="300"/>
      <c r="D37" s="1"/>
      <c r="E37" s="1"/>
      <c r="F37" s="1"/>
      <c r="G37" s="300"/>
      <c r="H37" s="300"/>
      <c r="I37" s="300"/>
      <c r="J37" s="1"/>
      <c r="K37" s="1"/>
      <c r="L37" s="1"/>
      <c r="M37" s="300"/>
      <c r="N37" s="300"/>
      <c r="O37" s="300"/>
      <c r="P37" s="302"/>
    </row>
    <row r="38" spans="1:16" ht="18" customHeight="1">
      <c r="A38" s="299"/>
      <c r="B38" s="299"/>
      <c r="C38" s="300"/>
      <c r="D38" s="25"/>
      <c r="E38" s="25"/>
      <c r="F38" s="25"/>
      <c r="G38" s="300"/>
      <c r="H38" s="300"/>
      <c r="I38" s="300"/>
      <c r="J38" s="25"/>
      <c r="K38" s="25"/>
      <c r="L38" s="25"/>
      <c r="M38" s="300"/>
      <c r="N38" s="300"/>
      <c r="O38" s="300"/>
      <c r="P38" s="301">
        <f t="shared" ref="P38" si="15">SUM(C38,D39,E39,F39,G38,H38,I38,J39,K39,L39,M38,N38,O38)</f>
        <v>0</v>
      </c>
    </row>
    <row r="39" spans="1:16" ht="18" customHeight="1">
      <c r="A39" s="299"/>
      <c r="B39" s="299"/>
      <c r="C39" s="300"/>
      <c r="D39" s="1"/>
      <c r="E39" s="1"/>
      <c r="F39" s="1"/>
      <c r="G39" s="300"/>
      <c r="H39" s="300"/>
      <c r="I39" s="300"/>
      <c r="J39" s="1"/>
      <c r="K39" s="1"/>
      <c r="L39" s="1"/>
      <c r="M39" s="300"/>
      <c r="N39" s="300"/>
      <c r="O39" s="300"/>
      <c r="P39" s="302"/>
    </row>
    <row r="40" spans="1:16" ht="18" customHeight="1">
      <c r="A40" s="299"/>
      <c r="B40" s="299"/>
      <c r="C40" s="300"/>
      <c r="D40" s="25"/>
      <c r="E40" s="25"/>
      <c r="F40" s="25"/>
      <c r="G40" s="300"/>
      <c r="H40" s="300"/>
      <c r="I40" s="300"/>
      <c r="J40" s="25"/>
      <c r="K40" s="25"/>
      <c r="L40" s="25"/>
      <c r="M40" s="300"/>
      <c r="N40" s="300"/>
      <c r="O40" s="300"/>
      <c r="P40" s="301">
        <f t="shared" ref="P40" si="16">SUM(C40,D41,E41,F41,G40,H40,I40,J41,K41,L41,M40,N40,O40)</f>
        <v>0</v>
      </c>
    </row>
    <row r="41" spans="1:16" ht="18" customHeight="1">
      <c r="A41" s="299"/>
      <c r="B41" s="299"/>
      <c r="C41" s="300"/>
      <c r="D41" s="1"/>
      <c r="E41" s="1"/>
      <c r="F41" s="1"/>
      <c r="G41" s="300"/>
      <c r="H41" s="300"/>
      <c r="I41" s="300"/>
      <c r="J41" s="1"/>
      <c r="K41" s="1"/>
      <c r="L41" s="1"/>
      <c r="M41" s="300"/>
      <c r="N41" s="300"/>
      <c r="O41" s="300"/>
      <c r="P41" s="302"/>
    </row>
    <row r="43" spans="1:16">
      <c r="A43" s="26" t="s">
        <v>93</v>
      </c>
      <c r="B43" s="3" t="s">
        <v>376</v>
      </c>
    </row>
    <row r="44" spans="1:16">
      <c r="B44" s="3" t="s">
        <v>356</v>
      </c>
    </row>
    <row r="45" spans="1:16">
      <c r="B45" s="3" t="s">
        <v>357</v>
      </c>
    </row>
  </sheetData>
  <mergeCells count="182">
    <mergeCell ref="O36:O37"/>
    <mergeCell ref="O38:O39"/>
    <mergeCell ref="O40:O41"/>
    <mergeCell ref="N36:N37"/>
    <mergeCell ref="N38:N39"/>
    <mergeCell ref="N40:N41"/>
    <mergeCell ref="O6:O7"/>
    <mergeCell ref="O8:O9"/>
    <mergeCell ref="O10:O11"/>
    <mergeCell ref="O12:O13"/>
    <mergeCell ref="O14:O15"/>
    <mergeCell ref="O16:O17"/>
    <mergeCell ref="O18:O19"/>
    <mergeCell ref="O20:O21"/>
    <mergeCell ref="O22:O23"/>
    <mergeCell ref="O24:O25"/>
    <mergeCell ref="M40:M41"/>
    <mergeCell ref="P40:P41"/>
    <mergeCell ref="A40:A41"/>
    <mergeCell ref="B40:B41"/>
    <mergeCell ref="C40:C41"/>
    <mergeCell ref="G40:G41"/>
    <mergeCell ref="H40:H41"/>
    <mergeCell ref="I40:I41"/>
    <mergeCell ref="M36:M37"/>
    <mergeCell ref="P36:P37"/>
    <mergeCell ref="A38:A39"/>
    <mergeCell ref="B38:B39"/>
    <mergeCell ref="C38:C39"/>
    <mergeCell ref="G38:G39"/>
    <mergeCell ref="H38:H39"/>
    <mergeCell ref="I38:I39"/>
    <mergeCell ref="M38:M39"/>
    <mergeCell ref="P38:P39"/>
    <mergeCell ref="A36:A37"/>
    <mergeCell ref="B36:B37"/>
    <mergeCell ref="C36:C37"/>
    <mergeCell ref="G36:G37"/>
    <mergeCell ref="H36:H37"/>
    <mergeCell ref="I36:I37"/>
    <mergeCell ref="M32:M33"/>
    <mergeCell ref="P32:P33"/>
    <mergeCell ref="A34:A35"/>
    <mergeCell ref="B34:B35"/>
    <mergeCell ref="C34:C35"/>
    <mergeCell ref="G34:G35"/>
    <mergeCell ref="H34:H35"/>
    <mergeCell ref="I34:I35"/>
    <mergeCell ref="M34:M35"/>
    <mergeCell ref="P34:P35"/>
    <mergeCell ref="A32:A33"/>
    <mergeCell ref="B32:B33"/>
    <mergeCell ref="C32:C33"/>
    <mergeCell ref="G32:G33"/>
    <mergeCell ref="H32:H33"/>
    <mergeCell ref="I32:I33"/>
    <mergeCell ref="N32:N33"/>
    <mergeCell ref="N34:N35"/>
    <mergeCell ref="O32:O33"/>
    <mergeCell ref="O34:O35"/>
    <mergeCell ref="M28:M29"/>
    <mergeCell ref="P28:P29"/>
    <mergeCell ref="A30:A31"/>
    <mergeCell ref="B30:B31"/>
    <mergeCell ref="C30:C31"/>
    <mergeCell ref="G30:G31"/>
    <mergeCell ref="H30:H31"/>
    <mergeCell ref="I30:I31"/>
    <mergeCell ref="M30:M31"/>
    <mergeCell ref="P30:P31"/>
    <mergeCell ref="A28:A29"/>
    <mergeCell ref="B28:B29"/>
    <mergeCell ref="C28:C29"/>
    <mergeCell ref="G28:G29"/>
    <mergeCell ref="H28:H29"/>
    <mergeCell ref="I28:I29"/>
    <mergeCell ref="N28:N29"/>
    <mergeCell ref="N30:N31"/>
    <mergeCell ref="O28:O29"/>
    <mergeCell ref="O30:O31"/>
    <mergeCell ref="M24:M25"/>
    <mergeCell ref="P24:P25"/>
    <mergeCell ref="A26:A27"/>
    <mergeCell ref="B26:B27"/>
    <mergeCell ref="C26:C27"/>
    <mergeCell ref="G26:G27"/>
    <mergeCell ref="H26:H27"/>
    <mergeCell ref="I26:I27"/>
    <mergeCell ref="M26:M27"/>
    <mergeCell ref="P26:P27"/>
    <mergeCell ref="A24:A25"/>
    <mergeCell ref="B24:B25"/>
    <mergeCell ref="C24:C25"/>
    <mergeCell ref="G24:G25"/>
    <mergeCell ref="H24:H25"/>
    <mergeCell ref="I24:I25"/>
    <mergeCell ref="N24:N25"/>
    <mergeCell ref="N26:N27"/>
    <mergeCell ref="O26:O27"/>
    <mergeCell ref="M20:M21"/>
    <mergeCell ref="P20:P21"/>
    <mergeCell ref="A22:A23"/>
    <mergeCell ref="B22:B23"/>
    <mergeCell ref="C22:C23"/>
    <mergeCell ref="G22:G23"/>
    <mergeCell ref="H22:H23"/>
    <mergeCell ref="I22:I23"/>
    <mergeCell ref="M22:M23"/>
    <mergeCell ref="P22:P23"/>
    <mergeCell ref="A20:A21"/>
    <mergeCell ref="B20:B21"/>
    <mergeCell ref="C20:C21"/>
    <mergeCell ref="G20:G21"/>
    <mergeCell ref="H20:H21"/>
    <mergeCell ref="I20:I21"/>
    <mergeCell ref="N20:N21"/>
    <mergeCell ref="N22:N23"/>
    <mergeCell ref="M16:M17"/>
    <mergeCell ref="P16:P17"/>
    <mergeCell ref="A18:A19"/>
    <mergeCell ref="B18:B19"/>
    <mergeCell ref="C18:C19"/>
    <mergeCell ref="G18:G19"/>
    <mergeCell ref="H18:H19"/>
    <mergeCell ref="I18:I19"/>
    <mergeCell ref="M18:M19"/>
    <mergeCell ref="P18:P19"/>
    <mergeCell ref="A16:A17"/>
    <mergeCell ref="B16:B17"/>
    <mergeCell ref="C16:C17"/>
    <mergeCell ref="G16:G17"/>
    <mergeCell ref="H16:H17"/>
    <mergeCell ref="I16:I17"/>
    <mergeCell ref="N16:N17"/>
    <mergeCell ref="N18:N19"/>
    <mergeCell ref="A14:A15"/>
    <mergeCell ref="B14:B15"/>
    <mergeCell ref="C14:C15"/>
    <mergeCell ref="G14:G15"/>
    <mergeCell ref="H14:H15"/>
    <mergeCell ref="I14:I15"/>
    <mergeCell ref="M14:M15"/>
    <mergeCell ref="P14:P15"/>
    <mergeCell ref="A12:A13"/>
    <mergeCell ref="B12:B13"/>
    <mergeCell ref="C12:C13"/>
    <mergeCell ref="G12:G13"/>
    <mergeCell ref="H12:H13"/>
    <mergeCell ref="I12:I13"/>
    <mergeCell ref="N12:N13"/>
    <mergeCell ref="N14:N15"/>
    <mergeCell ref="A10:A11"/>
    <mergeCell ref="B10:B11"/>
    <mergeCell ref="C10:C11"/>
    <mergeCell ref="G10:G11"/>
    <mergeCell ref="H10:H11"/>
    <mergeCell ref="I10:I11"/>
    <mergeCell ref="M10:M11"/>
    <mergeCell ref="P10:P11"/>
    <mergeCell ref="M12:M13"/>
    <mergeCell ref="P12:P13"/>
    <mergeCell ref="N10:N11"/>
    <mergeCell ref="P6:P7"/>
    <mergeCell ref="A8:A9"/>
    <mergeCell ref="B8:B9"/>
    <mergeCell ref="C8:C9"/>
    <mergeCell ref="G8:G9"/>
    <mergeCell ref="H8:H9"/>
    <mergeCell ref="I8:I9"/>
    <mergeCell ref="M8:M9"/>
    <mergeCell ref="P8:P9"/>
    <mergeCell ref="N6:N7"/>
    <mergeCell ref="N8:N9"/>
    <mergeCell ref="A3:A5"/>
    <mergeCell ref="B3:B5"/>
    <mergeCell ref="A6:A7"/>
    <mergeCell ref="B6:B7"/>
    <mergeCell ref="C6:C7"/>
    <mergeCell ref="G6:G7"/>
    <mergeCell ref="H6:H7"/>
    <mergeCell ref="I6:I7"/>
    <mergeCell ref="M6:M7"/>
  </mergeCells>
  <phoneticPr fontId="1"/>
  <pageMargins left="0.70866141732283472" right="0.70866141732283472" top="0.74803149606299213" bottom="0.74803149606299213" header="0.31496062992125984" footer="0.31496062992125984"/>
  <pageSetup paperSize="8" orientation="landscape" r:id="rId1"/>
  <headerFooter>
    <oddFooter xml:space="preserve">&amp;C- 2 -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CO53"/>
  <sheetViews>
    <sheetView topLeftCell="Q67" zoomScaleNormal="100" zoomScaleSheetLayoutView="100" workbookViewId="0">
      <selection activeCell="A9" sqref="A9:I9"/>
    </sheetView>
  </sheetViews>
  <sheetFormatPr defaultColWidth="9" defaultRowHeight="13"/>
  <cols>
    <col min="1" max="9" width="1.6328125" style="3" customWidth="1"/>
    <col min="10" max="61" width="2.453125" style="3" customWidth="1"/>
    <col min="62" max="62" width="1.6328125" style="3" customWidth="1"/>
    <col min="63" max="67" width="1.6328125" style="186" customWidth="1"/>
    <col min="68" max="121" width="1.6328125" style="3" customWidth="1"/>
    <col min="122" max="16384" width="9" style="3"/>
  </cols>
  <sheetData>
    <row r="1" spans="1:92" ht="14">
      <c r="A1" s="4" t="s">
        <v>330</v>
      </c>
    </row>
    <row r="2" spans="1:92">
      <c r="C2" s="27" t="s">
        <v>358</v>
      </c>
    </row>
    <row r="3" spans="1:92">
      <c r="C3" s="27"/>
    </row>
    <row r="4" spans="1:92" ht="24.75" customHeight="1">
      <c r="B4" s="5" t="s">
        <v>95</v>
      </c>
      <c r="C4" s="27"/>
      <c r="R4" s="323"/>
      <c r="S4" s="323"/>
      <c r="T4" s="3" t="s">
        <v>96</v>
      </c>
      <c r="X4" s="323"/>
      <c r="Y4" s="323"/>
      <c r="Z4" s="3" t="s">
        <v>428</v>
      </c>
      <c r="AD4" s="323"/>
      <c r="AE4" s="323"/>
      <c r="AF4" s="28" t="s">
        <v>97</v>
      </c>
      <c r="AG4" s="28"/>
      <c r="AH4" s="28"/>
      <c r="AI4" s="28"/>
      <c r="AJ4" s="323"/>
      <c r="AK4" s="323"/>
      <c r="AL4" s="28" t="s">
        <v>429</v>
      </c>
      <c r="AM4" s="28"/>
      <c r="AN4" s="28"/>
      <c r="AO4" s="28"/>
      <c r="AP4" s="323"/>
      <c r="AQ4" s="323"/>
      <c r="AR4" s="3" t="s">
        <v>430</v>
      </c>
    </row>
    <row r="5" spans="1:92" ht="6" customHeight="1" thickBot="1">
      <c r="B5" s="5"/>
    </row>
    <row r="6" spans="1:92" ht="13.5" thickBot="1">
      <c r="A6" s="349" t="s">
        <v>40</v>
      </c>
      <c r="B6" s="350"/>
      <c r="C6" s="350"/>
      <c r="D6" s="350"/>
      <c r="E6" s="350"/>
      <c r="F6" s="350"/>
      <c r="G6" s="350"/>
      <c r="H6" s="350"/>
      <c r="I6" s="351"/>
      <c r="J6" s="363" t="s">
        <v>91</v>
      </c>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363"/>
      <c r="AM6" s="363"/>
      <c r="AN6" s="363"/>
      <c r="AO6" s="363"/>
      <c r="AP6" s="363"/>
      <c r="AQ6" s="363"/>
      <c r="AR6" s="363"/>
      <c r="AS6" s="363"/>
      <c r="AT6" s="363"/>
      <c r="AU6" s="363"/>
      <c r="AV6" s="363"/>
      <c r="AW6" s="363"/>
      <c r="AX6" s="363"/>
      <c r="AY6" s="363"/>
      <c r="AZ6" s="363"/>
      <c r="BA6" s="363"/>
      <c r="BB6" s="363"/>
      <c r="BC6" s="363"/>
      <c r="BD6" s="363"/>
      <c r="BE6" s="363"/>
      <c r="BF6" s="363"/>
      <c r="BG6" s="363"/>
      <c r="BH6" s="363"/>
      <c r="BI6" s="363"/>
      <c r="BJ6" s="364"/>
      <c r="BK6" s="421" t="s">
        <v>41</v>
      </c>
      <c r="BL6" s="421"/>
      <c r="BM6" s="421"/>
      <c r="BN6" s="421"/>
      <c r="BO6" s="421"/>
      <c r="BP6" s="421"/>
      <c r="BQ6" s="421"/>
      <c r="BR6" s="421"/>
      <c r="BS6" s="421"/>
      <c r="BT6" s="421"/>
      <c r="BU6" s="421"/>
      <c r="BV6" s="421"/>
      <c r="BW6" s="421"/>
      <c r="BX6" s="421"/>
      <c r="BY6" s="421"/>
      <c r="BZ6" s="421"/>
      <c r="CA6" s="421"/>
      <c r="CB6" s="422"/>
      <c r="CC6" s="401" t="s">
        <v>42</v>
      </c>
      <c r="CD6" s="402"/>
      <c r="CE6" s="402"/>
      <c r="CF6" s="402"/>
      <c r="CG6" s="402"/>
      <c r="CH6" s="423"/>
      <c r="CI6" s="401" t="s">
        <v>39</v>
      </c>
      <c r="CJ6" s="402"/>
      <c r="CK6" s="402"/>
      <c r="CL6" s="402"/>
      <c r="CM6" s="402"/>
      <c r="CN6" s="403"/>
    </row>
    <row r="7" spans="1:92">
      <c r="A7" s="352" t="s">
        <v>45</v>
      </c>
      <c r="B7" s="353"/>
      <c r="C7" s="353"/>
      <c r="D7" s="353"/>
      <c r="E7" s="353"/>
      <c r="F7" s="353"/>
      <c r="G7" s="353"/>
      <c r="H7" s="353"/>
      <c r="I7" s="354"/>
      <c r="J7" s="29"/>
      <c r="K7" s="361">
        <v>0</v>
      </c>
      <c r="L7" s="340"/>
      <c r="M7" s="339">
        <v>1</v>
      </c>
      <c r="N7" s="340"/>
      <c r="O7" s="339">
        <v>2</v>
      </c>
      <c r="P7" s="340"/>
      <c r="Q7" s="339">
        <v>3</v>
      </c>
      <c r="R7" s="340"/>
      <c r="S7" s="339">
        <v>4</v>
      </c>
      <c r="T7" s="340"/>
      <c r="U7" s="339">
        <v>5</v>
      </c>
      <c r="V7" s="340"/>
      <c r="W7" s="339">
        <v>6</v>
      </c>
      <c r="X7" s="340"/>
      <c r="Y7" s="339">
        <v>7</v>
      </c>
      <c r="Z7" s="340"/>
      <c r="AA7" s="339">
        <v>8</v>
      </c>
      <c r="AB7" s="340"/>
      <c r="AC7" s="339">
        <v>9</v>
      </c>
      <c r="AD7" s="340"/>
      <c r="AE7" s="339">
        <v>10</v>
      </c>
      <c r="AF7" s="340"/>
      <c r="AG7" s="339">
        <v>11</v>
      </c>
      <c r="AH7" s="340"/>
      <c r="AI7" s="339">
        <v>12</v>
      </c>
      <c r="AJ7" s="340"/>
      <c r="AK7" s="339">
        <v>13</v>
      </c>
      <c r="AL7" s="340"/>
      <c r="AM7" s="339">
        <v>14</v>
      </c>
      <c r="AN7" s="340"/>
      <c r="AO7" s="339">
        <v>15</v>
      </c>
      <c r="AP7" s="340"/>
      <c r="AQ7" s="339">
        <v>16</v>
      </c>
      <c r="AR7" s="340"/>
      <c r="AS7" s="339">
        <v>17</v>
      </c>
      <c r="AT7" s="340"/>
      <c r="AU7" s="339">
        <v>18</v>
      </c>
      <c r="AV7" s="340"/>
      <c r="AW7" s="339">
        <v>19</v>
      </c>
      <c r="AX7" s="340"/>
      <c r="AY7" s="339">
        <v>20</v>
      </c>
      <c r="AZ7" s="340"/>
      <c r="BA7" s="339">
        <v>21</v>
      </c>
      <c r="BB7" s="340"/>
      <c r="BC7" s="339">
        <v>22</v>
      </c>
      <c r="BD7" s="340"/>
      <c r="BE7" s="339">
        <v>23</v>
      </c>
      <c r="BF7" s="340"/>
      <c r="BG7" s="339">
        <v>24</v>
      </c>
      <c r="BH7" s="340"/>
      <c r="BI7" s="368"/>
      <c r="BJ7" s="369"/>
      <c r="BK7" s="424" t="s">
        <v>46</v>
      </c>
      <c r="BL7" s="424"/>
      <c r="BM7" s="424"/>
      <c r="BN7" s="424"/>
      <c r="BO7" s="424"/>
      <c r="BP7" s="425"/>
      <c r="BQ7" s="426" t="s">
        <v>47</v>
      </c>
      <c r="BR7" s="424"/>
      <c r="BS7" s="424"/>
      <c r="BT7" s="424"/>
      <c r="BU7" s="424"/>
      <c r="BV7" s="425"/>
      <c r="BW7" s="426" t="s">
        <v>48</v>
      </c>
      <c r="BX7" s="424"/>
      <c r="BY7" s="424"/>
      <c r="BZ7" s="424"/>
      <c r="CA7" s="424"/>
      <c r="CB7" s="425"/>
      <c r="CC7" s="404" t="s">
        <v>43</v>
      </c>
      <c r="CD7" s="405"/>
      <c r="CE7" s="405"/>
      <c r="CF7" s="405"/>
      <c r="CG7" s="405"/>
      <c r="CH7" s="427"/>
      <c r="CI7" s="404"/>
      <c r="CJ7" s="405"/>
      <c r="CK7" s="405"/>
      <c r="CL7" s="405"/>
      <c r="CM7" s="405"/>
      <c r="CN7" s="406"/>
    </row>
    <row r="8" spans="1:92" ht="13.5" thickBot="1">
      <c r="A8" s="355"/>
      <c r="B8" s="356"/>
      <c r="C8" s="356"/>
      <c r="D8" s="356"/>
      <c r="E8" s="356"/>
      <c r="F8" s="356"/>
      <c r="G8" s="356"/>
      <c r="H8" s="356"/>
      <c r="I8" s="357"/>
      <c r="J8" s="30"/>
      <c r="K8" s="362"/>
      <c r="L8" s="342"/>
      <c r="M8" s="341"/>
      <c r="N8" s="342"/>
      <c r="O8" s="341"/>
      <c r="P8" s="342"/>
      <c r="Q8" s="341"/>
      <c r="R8" s="342"/>
      <c r="S8" s="341"/>
      <c r="T8" s="342"/>
      <c r="U8" s="341"/>
      <c r="V8" s="342"/>
      <c r="W8" s="341"/>
      <c r="X8" s="342"/>
      <c r="Y8" s="341"/>
      <c r="Z8" s="342"/>
      <c r="AA8" s="341"/>
      <c r="AB8" s="342"/>
      <c r="AC8" s="341"/>
      <c r="AD8" s="342"/>
      <c r="AE8" s="341"/>
      <c r="AF8" s="342"/>
      <c r="AG8" s="341"/>
      <c r="AH8" s="342"/>
      <c r="AI8" s="341"/>
      <c r="AJ8" s="342"/>
      <c r="AK8" s="341"/>
      <c r="AL8" s="342"/>
      <c r="AM8" s="341"/>
      <c r="AN8" s="342"/>
      <c r="AO8" s="341"/>
      <c r="AP8" s="342"/>
      <c r="AQ8" s="341"/>
      <c r="AR8" s="342"/>
      <c r="AS8" s="341"/>
      <c r="AT8" s="342"/>
      <c r="AU8" s="341"/>
      <c r="AV8" s="342"/>
      <c r="AW8" s="341"/>
      <c r="AX8" s="342"/>
      <c r="AY8" s="341"/>
      <c r="AZ8" s="342"/>
      <c r="BA8" s="341"/>
      <c r="BB8" s="342"/>
      <c r="BC8" s="341"/>
      <c r="BD8" s="342"/>
      <c r="BE8" s="341"/>
      <c r="BF8" s="342"/>
      <c r="BG8" s="341"/>
      <c r="BH8" s="342"/>
      <c r="BI8" s="370"/>
      <c r="BJ8" s="371"/>
      <c r="BK8" s="395" t="s">
        <v>44</v>
      </c>
      <c r="BL8" s="395"/>
      <c r="BM8" s="395"/>
      <c r="BN8" s="395"/>
      <c r="BO8" s="395"/>
      <c r="BP8" s="396"/>
      <c r="BQ8" s="419" t="s">
        <v>44</v>
      </c>
      <c r="BR8" s="395"/>
      <c r="BS8" s="395"/>
      <c r="BT8" s="395"/>
      <c r="BU8" s="395"/>
      <c r="BV8" s="396"/>
      <c r="BW8" s="419" t="s">
        <v>44</v>
      </c>
      <c r="BX8" s="395"/>
      <c r="BY8" s="395"/>
      <c r="BZ8" s="395"/>
      <c r="CA8" s="395"/>
      <c r="CB8" s="396"/>
      <c r="CC8" s="419" t="s">
        <v>44</v>
      </c>
      <c r="CD8" s="395"/>
      <c r="CE8" s="395"/>
      <c r="CF8" s="395"/>
      <c r="CG8" s="395"/>
      <c r="CH8" s="396"/>
      <c r="CI8" s="419" t="s">
        <v>44</v>
      </c>
      <c r="CJ8" s="395"/>
      <c r="CK8" s="395"/>
      <c r="CL8" s="395"/>
      <c r="CM8" s="395"/>
      <c r="CN8" s="420"/>
    </row>
    <row r="9" spans="1:92" ht="22.5" customHeight="1">
      <c r="A9" s="358"/>
      <c r="B9" s="359"/>
      <c r="C9" s="359"/>
      <c r="D9" s="359"/>
      <c r="E9" s="359"/>
      <c r="F9" s="359"/>
      <c r="G9" s="359"/>
      <c r="H9" s="359"/>
      <c r="I9" s="360"/>
      <c r="J9" s="31"/>
      <c r="K9" s="32"/>
      <c r="L9" s="33"/>
      <c r="M9" s="32"/>
      <c r="N9" s="33"/>
      <c r="O9" s="32"/>
      <c r="P9" s="33"/>
      <c r="Q9" s="32"/>
      <c r="R9" s="33"/>
      <c r="S9" s="32"/>
      <c r="T9" s="33"/>
      <c r="U9" s="32"/>
      <c r="V9" s="33"/>
      <c r="W9" s="32"/>
      <c r="X9" s="33"/>
      <c r="Y9" s="32"/>
      <c r="Z9" s="33"/>
      <c r="AA9" s="32"/>
      <c r="AB9" s="33"/>
      <c r="AC9" s="32"/>
      <c r="AD9" s="33"/>
      <c r="AE9" s="32"/>
      <c r="AF9" s="33"/>
      <c r="AG9" s="32"/>
      <c r="AH9" s="33"/>
      <c r="AI9" s="32"/>
      <c r="AJ9" s="33"/>
      <c r="AK9" s="32"/>
      <c r="AL9" s="33"/>
      <c r="AM9" s="32"/>
      <c r="AN9" s="33"/>
      <c r="AO9" s="32"/>
      <c r="AP9" s="33"/>
      <c r="AQ9" s="32"/>
      <c r="AR9" s="33"/>
      <c r="AS9" s="32"/>
      <c r="AT9" s="33"/>
      <c r="AU9" s="32"/>
      <c r="AV9" s="33"/>
      <c r="AW9" s="32"/>
      <c r="AX9" s="33"/>
      <c r="AY9" s="32"/>
      <c r="AZ9" s="33"/>
      <c r="BA9" s="32"/>
      <c r="BB9" s="33"/>
      <c r="BC9" s="32"/>
      <c r="BD9" s="33"/>
      <c r="BE9" s="32"/>
      <c r="BF9" s="33"/>
      <c r="BG9" s="32"/>
      <c r="BH9" s="33"/>
      <c r="BI9" s="34"/>
      <c r="BJ9" s="365"/>
      <c r="BK9" s="392"/>
      <c r="BL9" s="382"/>
      <c r="BM9" s="391" t="s">
        <v>49</v>
      </c>
      <c r="BN9" s="391"/>
      <c r="BO9" s="392"/>
      <c r="BP9" s="383"/>
      <c r="BQ9" s="393"/>
      <c r="BR9" s="382"/>
      <c r="BS9" s="391" t="s">
        <v>49</v>
      </c>
      <c r="BT9" s="391"/>
      <c r="BU9" s="392"/>
      <c r="BV9" s="383"/>
      <c r="BW9" s="393"/>
      <c r="BX9" s="382"/>
      <c r="BY9" s="391" t="s">
        <v>49</v>
      </c>
      <c r="BZ9" s="391"/>
      <c r="CA9" s="392"/>
      <c r="CB9" s="383"/>
      <c r="CC9" s="393"/>
      <c r="CD9" s="382"/>
      <c r="CE9" s="391" t="s">
        <v>49</v>
      </c>
      <c r="CF9" s="391"/>
      <c r="CG9" s="392"/>
      <c r="CH9" s="383"/>
      <c r="CI9" s="393"/>
      <c r="CJ9" s="382"/>
      <c r="CK9" s="391" t="s">
        <v>49</v>
      </c>
      <c r="CL9" s="391"/>
      <c r="CM9" s="392"/>
      <c r="CN9" s="398"/>
    </row>
    <row r="10" spans="1:92" ht="22.5" customHeight="1">
      <c r="A10" s="346"/>
      <c r="B10" s="347"/>
      <c r="C10" s="347"/>
      <c r="D10" s="347"/>
      <c r="E10" s="347"/>
      <c r="F10" s="347"/>
      <c r="G10" s="347"/>
      <c r="H10" s="347"/>
      <c r="I10" s="348"/>
      <c r="J10" s="35"/>
      <c r="K10" s="36"/>
      <c r="L10" s="37"/>
      <c r="M10" s="36"/>
      <c r="N10" s="37"/>
      <c r="O10" s="36"/>
      <c r="P10" s="37"/>
      <c r="Q10" s="36"/>
      <c r="R10" s="37"/>
      <c r="S10" s="36"/>
      <c r="T10" s="37"/>
      <c r="U10" s="36"/>
      <c r="V10" s="37"/>
      <c r="W10" s="36"/>
      <c r="X10" s="37"/>
      <c r="Y10" s="36"/>
      <c r="Z10" s="37"/>
      <c r="AA10" s="36"/>
      <c r="AB10" s="37"/>
      <c r="AC10" s="36"/>
      <c r="AD10" s="37"/>
      <c r="AE10" s="36"/>
      <c r="AF10" s="37"/>
      <c r="AG10" s="36"/>
      <c r="AH10" s="37"/>
      <c r="AI10" s="36"/>
      <c r="AJ10" s="37"/>
      <c r="AK10" s="36"/>
      <c r="AL10" s="37"/>
      <c r="AM10" s="36"/>
      <c r="AN10" s="37"/>
      <c r="AO10" s="36"/>
      <c r="AP10" s="37"/>
      <c r="AQ10" s="36"/>
      <c r="AR10" s="37"/>
      <c r="AS10" s="36"/>
      <c r="AT10" s="37"/>
      <c r="AU10" s="36"/>
      <c r="AV10" s="37"/>
      <c r="AW10" s="36"/>
      <c r="AX10" s="37"/>
      <c r="AY10" s="36"/>
      <c r="AZ10" s="37"/>
      <c r="BA10" s="36"/>
      <c r="BB10" s="37"/>
      <c r="BC10" s="36"/>
      <c r="BD10" s="37"/>
      <c r="BE10" s="36"/>
      <c r="BF10" s="37"/>
      <c r="BG10" s="36"/>
      <c r="BH10" s="37"/>
      <c r="BI10" s="38"/>
      <c r="BJ10" s="366"/>
      <c r="BK10" s="372"/>
      <c r="BL10" s="335"/>
      <c r="BM10" s="373" t="s">
        <v>49</v>
      </c>
      <c r="BN10" s="373"/>
      <c r="BO10" s="372"/>
      <c r="BP10" s="336"/>
      <c r="BQ10" s="394"/>
      <c r="BR10" s="335"/>
      <c r="BS10" s="373" t="s">
        <v>49</v>
      </c>
      <c r="BT10" s="373"/>
      <c r="BU10" s="372"/>
      <c r="BV10" s="336"/>
      <c r="BW10" s="394"/>
      <c r="BX10" s="335"/>
      <c r="BY10" s="373" t="s">
        <v>49</v>
      </c>
      <c r="BZ10" s="373"/>
      <c r="CA10" s="372"/>
      <c r="CB10" s="336"/>
      <c r="CC10" s="394"/>
      <c r="CD10" s="335"/>
      <c r="CE10" s="373" t="s">
        <v>49</v>
      </c>
      <c r="CF10" s="373"/>
      <c r="CG10" s="372"/>
      <c r="CH10" s="336"/>
      <c r="CI10" s="394"/>
      <c r="CJ10" s="335"/>
      <c r="CK10" s="373" t="s">
        <v>49</v>
      </c>
      <c r="CL10" s="373"/>
      <c r="CM10" s="372"/>
      <c r="CN10" s="397"/>
    </row>
    <row r="11" spans="1:92" ht="22.5" customHeight="1">
      <c r="A11" s="346"/>
      <c r="B11" s="347"/>
      <c r="C11" s="347"/>
      <c r="D11" s="347"/>
      <c r="E11" s="347"/>
      <c r="F11" s="347"/>
      <c r="G11" s="347"/>
      <c r="H11" s="347"/>
      <c r="I11" s="348"/>
      <c r="J11" s="35"/>
      <c r="K11" s="36"/>
      <c r="L11" s="37"/>
      <c r="M11" s="36"/>
      <c r="N11" s="37"/>
      <c r="O11" s="36"/>
      <c r="P11" s="37"/>
      <c r="Q11" s="36"/>
      <c r="R11" s="37"/>
      <c r="S11" s="36"/>
      <c r="T11" s="37"/>
      <c r="U11" s="36"/>
      <c r="V11" s="37"/>
      <c r="W11" s="36"/>
      <c r="X11" s="37"/>
      <c r="Y11" s="36"/>
      <c r="Z11" s="37"/>
      <c r="AA11" s="36"/>
      <c r="AB11" s="37"/>
      <c r="AC11" s="36"/>
      <c r="AD11" s="37"/>
      <c r="AE11" s="36"/>
      <c r="AF11" s="37"/>
      <c r="AG11" s="36"/>
      <c r="AH11" s="37"/>
      <c r="AI11" s="36"/>
      <c r="AJ11" s="37"/>
      <c r="AK11" s="36"/>
      <c r="AL11" s="37"/>
      <c r="AM11" s="36"/>
      <c r="AN11" s="37"/>
      <c r="AO11" s="36"/>
      <c r="AP11" s="37"/>
      <c r="AQ11" s="36"/>
      <c r="AR11" s="37"/>
      <c r="AS11" s="36"/>
      <c r="AT11" s="37"/>
      <c r="AU11" s="36"/>
      <c r="AV11" s="37"/>
      <c r="AW11" s="36"/>
      <c r="AX11" s="37"/>
      <c r="AY11" s="36"/>
      <c r="AZ11" s="37"/>
      <c r="BA11" s="36"/>
      <c r="BB11" s="37"/>
      <c r="BC11" s="36"/>
      <c r="BD11" s="37"/>
      <c r="BE11" s="36"/>
      <c r="BF11" s="37"/>
      <c r="BG11" s="36"/>
      <c r="BH11" s="37"/>
      <c r="BI11" s="38"/>
      <c r="BJ11" s="366"/>
      <c r="BK11" s="372"/>
      <c r="BL11" s="335"/>
      <c r="BM11" s="373" t="s">
        <v>49</v>
      </c>
      <c r="BN11" s="373"/>
      <c r="BO11" s="372"/>
      <c r="BP11" s="336"/>
      <c r="BQ11" s="394"/>
      <c r="BR11" s="335"/>
      <c r="BS11" s="373" t="s">
        <v>49</v>
      </c>
      <c r="BT11" s="373"/>
      <c r="BU11" s="372"/>
      <c r="BV11" s="336"/>
      <c r="BW11" s="394"/>
      <c r="BX11" s="335"/>
      <c r="BY11" s="373" t="s">
        <v>49</v>
      </c>
      <c r="BZ11" s="373"/>
      <c r="CA11" s="372"/>
      <c r="CB11" s="336"/>
      <c r="CC11" s="394"/>
      <c r="CD11" s="335"/>
      <c r="CE11" s="373" t="s">
        <v>49</v>
      </c>
      <c r="CF11" s="373"/>
      <c r="CG11" s="372"/>
      <c r="CH11" s="336"/>
      <c r="CI11" s="394"/>
      <c r="CJ11" s="335"/>
      <c r="CK11" s="373" t="s">
        <v>49</v>
      </c>
      <c r="CL11" s="373"/>
      <c r="CM11" s="372"/>
      <c r="CN11" s="397"/>
    </row>
    <row r="12" spans="1:92" ht="22.5" customHeight="1">
      <c r="A12" s="346"/>
      <c r="B12" s="347"/>
      <c r="C12" s="347"/>
      <c r="D12" s="347"/>
      <c r="E12" s="347"/>
      <c r="F12" s="347"/>
      <c r="G12" s="347"/>
      <c r="H12" s="347"/>
      <c r="I12" s="348"/>
      <c r="J12" s="35"/>
      <c r="K12" s="36"/>
      <c r="L12" s="37"/>
      <c r="M12" s="36"/>
      <c r="N12" s="37"/>
      <c r="O12" s="36"/>
      <c r="P12" s="37"/>
      <c r="Q12" s="36"/>
      <c r="R12" s="37"/>
      <c r="S12" s="36"/>
      <c r="T12" s="37"/>
      <c r="U12" s="36"/>
      <c r="V12" s="37"/>
      <c r="W12" s="36"/>
      <c r="X12" s="37"/>
      <c r="Y12" s="36"/>
      <c r="Z12" s="37"/>
      <c r="AA12" s="36"/>
      <c r="AB12" s="37"/>
      <c r="AC12" s="36"/>
      <c r="AD12" s="37"/>
      <c r="AE12" s="36"/>
      <c r="AF12" s="37"/>
      <c r="AG12" s="36"/>
      <c r="AH12" s="37"/>
      <c r="AI12" s="36"/>
      <c r="AJ12" s="37"/>
      <c r="AK12" s="36"/>
      <c r="AL12" s="37"/>
      <c r="AM12" s="36"/>
      <c r="AN12" s="37"/>
      <c r="AO12" s="36"/>
      <c r="AP12" s="37"/>
      <c r="AQ12" s="36"/>
      <c r="AR12" s="37"/>
      <c r="AS12" s="36"/>
      <c r="AT12" s="37"/>
      <c r="AU12" s="36"/>
      <c r="AV12" s="37"/>
      <c r="AW12" s="36"/>
      <c r="AX12" s="37"/>
      <c r="AY12" s="36"/>
      <c r="AZ12" s="37"/>
      <c r="BA12" s="36"/>
      <c r="BB12" s="37"/>
      <c r="BC12" s="36"/>
      <c r="BD12" s="37"/>
      <c r="BE12" s="36"/>
      <c r="BF12" s="37"/>
      <c r="BG12" s="36"/>
      <c r="BH12" s="37"/>
      <c r="BI12" s="38"/>
      <c r="BJ12" s="366"/>
      <c r="BK12" s="372"/>
      <c r="BL12" s="335"/>
      <c r="BM12" s="373" t="s">
        <v>49</v>
      </c>
      <c r="BN12" s="373"/>
      <c r="BO12" s="372"/>
      <c r="BP12" s="336"/>
      <c r="BQ12" s="394"/>
      <c r="BR12" s="335"/>
      <c r="BS12" s="373" t="s">
        <v>49</v>
      </c>
      <c r="BT12" s="373"/>
      <c r="BU12" s="372"/>
      <c r="BV12" s="336"/>
      <c r="BW12" s="394"/>
      <c r="BX12" s="335"/>
      <c r="BY12" s="373" t="s">
        <v>49</v>
      </c>
      <c r="BZ12" s="373"/>
      <c r="CA12" s="372"/>
      <c r="CB12" s="336"/>
      <c r="CC12" s="394"/>
      <c r="CD12" s="335"/>
      <c r="CE12" s="373" t="s">
        <v>49</v>
      </c>
      <c r="CF12" s="373"/>
      <c r="CG12" s="372"/>
      <c r="CH12" s="336"/>
      <c r="CI12" s="394"/>
      <c r="CJ12" s="335"/>
      <c r="CK12" s="373" t="s">
        <v>49</v>
      </c>
      <c r="CL12" s="373"/>
      <c r="CM12" s="372"/>
      <c r="CN12" s="397"/>
    </row>
    <row r="13" spans="1:92" ht="22.5" customHeight="1">
      <c r="A13" s="346"/>
      <c r="B13" s="347"/>
      <c r="C13" s="347"/>
      <c r="D13" s="347"/>
      <c r="E13" s="347"/>
      <c r="F13" s="347"/>
      <c r="G13" s="347"/>
      <c r="H13" s="347"/>
      <c r="I13" s="348"/>
      <c r="J13" s="35"/>
      <c r="K13" s="36"/>
      <c r="L13" s="37"/>
      <c r="M13" s="36"/>
      <c r="N13" s="37"/>
      <c r="O13" s="36"/>
      <c r="P13" s="37"/>
      <c r="Q13" s="36"/>
      <c r="R13" s="37"/>
      <c r="S13" s="36"/>
      <c r="T13" s="37"/>
      <c r="U13" s="36"/>
      <c r="V13" s="37"/>
      <c r="W13" s="36"/>
      <c r="X13" s="37"/>
      <c r="Y13" s="36"/>
      <c r="Z13" s="37"/>
      <c r="AA13" s="36"/>
      <c r="AB13" s="37"/>
      <c r="AC13" s="36"/>
      <c r="AD13" s="37"/>
      <c r="AE13" s="36"/>
      <c r="AF13" s="37"/>
      <c r="AG13" s="36"/>
      <c r="AH13" s="37"/>
      <c r="AI13" s="36"/>
      <c r="AJ13" s="37"/>
      <c r="AK13" s="36"/>
      <c r="AL13" s="37"/>
      <c r="AM13" s="36"/>
      <c r="AN13" s="37"/>
      <c r="AO13" s="36"/>
      <c r="AP13" s="37"/>
      <c r="AQ13" s="36"/>
      <c r="AR13" s="37"/>
      <c r="AS13" s="36"/>
      <c r="AT13" s="37"/>
      <c r="AU13" s="36"/>
      <c r="AV13" s="37"/>
      <c r="AW13" s="36"/>
      <c r="AX13" s="37"/>
      <c r="AY13" s="36"/>
      <c r="AZ13" s="37"/>
      <c r="BA13" s="36"/>
      <c r="BB13" s="37"/>
      <c r="BC13" s="36"/>
      <c r="BD13" s="37"/>
      <c r="BE13" s="36"/>
      <c r="BF13" s="37"/>
      <c r="BG13" s="36"/>
      <c r="BH13" s="37"/>
      <c r="BI13" s="38"/>
      <c r="BJ13" s="366"/>
      <c r="BK13" s="372"/>
      <c r="BL13" s="335"/>
      <c r="BM13" s="373" t="s">
        <v>49</v>
      </c>
      <c r="BN13" s="373"/>
      <c r="BO13" s="372"/>
      <c r="BP13" s="336"/>
      <c r="BQ13" s="394"/>
      <c r="BR13" s="335"/>
      <c r="BS13" s="373" t="s">
        <v>49</v>
      </c>
      <c r="BT13" s="373"/>
      <c r="BU13" s="372"/>
      <c r="BV13" s="336"/>
      <c r="BW13" s="394"/>
      <c r="BX13" s="335"/>
      <c r="BY13" s="373" t="s">
        <v>49</v>
      </c>
      <c r="BZ13" s="373"/>
      <c r="CA13" s="372"/>
      <c r="CB13" s="336"/>
      <c r="CC13" s="394"/>
      <c r="CD13" s="335"/>
      <c r="CE13" s="373" t="s">
        <v>49</v>
      </c>
      <c r="CF13" s="373"/>
      <c r="CG13" s="372"/>
      <c r="CH13" s="336"/>
      <c r="CI13" s="394"/>
      <c r="CJ13" s="335"/>
      <c r="CK13" s="373" t="s">
        <v>49</v>
      </c>
      <c r="CL13" s="373"/>
      <c r="CM13" s="372"/>
      <c r="CN13" s="397"/>
    </row>
    <row r="14" spans="1:92" ht="22.5" customHeight="1">
      <c r="A14" s="346"/>
      <c r="B14" s="347"/>
      <c r="C14" s="347"/>
      <c r="D14" s="347"/>
      <c r="E14" s="347"/>
      <c r="F14" s="347"/>
      <c r="G14" s="347"/>
      <c r="H14" s="347"/>
      <c r="I14" s="348"/>
      <c r="J14" s="35"/>
      <c r="K14" s="36"/>
      <c r="L14" s="37"/>
      <c r="M14" s="36"/>
      <c r="N14" s="37"/>
      <c r="O14" s="36"/>
      <c r="P14" s="37"/>
      <c r="Q14" s="36"/>
      <c r="R14" s="37"/>
      <c r="S14" s="36"/>
      <c r="T14" s="37"/>
      <c r="U14" s="36"/>
      <c r="V14" s="37"/>
      <c r="W14" s="36"/>
      <c r="X14" s="37"/>
      <c r="Y14" s="36"/>
      <c r="Z14" s="37"/>
      <c r="AA14" s="36"/>
      <c r="AB14" s="37"/>
      <c r="AC14" s="36"/>
      <c r="AD14" s="37"/>
      <c r="AE14" s="36"/>
      <c r="AF14" s="37"/>
      <c r="AG14" s="36"/>
      <c r="AH14" s="37"/>
      <c r="AI14" s="36"/>
      <c r="AJ14" s="37"/>
      <c r="AK14" s="36"/>
      <c r="AL14" s="37"/>
      <c r="AM14" s="36"/>
      <c r="AN14" s="37"/>
      <c r="AO14" s="36"/>
      <c r="AP14" s="37"/>
      <c r="AQ14" s="36"/>
      <c r="AR14" s="37"/>
      <c r="AS14" s="36"/>
      <c r="AT14" s="37"/>
      <c r="AU14" s="36"/>
      <c r="AV14" s="37"/>
      <c r="AW14" s="36"/>
      <c r="AX14" s="37"/>
      <c r="AY14" s="36"/>
      <c r="AZ14" s="37"/>
      <c r="BA14" s="36"/>
      <c r="BB14" s="37"/>
      <c r="BC14" s="36"/>
      <c r="BD14" s="37"/>
      <c r="BE14" s="36"/>
      <c r="BF14" s="37"/>
      <c r="BG14" s="36"/>
      <c r="BH14" s="37"/>
      <c r="BI14" s="38"/>
      <c r="BJ14" s="366"/>
      <c r="BK14" s="372"/>
      <c r="BL14" s="335"/>
      <c r="BM14" s="373" t="s">
        <v>49</v>
      </c>
      <c r="BN14" s="373"/>
      <c r="BO14" s="372"/>
      <c r="BP14" s="336"/>
      <c r="BQ14" s="394"/>
      <c r="BR14" s="335"/>
      <c r="BS14" s="373" t="s">
        <v>49</v>
      </c>
      <c r="BT14" s="373"/>
      <c r="BU14" s="372"/>
      <c r="BV14" s="336"/>
      <c r="BW14" s="394"/>
      <c r="BX14" s="335"/>
      <c r="BY14" s="373" t="s">
        <v>49</v>
      </c>
      <c r="BZ14" s="373"/>
      <c r="CA14" s="372"/>
      <c r="CB14" s="336"/>
      <c r="CC14" s="394"/>
      <c r="CD14" s="335"/>
      <c r="CE14" s="373" t="s">
        <v>49</v>
      </c>
      <c r="CF14" s="373"/>
      <c r="CG14" s="372"/>
      <c r="CH14" s="336"/>
      <c r="CI14" s="394"/>
      <c r="CJ14" s="335"/>
      <c r="CK14" s="373" t="s">
        <v>49</v>
      </c>
      <c r="CL14" s="373"/>
      <c r="CM14" s="372"/>
      <c r="CN14" s="397"/>
    </row>
    <row r="15" spans="1:92" ht="22.5" customHeight="1">
      <c r="A15" s="346"/>
      <c r="B15" s="347"/>
      <c r="C15" s="347"/>
      <c r="D15" s="347"/>
      <c r="E15" s="347"/>
      <c r="F15" s="347"/>
      <c r="G15" s="347"/>
      <c r="H15" s="347"/>
      <c r="I15" s="348"/>
      <c r="J15" s="35"/>
      <c r="K15" s="36"/>
      <c r="L15" s="37"/>
      <c r="M15" s="36"/>
      <c r="N15" s="37"/>
      <c r="O15" s="36"/>
      <c r="P15" s="37"/>
      <c r="Q15" s="36"/>
      <c r="R15" s="37"/>
      <c r="S15" s="36"/>
      <c r="T15" s="37"/>
      <c r="U15" s="36"/>
      <c r="V15" s="37"/>
      <c r="W15" s="36"/>
      <c r="X15" s="37"/>
      <c r="Y15" s="36"/>
      <c r="Z15" s="37"/>
      <c r="AA15" s="36"/>
      <c r="AB15" s="37"/>
      <c r="AC15" s="36"/>
      <c r="AD15" s="37"/>
      <c r="AE15" s="36"/>
      <c r="AF15" s="37"/>
      <c r="AG15" s="36"/>
      <c r="AH15" s="37"/>
      <c r="AI15" s="36"/>
      <c r="AJ15" s="37"/>
      <c r="AK15" s="36"/>
      <c r="AL15" s="37"/>
      <c r="AM15" s="36"/>
      <c r="AN15" s="37"/>
      <c r="AO15" s="36"/>
      <c r="AP15" s="37"/>
      <c r="AQ15" s="36"/>
      <c r="AR15" s="37"/>
      <c r="AS15" s="36"/>
      <c r="AT15" s="37"/>
      <c r="AU15" s="36"/>
      <c r="AV15" s="37"/>
      <c r="AW15" s="36"/>
      <c r="AX15" s="37"/>
      <c r="AY15" s="36"/>
      <c r="AZ15" s="37"/>
      <c r="BA15" s="36"/>
      <c r="BB15" s="37"/>
      <c r="BC15" s="36"/>
      <c r="BD15" s="37"/>
      <c r="BE15" s="36"/>
      <c r="BF15" s="37"/>
      <c r="BG15" s="36"/>
      <c r="BH15" s="37"/>
      <c r="BI15" s="38"/>
      <c r="BJ15" s="366"/>
      <c r="BK15" s="372"/>
      <c r="BL15" s="335"/>
      <c r="BM15" s="373" t="s">
        <v>49</v>
      </c>
      <c r="BN15" s="373"/>
      <c r="BO15" s="372"/>
      <c r="BP15" s="336"/>
      <c r="BQ15" s="394"/>
      <c r="BR15" s="335"/>
      <c r="BS15" s="373" t="s">
        <v>49</v>
      </c>
      <c r="BT15" s="373"/>
      <c r="BU15" s="372"/>
      <c r="BV15" s="336"/>
      <c r="BW15" s="394"/>
      <c r="BX15" s="335"/>
      <c r="BY15" s="373" t="s">
        <v>49</v>
      </c>
      <c r="BZ15" s="373"/>
      <c r="CA15" s="372"/>
      <c r="CB15" s="336"/>
      <c r="CC15" s="394"/>
      <c r="CD15" s="335"/>
      <c r="CE15" s="373" t="s">
        <v>49</v>
      </c>
      <c r="CF15" s="373"/>
      <c r="CG15" s="372"/>
      <c r="CH15" s="336"/>
      <c r="CI15" s="394"/>
      <c r="CJ15" s="335"/>
      <c r="CK15" s="373" t="s">
        <v>49</v>
      </c>
      <c r="CL15" s="373"/>
      <c r="CM15" s="372"/>
      <c r="CN15" s="397"/>
    </row>
    <row r="16" spans="1:92" ht="22.5" customHeight="1">
      <c r="A16" s="346"/>
      <c r="B16" s="347"/>
      <c r="C16" s="347"/>
      <c r="D16" s="347"/>
      <c r="E16" s="347"/>
      <c r="F16" s="347"/>
      <c r="G16" s="347"/>
      <c r="H16" s="347"/>
      <c r="I16" s="348"/>
      <c r="J16" s="35"/>
      <c r="K16" s="36"/>
      <c r="L16" s="37"/>
      <c r="M16" s="36"/>
      <c r="N16" s="37"/>
      <c r="O16" s="36"/>
      <c r="P16" s="37"/>
      <c r="Q16" s="36"/>
      <c r="R16" s="37"/>
      <c r="S16" s="36"/>
      <c r="T16" s="37"/>
      <c r="U16" s="36"/>
      <c r="V16" s="37"/>
      <c r="W16" s="36"/>
      <c r="X16" s="37"/>
      <c r="Y16" s="36"/>
      <c r="Z16" s="37"/>
      <c r="AA16" s="36"/>
      <c r="AB16" s="37"/>
      <c r="AC16" s="36"/>
      <c r="AD16" s="37"/>
      <c r="AE16" s="36"/>
      <c r="AF16" s="37"/>
      <c r="AG16" s="36"/>
      <c r="AH16" s="37"/>
      <c r="AI16" s="36"/>
      <c r="AJ16" s="37"/>
      <c r="AK16" s="36"/>
      <c r="AL16" s="37"/>
      <c r="AM16" s="36"/>
      <c r="AN16" s="37"/>
      <c r="AO16" s="36"/>
      <c r="AP16" s="37"/>
      <c r="AQ16" s="36"/>
      <c r="AR16" s="37"/>
      <c r="AS16" s="36"/>
      <c r="AT16" s="37"/>
      <c r="AU16" s="36"/>
      <c r="AV16" s="37"/>
      <c r="AW16" s="36"/>
      <c r="AX16" s="37"/>
      <c r="AY16" s="36"/>
      <c r="AZ16" s="37"/>
      <c r="BA16" s="36"/>
      <c r="BB16" s="37"/>
      <c r="BC16" s="36"/>
      <c r="BD16" s="37"/>
      <c r="BE16" s="36"/>
      <c r="BF16" s="37"/>
      <c r="BG16" s="36"/>
      <c r="BH16" s="37"/>
      <c r="BI16" s="38"/>
      <c r="BJ16" s="366"/>
      <c r="BK16" s="372"/>
      <c r="BL16" s="335"/>
      <c r="BM16" s="373" t="s">
        <v>49</v>
      </c>
      <c r="BN16" s="373"/>
      <c r="BO16" s="372"/>
      <c r="BP16" s="336"/>
      <c r="BQ16" s="394"/>
      <c r="BR16" s="335"/>
      <c r="BS16" s="373" t="s">
        <v>49</v>
      </c>
      <c r="BT16" s="373"/>
      <c r="BU16" s="372"/>
      <c r="BV16" s="336"/>
      <c r="BW16" s="394"/>
      <c r="BX16" s="335"/>
      <c r="BY16" s="373" t="s">
        <v>49</v>
      </c>
      <c r="BZ16" s="373"/>
      <c r="CA16" s="372"/>
      <c r="CB16" s="336"/>
      <c r="CC16" s="394"/>
      <c r="CD16" s="335"/>
      <c r="CE16" s="373" t="s">
        <v>49</v>
      </c>
      <c r="CF16" s="373"/>
      <c r="CG16" s="372"/>
      <c r="CH16" s="336"/>
      <c r="CI16" s="394"/>
      <c r="CJ16" s="335"/>
      <c r="CK16" s="373" t="s">
        <v>49</v>
      </c>
      <c r="CL16" s="373"/>
      <c r="CM16" s="372"/>
      <c r="CN16" s="397"/>
    </row>
    <row r="17" spans="1:92" ht="22.5" customHeight="1">
      <c r="A17" s="346"/>
      <c r="B17" s="347"/>
      <c r="C17" s="347"/>
      <c r="D17" s="347"/>
      <c r="E17" s="347"/>
      <c r="F17" s="347"/>
      <c r="G17" s="347"/>
      <c r="H17" s="347"/>
      <c r="I17" s="348"/>
      <c r="J17" s="35"/>
      <c r="K17" s="36"/>
      <c r="L17" s="37"/>
      <c r="M17" s="36"/>
      <c r="N17" s="37"/>
      <c r="O17" s="36"/>
      <c r="P17" s="37"/>
      <c r="Q17" s="36"/>
      <c r="R17" s="37"/>
      <c r="S17" s="36"/>
      <c r="T17" s="37"/>
      <c r="U17" s="36"/>
      <c r="V17" s="37"/>
      <c r="W17" s="36"/>
      <c r="X17" s="37"/>
      <c r="Y17" s="36"/>
      <c r="Z17" s="37"/>
      <c r="AA17" s="36"/>
      <c r="AB17" s="37"/>
      <c r="AC17" s="36"/>
      <c r="AD17" s="37"/>
      <c r="AE17" s="36"/>
      <c r="AF17" s="37"/>
      <c r="AG17" s="36"/>
      <c r="AH17" s="37"/>
      <c r="AI17" s="36"/>
      <c r="AJ17" s="37"/>
      <c r="AK17" s="36"/>
      <c r="AL17" s="37"/>
      <c r="AM17" s="36"/>
      <c r="AN17" s="37"/>
      <c r="AO17" s="36"/>
      <c r="AP17" s="37"/>
      <c r="AQ17" s="36"/>
      <c r="AR17" s="37"/>
      <c r="AS17" s="36"/>
      <c r="AT17" s="37"/>
      <c r="AU17" s="36"/>
      <c r="AV17" s="37"/>
      <c r="AW17" s="36"/>
      <c r="AX17" s="37"/>
      <c r="AY17" s="36"/>
      <c r="AZ17" s="37"/>
      <c r="BA17" s="36"/>
      <c r="BB17" s="37"/>
      <c r="BC17" s="36"/>
      <c r="BD17" s="37"/>
      <c r="BE17" s="36"/>
      <c r="BF17" s="37"/>
      <c r="BG17" s="36"/>
      <c r="BH17" s="37"/>
      <c r="BI17" s="38"/>
      <c r="BJ17" s="366"/>
      <c r="BK17" s="372"/>
      <c r="BL17" s="335"/>
      <c r="BM17" s="373" t="s">
        <v>49</v>
      </c>
      <c r="BN17" s="373"/>
      <c r="BO17" s="372"/>
      <c r="BP17" s="336"/>
      <c r="BQ17" s="394"/>
      <c r="BR17" s="335"/>
      <c r="BS17" s="373" t="s">
        <v>49</v>
      </c>
      <c r="BT17" s="373"/>
      <c r="BU17" s="372"/>
      <c r="BV17" s="336"/>
      <c r="BW17" s="394"/>
      <c r="BX17" s="335"/>
      <c r="BY17" s="373" t="s">
        <v>49</v>
      </c>
      <c r="BZ17" s="373"/>
      <c r="CA17" s="372"/>
      <c r="CB17" s="336"/>
      <c r="CC17" s="394"/>
      <c r="CD17" s="335"/>
      <c r="CE17" s="373" t="s">
        <v>49</v>
      </c>
      <c r="CF17" s="373"/>
      <c r="CG17" s="372"/>
      <c r="CH17" s="336"/>
      <c r="CI17" s="394"/>
      <c r="CJ17" s="335"/>
      <c r="CK17" s="373" t="s">
        <v>49</v>
      </c>
      <c r="CL17" s="373"/>
      <c r="CM17" s="372"/>
      <c r="CN17" s="397"/>
    </row>
    <row r="18" spans="1:92" ht="22.5" customHeight="1" thickBot="1">
      <c r="A18" s="343"/>
      <c r="B18" s="344"/>
      <c r="C18" s="344"/>
      <c r="D18" s="344"/>
      <c r="E18" s="344"/>
      <c r="F18" s="344"/>
      <c r="G18" s="344"/>
      <c r="H18" s="344"/>
      <c r="I18" s="345"/>
      <c r="J18" s="39"/>
      <c r="K18" s="40"/>
      <c r="L18" s="41"/>
      <c r="M18" s="40"/>
      <c r="N18" s="41"/>
      <c r="O18" s="40"/>
      <c r="P18" s="41"/>
      <c r="Q18" s="40"/>
      <c r="R18" s="41"/>
      <c r="S18" s="40"/>
      <c r="T18" s="41"/>
      <c r="U18" s="40"/>
      <c r="V18" s="41"/>
      <c r="W18" s="40"/>
      <c r="X18" s="41"/>
      <c r="Y18" s="40"/>
      <c r="Z18" s="41"/>
      <c r="AA18" s="40"/>
      <c r="AB18" s="41"/>
      <c r="AC18" s="40"/>
      <c r="AD18" s="41"/>
      <c r="AE18" s="40"/>
      <c r="AF18" s="41"/>
      <c r="AG18" s="40"/>
      <c r="AH18" s="41"/>
      <c r="AI18" s="40"/>
      <c r="AJ18" s="41"/>
      <c r="AK18" s="40"/>
      <c r="AL18" s="41"/>
      <c r="AM18" s="40"/>
      <c r="AN18" s="41"/>
      <c r="AO18" s="40"/>
      <c r="AP18" s="41"/>
      <c r="AQ18" s="40"/>
      <c r="AR18" s="41"/>
      <c r="AS18" s="40"/>
      <c r="AT18" s="41"/>
      <c r="AU18" s="40"/>
      <c r="AV18" s="41"/>
      <c r="AW18" s="40"/>
      <c r="AX18" s="41"/>
      <c r="AY18" s="40"/>
      <c r="AZ18" s="41"/>
      <c r="BA18" s="40"/>
      <c r="BB18" s="41"/>
      <c r="BC18" s="40"/>
      <c r="BD18" s="41"/>
      <c r="BE18" s="40"/>
      <c r="BF18" s="41"/>
      <c r="BG18" s="40"/>
      <c r="BH18" s="41"/>
      <c r="BI18" s="42"/>
      <c r="BJ18" s="366"/>
      <c r="BK18" s="374"/>
      <c r="BL18" s="375"/>
      <c r="BM18" s="376" t="s">
        <v>49</v>
      </c>
      <c r="BN18" s="376"/>
      <c r="BO18" s="374"/>
      <c r="BP18" s="377"/>
      <c r="BQ18" s="400"/>
      <c r="BR18" s="375"/>
      <c r="BS18" s="376" t="s">
        <v>49</v>
      </c>
      <c r="BT18" s="376"/>
      <c r="BU18" s="374"/>
      <c r="BV18" s="377"/>
      <c r="BW18" s="400"/>
      <c r="BX18" s="375"/>
      <c r="BY18" s="376" t="s">
        <v>49</v>
      </c>
      <c r="BZ18" s="376"/>
      <c r="CA18" s="374"/>
      <c r="CB18" s="377"/>
      <c r="CC18" s="400"/>
      <c r="CD18" s="375"/>
      <c r="CE18" s="376" t="s">
        <v>49</v>
      </c>
      <c r="CF18" s="376"/>
      <c r="CG18" s="374"/>
      <c r="CH18" s="377"/>
      <c r="CI18" s="400"/>
      <c r="CJ18" s="375"/>
      <c r="CK18" s="376" t="s">
        <v>49</v>
      </c>
      <c r="CL18" s="376"/>
      <c r="CM18" s="374"/>
      <c r="CN18" s="399"/>
    </row>
    <row r="19" spans="1:92">
      <c r="A19" s="407" t="s">
        <v>50</v>
      </c>
      <c r="B19" s="408"/>
      <c r="C19" s="408"/>
      <c r="D19" s="408"/>
      <c r="E19" s="408"/>
      <c r="F19" s="408"/>
      <c r="G19" s="408"/>
      <c r="H19" s="408"/>
      <c r="I19" s="409"/>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4"/>
      <c r="BJ19" s="366"/>
      <c r="BK19" s="45" t="s">
        <v>359</v>
      </c>
      <c r="BL19" s="46"/>
      <c r="BM19" s="46"/>
      <c r="BN19" s="46"/>
      <c r="BO19" s="46"/>
    </row>
    <row r="20" spans="1:92" ht="13.5" thickBot="1">
      <c r="A20" s="410"/>
      <c r="B20" s="411"/>
      <c r="C20" s="411"/>
      <c r="D20" s="411"/>
      <c r="E20" s="411"/>
      <c r="F20" s="411"/>
      <c r="G20" s="411"/>
      <c r="H20" s="411"/>
      <c r="I20" s="412"/>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8"/>
      <c r="BJ20" s="366"/>
      <c r="BK20" s="46"/>
      <c r="BL20" s="46"/>
      <c r="BM20" s="46"/>
      <c r="BN20" s="46"/>
      <c r="BO20" s="46"/>
    </row>
    <row r="21" spans="1:92">
      <c r="A21" s="305" t="s">
        <v>94</v>
      </c>
      <c r="B21" s="306"/>
      <c r="C21" s="306"/>
      <c r="D21" s="306"/>
      <c r="E21" s="306"/>
      <c r="F21" s="306"/>
      <c r="G21" s="306"/>
      <c r="H21" s="306"/>
      <c r="I21" s="307"/>
      <c r="J21" s="49"/>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1"/>
      <c r="BJ21" s="366"/>
      <c r="BK21" s="211" t="s">
        <v>51</v>
      </c>
      <c r="BL21" s="52"/>
      <c r="BM21" s="52"/>
      <c r="BN21" s="52"/>
      <c r="BO21" s="52"/>
    </row>
    <row r="22" spans="1:92">
      <c r="A22" s="308"/>
      <c r="B22" s="309"/>
      <c r="C22" s="309"/>
      <c r="D22" s="309"/>
      <c r="E22" s="309"/>
      <c r="F22" s="309"/>
      <c r="G22" s="309"/>
      <c r="H22" s="309"/>
      <c r="I22" s="310"/>
      <c r="J22" s="53"/>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5"/>
      <c r="BJ22" s="366"/>
      <c r="BK22" s="56"/>
      <c r="BL22" s="337" t="s">
        <v>52</v>
      </c>
      <c r="BM22" s="338"/>
      <c r="BN22" s="338"/>
      <c r="BO22" s="338"/>
      <c r="BP22" s="338"/>
      <c r="BQ22" s="338"/>
      <c r="BR22" s="338"/>
      <c r="BS22" s="338"/>
      <c r="BT22" s="431" t="s">
        <v>53</v>
      </c>
      <c r="BU22" s="418"/>
      <c r="BV22" s="418"/>
      <c r="BW22" s="418"/>
      <c r="BX22" s="418"/>
      <c r="BY22" s="418"/>
      <c r="BZ22" s="418"/>
      <c r="CA22" s="418"/>
      <c r="CB22" s="418"/>
      <c r="CC22" s="418"/>
      <c r="CD22" s="418"/>
      <c r="CE22" s="418"/>
      <c r="CF22" s="418"/>
      <c r="CG22" s="418"/>
      <c r="CH22" s="418"/>
      <c r="CI22" s="418"/>
      <c r="CJ22" s="418"/>
      <c r="CK22" s="418"/>
      <c r="CL22" s="432"/>
    </row>
    <row r="23" spans="1:92">
      <c r="A23" s="308"/>
      <c r="B23" s="309"/>
      <c r="C23" s="309"/>
      <c r="D23" s="309"/>
      <c r="E23" s="309"/>
      <c r="F23" s="309"/>
      <c r="G23" s="309"/>
      <c r="H23" s="309"/>
      <c r="I23" s="310"/>
      <c r="J23" s="53"/>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5"/>
      <c r="BJ23" s="366"/>
      <c r="BK23" s="56"/>
      <c r="BL23" s="384" t="s">
        <v>54</v>
      </c>
      <c r="BM23" s="413"/>
      <c r="BN23" s="413"/>
      <c r="BO23" s="413"/>
      <c r="BP23" s="413"/>
      <c r="BQ23" s="413"/>
      <c r="BR23" s="413"/>
      <c r="BS23" s="414"/>
      <c r="BT23" s="428" t="s">
        <v>417</v>
      </c>
      <c r="BU23" s="429"/>
      <c r="BV23" s="429"/>
      <c r="BW23" s="429"/>
      <c r="BX23" s="429"/>
      <c r="BY23" s="429"/>
      <c r="BZ23" s="417"/>
      <c r="CA23" s="418"/>
      <c r="CB23" s="417" t="s">
        <v>83</v>
      </c>
      <c r="CC23" s="418"/>
      <c r="CD23" s="417"/>
      <c r="CE23" s="418"/>
      <c r="CF23" s="417" t="s">
        <v>82</v>
      </c>
      <c r="CG23" s="418"/>
      <c r="CH23" s="417"/>
      <c r="CI23" s="418"/>
      <c r="CJ23" s="417" t="s">
        <v>84</v>
      </c>
      <c r="CK23" s="418"/>
      <c r="CL23" s="57"/>
    </row>
    <row r="24" spans="1:92">
      <c r="A24" s="308"/>
      <c r="B24" s="309"/>
      <c r="C24" s="309"/>
      <c r="D24" s="309"/>
      <c r="E24" s="309"/>
      <c r="F24" s="309"/>
      <c r="G24" s="309"/>
      <c r="H24" s="309"/>
      <c r="I24" s="310"/>
      <c r="J24" s="53"/>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5"/>
      <c r="BJ24" s="366"/>
      <c r="BK24" s="56"/>
      <c r="BL24" s="386" t="s">
        <v>55</v>
      </c>
      <c r="BM24" s="415"/>
      <c r="BN24" s="415"/>
      <c r="BO24" s="415"/>
      <c r="BP24" s="415"/>
      <c r="BQ24" s="415"/>
      <c r="BR24" s="415"/>
      <c r="BS24" s="416"/>
      <c r="BT24" s="430"/>
      <c r="BU24" s="429"/>
      <c r="BV24" s="429"/>
      <c r="BW24" s="429"/>
      <c r="BX24" s="429"/>
      <c r="BY24" s="429"/>
      <c r="BZ24" s="418"/>
      <c r="CA24" s="418"/>
      <c r="CB24" s="418"/>
      <c r="CC24" s="418"/>
      <c r="CD24" s="418"/>
      <c r="CE24" s="418"/>
      <c r="CF24" s="418"/>
      <c r="CG24" s="418"/>
      <c r="CH24" s="418"/>
      <c r="CI24" s="418"/>
      <c r="CJ24" s="418"/>
      <c r="CK24" s="418"/>
      <c r="CL24" s="58"/>
    </row>
    <row r="25" spans="1:92">
      <c r="A25" s="308"/>
      <c r="B25" s="309"/>
      <c r="C25" s="309"/>
      <c r="D25" s="309"/>
      <c r="E25" s="309"/>
      <c r="F25" s="309"/>
      <c r="G25" s="309"/>
      <c r="H25" s="309"/>
      <c r="I25" s="310"/>
      <c r="J25" s="53"/>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5"/>
      <c r="BJ25" s="366"/>
      <c r="BK25" s="56"/>
      <c r="BL25" s="384" t="s">
        <v>56</v>
      </c>
      <c r="BM25" s="413"/>
      <c r="BN25" s="413"/>
      <c r="BO25" s="413"/>
      <c r="BP25" s="413"/>
      <c r="BQ25" s="413"/>
      <c r="BR25" s="413"/>
      <c r="BS25" s="414"/>
      <c r="BT25" s="428" t="s">
        <v>417</v>
      </c>
      <c r="BU25" s="429"/>
      <c r="BV25" s="429"/>
      <c r="BW25" s="429"/>
      <c r="BX25" s="429"/>
      <c r="BY25" s="429"/>
      <c r="BZ25" s="417"/>
      <c r="CA25" s="418"/>
      <c r="CB25" s="417" t="s">
        <v>83</v>
      </c>
      <c r="CC25" s="418"/>
      <c r="CD25" s="417"/>
      <c r="CE25" s="418"/>
      <c r="CF25" s="417" t="s">
        <v>82</v>
      </c>
      <c r="CG25" s="418"/>
      <c r="CH25" s="417"/>
      <c r="CI25" s="418"/>
      <c r="CJ25" s="417" t="s">
        <v>84</v>
      </c>
      <c r="CK25" s="418"/>
      <c r="CL25" s="57"/>
    </row>
    <row r="26" spans="1:92">
      <c r="A26" s="308"/>
      <c r="B26" s="309"/>
      <c r="C26" s="309"/>
      <c r="D26" s="309"/>
      <c r="E26" s="309"/>
      <c r="F26" s="309"/>
      <c r="G26" s="309"/>
      <c r="H26" s="309"/>
      <c r="I26" s="310"/>
      <c r="J26" s="53"/>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5"/>
      <c r="BJ26" s="366"/>
      <c r="BK26" s="56"/>
      <c r="BL26" s="378" t="s">
        <v>57</v>
      </c>
      <c r="BM26" s="323"/>
      <c r="BN26" s="323"/>
      <c r="BO26" s="323"/>
      <c r="BP26" s="323"/>
      <c r="BQ26" s="323"/>
      <c r="BR26" s="323"/>
      <c r="BS26" s="379"/>
      <c r="BT26" s="430"/>
      <c r="BU26" s="429"/>
      <c r="BV26" s="429"/>
      <c r="BW26" s="429"/>
      <c r="BX26" s="429"/>
      <c r="BY26" s="429"/>
      <c r="BZ26" s="418"/>
      <c r="CA26" s="418"/>
      <c r="CB26" s="418"/>
      <c r="CC26" s="418"/>
      <c r="CD26" s="418"/>
      <c r="CE26" s="418"/>
      <c r="CF26" s="418"/>
      <c r="CG26" s="418"/>
      <c r="CH26" s="418"/>
      <c r="CI26" s="418"/>
      <c r="CJ26" s="418"/>
      <c r="CK26" s="418"/>
      <c r="CL26" s="58"/>
    </row>
    <row r="27" spans="1:92" ht="15" customHeight="1">
      <c r="A27" s="308"/>
      <c r="B27" s="309"/>
      <c r="C27" s="309"/>
      <c r="D27" s="309"/>
      <c r="E27" s="309"/>
      <c r="F27" s="309"/>
      <c r="G27" s="309"/>
      <c r="H27" s="309"/>
      <c r="I27" s="310"/>
      <c r="J27" s="53"/>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5"/>
      <c r="BJ27" s="366"/>
      <c r="BK27" s="56"/>
      <c r="BL27" s="380"/>
      <c r="BM27" s="323"/>
      <c r="BN27" s="323"/>
      <c r="BO27" s="323"/>
      <c r="BP27" s="323"/>
      <c r="BQ27" s="323"/>
      <c r="BR27" s="323"/>
      <c r="BS27" s="379"/>
      <c r="BT27" s="428" t="s">
        <v>418</v>
      </c>
      <c r="BU27" s="429"/>
      <c r="BV27" s="429"/>
      <c r="BW27" s="429"/>
      <c r="BX27" s="429"/>
      <c r="BY27" s="429"/>
      <c r="BZ27" s="417"/>
      <c r="CA27" s="418"/>
      <c r="CB27" s="417" t="s">
        <v>83</v>
      </c>
      <c r="CC27" s="418"/>
      <c r="CD27" s="417"/>
      <c r="CE27" s="418"/>
      <c r="CF27" s="417" t="s">
        <v>82</v>
      </c>
      <c r="CG27" s="418"/>
      <c r="CH27" s="417"/>
      <c r="CI27" s="418"/>
      <c r="CJ27" s="417" t="s">
        <v>84</v>
      </c>
      <c r="CK27" s="418"/>
      <c r="CL27" s="57"/>
    </row>
    <row r="28" spans="1:92">
      <c r="A28" s="308"/>
      <c r="B28" s="309"/>
      <c r="C28" s="309"/>
      <c r="D28" s="309"/>
      <c r="E28" s="309"/>
      <c r="F28" s="309"/>
      <c r="G28" s="309"/>
      <c r="H28" s="309"/>
      <c r="I28" s="310"/>
      <c r="J28" s="53"/>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5"/>
      <c r="BJ28" s="366"/>
      <c r="BK28" s="56"/>
      <c r="BL28" s="381"/>
      <c r="BM28" s="382"/>
      <c r="BN28" s="382"/>
      <c r="BO28" s="382"/>
      <c r="BP28" s="382"/>
      <c r="BQ28" s="382"/>
      <c r="BR28" s="382"/>
      <c r="BS28" s="383"/>
      <c r="BT28" s="430"/>
      <c r="BU28" s="429"/>
      <c r="BV28" s="429"/>
      <c r="BW28" s="429"/>
      <c r="BX28" s="429"/>
      <c r="BY28" s="429"/>
      <c r="BZ28" s="418"/>
      <c r="CA28" s="418"/>
      <c r="CB28" s="418"/>
      <c r="CC28" s="418"/>
      <c r="CD28" s="418"/>
      <c r="CE28" s="418"/>
      <c r="CF28" s="418"/>
      <c r="CG28" s="418"/>
      <c r="CH28" s="418"/>
      <c r="CI28" s="418"/>
      <c r="CJ28" s="418"/>
      <c r="CK28" s="418"/>
      <c r="CL28" s="58"/>
    </row>
    <row r="29" spans="1:92">
      <c r="A29" s="308"/>
      <c r="B29" s="309"/>
      <c r="C29" s="309"/>
      <c r="D29" s="309"/>
      <c r="E29" s="309"/>
      <c r="F29" s="309"/>
      <c r="G29" s="309"/>
      <c r="H29" s="309"/>
      <c r="I29" s="310"/>
      <c r="J29" s="59"/>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1"/>
      <c r="BJ29" s="366"/>
      <c r="BK29" s="56"/>
      <c r="BL29" s="384" t="s">
        <v>58</v>
      </c>
      <c r="BM29" s="315"/>
      <c r="BN29" s="315"/>
      <c r="BO29" s="315"/>
      <c r="BP29" s="315"/>
      <c r="BQ29" s="315"/>
      <c r="BR29" s="315"/>
      <c r="BS29" s="385"/>
      <c r="BT29" s="428" t="s">
        <v>419</v>
      </c>
      <c r="BU29" s="429"/>
      <c r="BV29" s="429"/>
      <c r="BW29" s="429"/>
      <c r="BX29" s="429"/>
      <c r="BY29" s="429"/>
      <c r="BZ29" s="417"/>
      <c r="CA29" s="418"/>
      <c r="CB29" s="417" t="s">
        <v>83</v>
      </c>
      <c r="CC29" s="418"/>
      <c r="CD29" s="417"/>
      <c r="CE29" s="418"/>
      <c r="CF29" s="417" t="s">
        <v>82</v>
      </c>
      <c r="CG29" s="418"/>
      <c r="CH29" s="417"/>
      <c r="CI29" s="418"/>
      <c r="CJ29" s="417" t="s">
        <v>84</v>
      </c>
      <c r="CK29" s="418"/>
      <c r="CL29" s="57"/>
    </row>
    <row r="30" spans="1:92">
      <c r="A30" s="308"/>
      <c r="B30" s="309"/>
      <c r="C30" s="309"/>
      <c r="D30" s="309"/>
      <c r="E30" s="309"/>
      <c r="F30" s="309"/>
      <c r="G30" s="309"/>
      <c r="H30" s="309"/>
      <c r="I30" s="310"/>
      <c r="J30" s="59"/>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1"/>
      <c r="BJ30" s="366"/>
      <c r="BK30" s="56"/>
      <c r="BL30" s="386" t="s">
        <v>59</v>
      </c>
      <c r="BM30" s="387"/>
      <c r="BN30" s="387"/>
      <c r="BO30" s="387"/>
      <c r="BP30" s="387"/>
      <c r="BQ30" s="387"/>
      <c r="BR30" s="387"/>
      <c r="BS30" s="388"/>
      <c r="BT30" s="430"/>
      <c r="BU30" s="429"/>
      <c r="BV30" s="429"/>
      <c r="BW30" s="429"/>
      <c r="BX30" s="429"/>
      <c r="BY30" s="429"/>
      <c r="BZ30" s="418"/>
      <c r="CA30" s="418"/>
      <c r="CB30" s="418"/>
      <c r="CC30" s="418"/>
      <c r="CD30" s="418"/>
      <c r="CE30" s="418"/>
      <c r="CF30" s="418"/>
      <c r="CG30" s="418"/>
      <c r="CH30" s="418"/>
      <c r="CI30" s="418"/>
      <c r="CJ30" s="418"/>
      <c r="CK30" s="418"/>
      <c r="CL30" s="58"/>
    </row>
    <row r="31" spans="1:92" ht="13.5" thickBot="1">
      <c r="A31" s="308"/>
      <c r="B31" s="309"/>
      <c r="C31" s="309"/>
      <c r="D31" s="309"/>
      <c r="E31" s="309"/>
      <c r="F31" s="309"/>
      <c r="G31" s="309"/>
      <c r="H31" s="309"/>
      <c r="I31" s="310"/>
      <c r="J31" s="62"/>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4"/>
      <c r="BJ31" s="366"/>
      <c r="BK31" s="56"/>
      <c r="BL31" s="65"/>
      <c r="BM31" s="212"/>
      <c r="BN31" s="212"/>
      <c r="BO31" s="212"/>
      <c r="BP31" s="212"/>
      <c r="BQ31" s="27"/>
      <c r="BR31" s="27"/>
      <c r="BS31" s="27"/>
      <c r="BT31" s="27"/>
      <c r="BU31" s="27"/>
      <c r="BV31" s="27"/>
      <c r="BW31" s="27"/>
      <c r="BX31" s="27"/>
      <c r="BY31" s="27"/>
      <c r="BZ31" s="27"/>
      <c r="CA31" s="27"/>
      <c r="CB31" s="27"/>
      <c r="CC31" s="27"/>
    </row>
    <row r="32" spans="1:92">
      <c r="A32" s="311"/>
      <c r="B32" s="312"/>
      <c r="C32" s="312"/>
      <c r="D32" s="312"/>
      <c r="E32" s="312"/>
      <c r="F32" s="312"/>
      <c r="G32" s="312"/>
      <c r="H32" s="312"/>
      <c r="I32" s="313"/>
      <c r="J32" s="66"/>
      <c r="K32" s="188"/>
      <c r="L32" s="324"/>
      <c r="M32" s="325"/>
      <c r="N32" s="324"/>
      <c r="O32" s="325"/>
      <c r="P32" s="324"/>
      <c r="Q32" s="325"/>
      <c r="R32" s="324"/>
      <c r="S32" s="325"/>
      <c r="T32" s="324"/>
      <c r="U32" s="325"/>
      <c r="V32" s="324"/>
      <c r="W32" s="325"/>
      <c r="X32" s="324"/>
      <c r="Y32" s="325"/>
      <c r="Z32" s="324"/>
      <c r="AA32" s="325"/>
      <c r="AB32" s="324"/>
      <c r="AC32" s="325"/>
      <c r="AD32" s="324"/>
      <c r="AE32" s="325"/>
      <c r="AF32" s="324"/>
      <c r="AG32" s="325"/>
      <c r="AH32" s="324"/>
      <c r="AI32" s="325"/>
      <c r="AJ32" s="324"/>
      <c r="AK32" s="325"/>
      <c r="AL32" s="324"/>
      <c r="AM32" s="325"/>
      <c r="AN32" s="324"/>
      <c r="AO32" s="325"/>
      <c r="AP32" s="324"/>
      <c r="AQ32" s="325"/>
      <c r="AR32" s="324"/>
      <c r="AS32" s="325"/>
      <c r="AT32" s="324"/>
      <c r="AU32" s="325"/>
      <c r="AV32" s="324"/>
      <c r="AW32" s="325"/>
      <c r="AX32" s="324"/>
      <c r="AY32" s="325"/>
      <c r="AZ32" s="324"/>
      <c r="BA32" s="325"/>
      <c r="BB32" s="324"/>
      <c r="BC32" s="325"/>
      <c r="BD32" s="324"/>
      <c r="BE32" s="325"/>
      <c r="BF32" s="324"/>
      <c r="BG32" s="325"/>
      <c r="BH32" s="324"/>
      <c r="BI32" s="390"/>
      <c r="BJ32" s="366"/>
      <c r="BK32" s="211" t="s">
        <v>60</v>
      </c>
      <c r="BL32" s="67"/>
      <c r="BM32" s="52"/>
      <c r="BN32" s="52"/>
      <c r="BO32" s="52"/>
      <c r="BP32" s="52"/>
    </row>
    <row r="33" spans="1:93" ht="13.5" thickBot="1">
      <c r="A33" s="314"/>
      <c r="B33" s="315"/>
      <c r="C33" s="315"/>
      <c r="D33" s="315"/>
      <c r="E33" s="315"/>
      <c r="F33" s="315"/>
      <c r="G33" s="315"/>
      <c r="H33" s="315"/>
      <c r="I33" s="316"/>
      <c r="J33" s="68"/>
      <c r="K33" s="189"/>
      <c r="L33" s="326"/>
      <c r="M33" s="327"/>
      <c r="N33" s="326"/>
      <c r="O33" s="327"/>
      <c r="P33" s="326"/>
      <c r="Q33" s="327"/>
      <c r="R33" s="326"/>
      <c r="S33" s="327"/>
      <c r="T33" s="326"/>
      <c r="U33" s="327"/>
      <c r="V33" s="326"/>
      <c r="W33" s="327"/>
      <c r="X33" s="326"/>
      <c r="Y33" s="327"/>
      <c r="Z33" s="326"/>
      <c r="AA33" s="327"/>
      <c r="AB33" s="326"/>
      <c r="AC33" s="327"/>
      <c r="AD33" s="326"/>
      <c r="AE33" s="327"/>
      <c r="AF33" s="326"/>
      <c r="AG33" s="327"/>
      <c r="AH33" s="326"/>
      <c r="AI33" s="327"/>
      <c r="AJ33" s="326"/>
      <c r="AK33" s="327"/>
      <c r="AL33" s="326"/>
      <c r="AM33" s="327"/>
      <c r="AN33" s="326"/>
      <c r="AO33" s="327"/>
      <c r="AP33" s="326"/>
      <c r="AQ33" s="327"/>
      <c r="AR33" s="326"/>
      <c r="AS33" s="327"/>
      <c r="AT33" s="326"/>
      <c r="AU33" s="327"/>
      <c r="AV33" s="326"/>
      <c r="AW33" s="327"/>
      <c r="AX33" s="326"/>
      <c r="AY33" s="327"/>
      <c r="AZ33" s="326"/>
      <c r="BA33" s="327"/>
      <c r="BB33" s="326"/>
      <c r="BC33" s="327"/>
      <c r="BD33" s="326"/>
      <c r="BE33" s="327"/>
      <c r="BF33" s="326"/>
      <c r="BG33" s="327"/>
      <c r="BH33" s="326"/>
      <c r="BI33" s="389"/>
      <c r="BJ33" s="366"/>
      <c r="BK33" s="69"/>
      <c r="BL33" s="328" t="s">
        <v>61</v>
      </c>
      <c r="BM33" s="328"/>
      <c r="BN33" s="328"/>
      <c r="BO33" s="328"/>
      <c r="BP33" s="328"/>
      <c r="BQ33" s="328"/>
      <c r="BR33" s="328"/>
      <c r="BS33" s="328"/>
      <c r="BT33" s="330" t="s">
        <v>62</v>
      </c>
      <c r="BU33" s="330"/>
      <c r="BV33" s="330"/>
      <c r="BW33" s="330"/>
      <c r="BX33" s="330" t="s">
        <v>63</v>
      </c>
      <c r="BY33" s="330"/>
      <c r="BZ33" s="330"/>
      <c r="CA33" s="330"/>
      <c r="CB33" s="330" t="s">
        <v>64</v>
      </c>
      <c r="CC33" s="330"/>
      <c r="CD33" s="330"/>
      <c r="CE33" s="330"/>
      <c r="CF33" s="60"/>
      <c r="CG33" s="60"/>
      <c r="CH33" s="60"/>
      <c r="CI33" s="60"/>
    </row>
    <row r="34" spans="1:93">
      <c r="A34" s="317"/>
      <c r="B34" s="318"/>
      <c r="C34" s="318"/>
      <c r="D34" s="318"/>
      <c r="E34" s="318"/>
      <c r="F34" s="318"/>
      <c r="G34" s="318"/>
      <c r="H34" s="318"/>
      <c r="I34" s="319"/>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1"/>
      <c r="BJ34" s="366"/>
      <c r="BK34" s="69"/>
      <c r="BL34" s="328" t="s">
        <v>65</v>
      </c>
      <c r="BM34" s="328"/>
      <c r="BN34" s="328"/>
      <c r="BO34" s="328"/>
      <c r="BP34" s="328"/>
      <c r="BQ34" s="328"/>
      <c r="BR34" s="328"/>
      <c r="BS34" s="328"/>
      <c r="BT34" s="330"/>
      <c r="BU34" s="330"/>
      <c r="BV34" s="330"/>
      <c r="BW34" s="330"/>
      <c r="BX34" s="394"/>
      <c r="BY34" s="335"/>
      <c r="BZ34" s="335"/>
      <c r="CA34" s="70" t="s">
        <v>66</v>
      </c>
      <c r="CB34" s="330"/>
      <c r="CC34" s="330"/>
      <c r="CD34" s="330"/>
      <c r="CE34" s="330"/>
      <c r="CF34" s="60"/>
      <c r="CG34" s="60"/>
      <c r="CH34" s="60"/>
      <c r="CI34" s="60"/>
    </row>
    <row r="35" spans="1:93">
      <c r="A35" s="317"/>
      <c r="B35" s="318"/>
      <c r="C35" s="318"/>
      <c r="D35" s="318"/>
      <c r="E35" s="318"/>
      <c r="F35" s="318"/>
      <c r="G35" s="318"/>
      <c r="H35" s="318"/>
      <c r="I35" s="319"/>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1"/>
      <c r="BJ35" s="366"/>
      <c r="BK35" s="69"/>
      <c r="BL35" s="328" t="s">
        <v>67</v>
      </c>
      <c r="BM35" s="329"/>
      <c r="BN35" s="329"/>
      <c r="BO35" s="329"/>
      <c r="BP35" s="329"/>
      <c r="BQ35" s="329"/>
      <c r="BR35" s="329"/>
      <c r="BS35" s="329"/>
      <c r="BT35" s="330"/>
      <c r="BU35" s="330"/>
      <c r="BV35" s="330"/>
      <c r="BW35" s="330"/>
      <c r="BX35" s="394"/>
      <c r="BY35" s="335"/>
      <c r="BZ35" s="335"/>
      <c r="CA35" s="70" t="s">
        <v>66</v>
      </c>
      <c r="CB35" s="330"/>
      <c r="CC35" s="330"/>
      <c r="CD35" s="330"/>
      <c r="CE35" s="330"/>
      <c r="CF35" s="60"/>
      <c r="CG35" s="60"/>
      <c r="CH35" s="60"/>
      <c r="CI35" s="60"/>
    </row>
    <row r="36" spans="1:93">
      <c r="A36" s="317"/>
      <c r="B36" s="318"/>
      <c r="C36" s="318"/>
      <c r="D36" s="318"/>
      <c r="E36" s="318"/>
      <c r="F36" s="318"/>
      <c r="G36" s="318"/>
      <c r="H36" s="318"/>
      <c r="I36" s="319"/>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1"/>
      <c r="BJ36" s="366"/>
      <c r="BK36" s="69"/>
      <c r="BL36" s="328" t="s">
        <v>68</v>
      </c>
      <c r="BM36" s="329"/>
      <c r="BN36" s="329"/>
      <c r="BO36" s="329"/>
      <c r="BP36" s="329"/>
      <c r="BQ36" s="329"/>
      <c r="BR36" s="329"/>
      <c r="BS36" s="329"/>
      <c r="BT36" s="330"/>
      <c r="BU36" s="330"/>
      <c r="BV36" s="330"/>
      <c r="BW36" s="330"/>
      <c r="BX36" s="394"/>
      <c r="BY36" s="335"/>
      <c r="BZ36" s="335"/>
      <c r="CA36" s="70" t="s">
        <v>66</v>
      </c>
      <c r="CB36" s="330"/>
      <c r="CC36" s="330"/>
      <c r="CD36" s="330"/>
      <c r="CE36" s="330"/>
      <c r="CF36" s="60"/>
      <c r="CG36" s="60"/>
      <c r="CH36" s="60"/>
      <c r="CI36" s="60"/>
    </row>
    <row r="37" spans="1:93">
      <c r="A37" s="317"/>
      <c r="B37" s="318"/>
      <c r="C37" s="318"/>
      <c r="D37" s="318"/>
      <c r="E37" s="318"/>
      <c r="F37" s="318"/>
      <c r="G37" s="318"/>
      <c r="H37" s="318"/>
      <c r="I37" s="319"/>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1"/>
      <c r="BJ37" s="366"/>
      <c r="BK37" s="69"/>
      <c r="BL37" s="328" t="s">
        <v>69</v>
      </c>
      <c r="BM37" s="329"/>
      <c r="BN37" s="329"/>
      <c r="BO37" s="329"/>
      <c r="BP37" s="329"/>
      <c r="BQ37" s="329"/>
      <c r="BR37" s="329"/>
      <c r="BS37" s="329"/>
      <c r="BT37" s="330"/>
      <c r="BU37" s="330"/>
      <c r="BV37" s="330"/>
      <c r="BW37" s="330"/>
      <c r="BX37" s="394"/>
      <c r="BY37" s="335"/>
      <c r="BZ37" s="335"/>
      <c r="CA37" s="70" t="s">
        <v>66</v>
      </c>
      <c r="CB37" s="330"/>
      <c r="CC37" s="330"/>
      <c r="CD37" s="330"/>
      <c r="CE37" s="330"/>
      <c r="CF37" s="60"/>
      <c r="CG37" s="60"/>
      <c r="CH37" s="60"/>
      <c r="CI37" s="60"/>
    </row>
    <row r="38" spans="1:93">
      <c r="A38" s="317"/>
      <c r="B38" s="318"/>
      <c r="C38" s="318"/>
      <c r="D38" s="318"/>
      <c r="E38" s="318"/>
      <c r="F38" s="318"/>
      <c r="G38" s="318"/>
      <c r="H38" s="318"/>
      <c r="I38" s="319"/>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1"/>
      <c r="BJ38" s="366"/>
      <c r="BK38" s="69"/>
      <c r="BL38" s="45" t="s">
        <v>70</v>
      </c>
      <c r="BM38" s="71"/>
      <c r="BN38" s="71"/>
      <c r="BO38" s="71"/>
      <c r="BP38" s="71"/>
      <c r="BQ38" s="60"/>
      <c r="BR38" s="60"/>
      <c r="BS38" s="60"/>
      <c r="BT38" s="60"/>
      <c r="BU38" s="60"/>
      <c r="BV38" s="60"/>
      <c r="BW38" s="60"/>
      <c r="BX38" s="60"/>
      <c r="BY38" s="60"/>
      <c r="BZ38" s="60"/>
      <c r="CA38" s="60"/>
      <c r="CB38" s="60"/>
      <c r="CC38" s="60"/>
    </row>
    <row r="39" spans="1:93">
      <c r="A39" s="317"/>
      <c r="B39" s="318"/>
      <c r="C39" s="318"/>
      <c r="D39" s="318"/>
      <c r="E39" s="318"/>
      <c r="F39" s="318"/>
      <c r="G39" s="318"/>
      <c r="H39" s="318"/>
      <c r="I39" s="319"/>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1"/>
      <c r="BJ39" s="366"/>
      <c r="BK39" s="69"/>
      <c r="BL39" s="45" t="s">
        <v>85</v>
      </c>
      <c r="BM39" s="71"/>
      <c r="BN39" s="71"/>
      <c r="BO39" s="71"/>
      <c r="BP39" s="71"/>
      <c r="BQ39" s="60"/>
      <c r="BR39" s="60"/>
      <c r="BS39" s="60"/>
      <c r="BT39" s="60"/>
      <c r="BU39" s="60"/>
      <c r="BV39" s="60"/>
      <c r="BW39" s="60"/>
      <c r="BX39" s="60"/>
      <c r="BY39" s="60"/>
      <c r="BZ39" s="60"/>
      <c r="CA39" s="60"/>
      <c r="CB39" s="60"/>
      <c r="CC39" s="60"/>
    </row>
    <row r="40" spans="1:93">
      <c r="A40" s="317"/>
      <c r="B40" s="318"/>
      <c r="C40" s="318"/>
      <c r="D40" s="318"/>
      <c r="E40" s="318"/>
      <c r="F40" s="318"/>
      <c r="G40" s="318"/>
      <c r="H40" s="318"/>
      <c r="I40" s="319"/>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1"/>
      <c r="BJ40" s="366"/>
      <c r="BK40" s="69"/>
      <c r="BL40" s="45" t="s">
        <v>86</v>
      </c>
      <c r="BM40" s="71"/>
      <c r="BN40" s="71"/>
      <c r="BO40" s="71"/>
      <c r="BP40" s="71"/>
      <c r="BQ40" s="60"/>
      <c r="BR40" s="60"/>
      <c r="BS40" s="60"/>
      <c r="BT40" s="60"/>
      <c r="BU40" s="60"/>
      <c r="BV40" s="60"/>
      <c r="BW40" s="60"/>
      <c r="BX40" s="60"/>
      <c r="BY40" s="60"/>
      <c r="BZ40" s="60"/>
      <c r="CA40" s="60"/>
      <c r="CB40" s="60"/>
      <c r="CC40" s="60"/>
    </row>
    <row r="41" spans="1:93">
      <c r="A41" s="317"/>
      <c r="B41" s="318"/>
      <c r="C41" s="318"/>
      <c r="D41" s="318"/>
      <c r="E41" s="318"/>
      <c r="F41" s="318"/>
      <c r="G41" s="318"/>
      <c r="H41" s="318"/>
      <c r="I41" s="319"/>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1"/>
      <c r="BJ41" s="366"/>
      <c r="BK41" s="69"/>
      <c r="BL41" s="211"/>
      <c r="BM41" s="211"/>
      <c r="BN41" s="211"/>
      <c r="BO41" s="211"/>
      <c r="BP41" s="211"/>
      <c r="BQ41" s="60"/>
      <c r="BR41" s="60"/>
      <c r="BS41" s="60"/>
      <c r="BT41" s="60"/>
      <c r="BU41" s="60"/>
      <c r="BV41" s="60"/>
      <c r="BW41" s="60"/>
      <c r="BX41" s="60"/>
      <c r="BY41" s="60"/>
      <c r="BZ41" s="60"/>
      <c r="CA41" s="60"/>
      <c r="CB41" s="60"/>
      <c r="CC41" s="60"/>
    </row>
    <row r="42" spans="1:93">
      <c r="A42" s="317"/>
      <c r="B42" s="318"/>
      <c r="C42" s="318"/>
      <c r="D42" s="318"/>
      <c r="E42" s="318"/>
      <c r="F42" s="318"/>
      <c r="G42" s="318"/>
      <c r="H42" s="318"/>
      <c r="I42" s="319"/>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1"/>
      <c r="BJ42" s="366"/>
      <c r="BK42" s="211" t="s">
        <v>71</v>
      </c>
      <c r="BM42" s="211"/>
      <c r="BN42" s="211"/>
      <c r="BO42" s="211"/>
      <c r="BP42" s="211"/>
      <c r="BQ42" s="60"/>
      <c r="BR42" s="60"/>
      <c r="BS42" s="60"/>
      <c r="BT42" s="60"/>
      <c r="BU42" s="60"/>
      <c r="BV42" s="60"/>
      <c r="BW42" s="60"/>
      <c r="BX42" s="60"/>
      <c r="BY42" s="60"/>
      <c r="BZ42" s="60"/>
      <c r="CA42" s="60"/>
      <c r="CB42" s="60"/>
      <c r="CC42" s="60"/>
    </row>
    <row r="43" spans="1:93">
      <c r="A43" s="317"/>
      <c r="B43" s="318"/>
      <c r="C43" s="318"/>
      <c r="D43" s="318"/>
      <c r="E43" s="318"/>
      <c r="F43" s="318"/>
      <c r="G43" s="318"/>
      <c r="H43" s="318"/>
      <c r="I43" s="319"/>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1"/>
      <c r="BJ43" s="366"/>
      <c r="BK43" s="69"/>
      <c r="BL43" s="337" t="s">
        <v>87</v>
      </c>
      <c r="BM43" s="338"/>
      <c r="BN43" s="338"/>
      <c r="BO43" s="338"/>
      <c r="BP43" s="338"/>
      <c r="BQ43" s="338"/>
      <c r="BR43" s="338"/>
      <c r="BS43" s="338"/>
      <c r="BT43" s="338"/>
      <c r="BU43" s="338"/>
      <c r="BV43" s="338"/>
      <c r="BW43" s="338"/>
      <c r="BX43" s="331"/>
      <c r="BY43" s="332"/>
      <c r="BZ43" s="332"/>
      <c r="CA43" s="332"/>
      <c r="CB43" s="332"/>
      <c r="CC43" s="332"/>
      <c r="CD43" s="332"/>
      <c r="CE43" s="332"/>
      <c r="CF43" s="332"/>
      <c r="CG43" s="332"/>
      <c r="CH43" s="332"/>
      <c r="CI43" s="332"/>
      <c r="CJ43" s="332"/>
      <c r="CK43" s="332"/>
      <c r="CL43" s="332"/>
      <c r="CM43" s="332"/>
      <c r="CN43" s="332"/>
      <c r="CO43" s="333"/>
    </row>
    <row r="44" spans="1:93">
      <c r="A44" s="317"/>
      <c r="B44" s="318"/>
      <c r="C44" s="318"/>
      <c r="D44" s="318"/>
      <c r="E44" s="318"/>
      <c r="F44" s="318"/>
      <c r="G44" s="318"/>
      <c r="H44" s="318"/>
      <c r="I44" s="319"/>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1"/>
      <c r="BJ44" s="366"/>
      <c r="BK44" s="69"/>
      <c r="BL44" s="337" t="s">
        <v>90</v>
      </c>
      <c r="BM44" s="338"/>
      <c r="BN44" s="338"/>
      <c r="BO44" s="338"/>
      <c r="BP44" s="338"/>
      <c r="BQ44" s="338"/>
      <c r="BR44" s="338"/>
      <c r="BS44" s="338"/>
      <c r="BT44" s="338"/>
      <c r="BU44" s="338"/>
      <c r="BV44" s="338"/>
      <c r="BW44" s="338"/>
      <c r="BX44" s="331"/>
      <c r="BY44" s="332"/>
      <c r="BZ44" s="332"/>
      <c r="CA44" s="332"/>
      <c r="CB44" s="332"/>
      <c r="CC44" s="332"/>
      <c r="CD44" s="332"/>
      <c r="CE44" s="332"/>
      <c r="CF44" s="332"/>
      <c r="CG44" s="332"/>
      <c r="CH44" s="332"/>
      <c r="CI44" s="332"/>
      <c r="CJ44" s="332"/>
      <c r="CK44" s="332"/>
      <c r="CL44" s="332"/>
      <c r="CM44" s="332"/>
      <c r="CN44" s="332"/>
      <c r="CO44" s="333"/>
    </row>
    <row r="45" spans="1:93">
      <c r="A45" s="317"/>
      <c r="B45" s="318"/>
      <c r="C45" s="318"/>
      <c r="D45" s="318"/>
      <c r="E45" s="318"/>
      <c r="F45" s="318"/>
      <c r="G45" s="318"/>
      <c r="H45" s="318"/>
      <c r="I45" s="319"/>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1"/>
      <c r="BJ45" s="366"/>
      <c r="BK45" s="69"/>
      <c r="BL45" s="337" t="s">
        <v>89</v>
      </c>
      <c r="BM45" s="337"/>
      <c r="BN45" s="337"/>
      <c r="BO45" s="337"/>
      <c r="BP45" s="337"/>
      <c r="BQ45" s="337"/>
      <c r="BR45" s="338"/>
      <c r="BS45" s="338"/>
      <c r="BT45" s="338"/>
      <c r="BU45" s="338"/>
      <c r="BV45" s="338"/>
      <c r="BW45" s="338"/>
      <c r="BX45" s="334"/>
      <c r="BY45" s="335"/>
      <c r="BZ45" s="335"/>
      <c r="CA45" s="335"/>
      <c r="CB45" s="335"/>
      <c r="CC45" s="335"/>
      <c r="CD45" s="335"/>
      <c r="CE45" s="335"/>
      <c r="CF45" s="335"/>
      <c r="CG45" s="335"/>
      <c r="CH45" s="335"/>
      <c r="CI45" s="335"/>
      <c r="CJ45" s="335"/>
      <c r="CK45" s="335"/>
      <c r="CL45" s="335"/>
      <c r="CM45" s="335"/>
      <c r="CN45" s="335"/>
      <c r="CO45" s="336"/>
    </row>
    <row r="46" spans="1:93">
      <c r="A46" s="317"/>
      <c r="B46" s="318"/>
      <c r="C46" s="318"/>
      <c r="D46" s="318"/>
      <c r="E46" s="318"/>
      <c r="F46" s="318"/>
      <c r="G46" s="318"/>
      <c r="H46" s="318"/>
      <c r="I46" s="319"/>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1"/>
      <c r="BJ46" s="366"/>
      <c r="BK46" s="69"/>
      <c r="BL46" s="337" t="s">
        <v>88</v>
      </c>
      <c r="BM46" s="338"/>
      <c r="BN46" s="338"/>
      <c r="BO46" s="338"/>
      <c r="BP46" s="338"/>
      <c r="BQ46" s="338"/>
      <c r="BR46" s="338"/>
      <c r="BS46" s="338"/>
      <c r="BT46" s="338"/>
      <c r="BU46" s="338"/>
      <c r="BV46" s="338"/>
      <c r="BW46" s="338"/>
      <c r="BX46" s="331"/>
      <c r="BY46" s="332"/>
      <c r="BZ46" s="332"/>
      <c r="CA46" s="332"/>
      <c r="CB46" s="332"/>
      <c r="CC46" s="332"/>
      <c r="CD46" s="332"/>
      <c r="CE46" s="332"/>
      <c r="CF46" s="332"/>
      <c r="CG46" s="332"/>
      <c r="CH46" s="332"/>
      <c r="CI46" s="332"/>
      <c r="CJ46" s="332"/>
      <c r="CK46" s="332"/>
      <c r="CL46" s="332"/>
      <c r="CM46" s="332"/>
      <c r="CN46" s="332"/>
      <c r="CO46" s="333"/>
    </row>
    <row r="47" spans="1:93">
      <c r="A47" s="317"/>
      <c r="B47" s="318"/>
      <c r="C47" s="318"/>
      <c r="D47" s="318"/>
      <c r="E47" s="318"/>
      <c r="F47" s="318"/>
      <c r="G47" s="318"/>
      <c r="H47" s="318"/>
      <c r="I47" s="319"/>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1"/>
      <c r="BJ47" s="366"/>
      <c r="BK47" s="69"/>
      <c r="BL47" s="45" t="s">
        <v>92</v>
      </c>
      <c r="BM47" s="45"/>
      <c r="BN47" s="45"/>
      <c r="BO47" s="65"/>
      <c r="BP47" s="212"/>
      <c r="BQ47" s="27"/>
      <c r="BR47" s="27"/>
    </row>
    <row r="48" spans="1:93">
      <c r="A48" s="317"/>
      <c r="B48" s="318"/>
      <c r="C48" s="318"/>
      <c r="D48" s="318"/>
      <c r="E48" s="318"/>
      <c r="F48" s="318"/>
      <c r="G48" s="318"/>
      <c r="H48" s="318"/>
      <c r="I48" s="319"/>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1"/>
      <c r="BJ48" s="366"/>
      <c r="BK48" s="69"/>
      <c r="BL48" s="45"/>
      <c r="BM48" s="303" t="s">
        <v>431</v>
      </c>
      <c r="BN48" s="304"/>
      <c r="BO48" s="2" t="s">
        <v>432</v>
      </c>
      <c r="BP48" s="72"/>
      <c r="BQ48" s="72"/>
      <c r="BR48" s="72"/>
      <c r="BS48" s="72"/>
      <c r="BT48" s="72"/>
      <c r="BU48" s="72"/>
      <c r="BV48" s="72"/>
      <c r="BW48" s="72"/>
      <c r="BX48" s="72"/>
      <c r="BY48" s="72"/>
      <c r="BZ48" s="72"/>
      <c r="CA48" s="72"/>
      <c r="CB48" s="72"/>
      <c r="CC48" s="72"/>
      <c r="CD48" s="72"/>
      <c r="CE48" s="72"/>
      <c r="CF48" s="72"/>
      <c r="CG48" s="72"/>
      <c r="CH48" s="72"/>
      <c r="CI48" s="72"/>
      <c r="CJ48" s="72"/>
      <c r="CK48" s="72"/>
      <c r="CL48" s="72"/>
      <c r="CM48" s="72"/>
      <c r="CN48" s="206"/>
      <c r="CO48" s="206"/>
    </row>
    <row r="49" spans="1:93">
      <c r="A49" s="317"/>
      <c r="B49" s="318"/>
      <c r="C49" s="318"/>
      <c r="D49" s="318"/>
      <c r="E49" s="318"/>
      <c r="F49" s="318"/>
      <c r="G49" s="318"/>
      <c r="H49" s="318"/>
      <c r="I49" s="319"/>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1"/>
      <c r="BJ49" s="366"/>
      <c r="BK49" s="69"/>
      <c r="BL49" s="187"/>
      <c r="BM49" s="303" t="s">
        <v>431</v>
      </c>
      <c r="BN49" s="304"/>
      <c r="BO49" s="2" t="s">
        <v>433</v>
      </c>
      <c r="BP49" s="72"/>
      <c r="BQ49" s="72"/>
      <c r="BR49" s="72"/>
      <c r="BS49" s="72"/>
      <c r="BT49" s="72"/>
      <c r="BU49" s="72"/>
      <c r="BV49" s="72"/>
      <c r="BW49" s="72"/>
      <c r="BX49" s="72"/>
      <c r="BY49" s="72"/>
      <c r="BZ49" s="72"/>
      <c r="CA49" s="72"/>
      <c r="CB49" s="72"/>
      <c r="CC49" s="72"/>
      <c r="CD49" s="72"/>
      <c r="CE49" s="72"/>
      <c r="CF49" s="72"/>
      <c r="CG49" s="72"/>
      <c r="CH49" s="72"/>
      <c r="CI49" s="72"/>
      <c r="CJ49" s="72"/>
      <c r="CK49" s="72"/>
      <c r="CL49" s="72"/>
      <c r="CM49" s="72"/>
      <c r="CN49" s="206"/>
      <c r="CO49" s="206"/>
    </row>
    <row r="50" spans="1:93">
      <c r="A50" s="317"/>
      <c r="B50" s="318"/>
      <c r="C50" s="318"/>
      <c r="D50" s="318"/>
      <c r="E50" s="318"/>
      <c r="F50" s="318"/>
      <c r="G50" s="318"/>
      <c r="H50" s="318"/>
      <c r="I50" s="319"/>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1"/>
      <c r="BJ50" s="366"/>
      <c r="BK50" s="69"/>
      <c r="BL50" s="187"/>
      <c r="BM50" s="303" t="s">
        <v>431</v>
      </c>
      <c r="BN50" s="304"/>
      <c r="BO50" s="2" t="s">
        <v>434</v>
      </c>
      <c r="BP50" s="72"/>
      <c r="BQ50" s="72"/>
      <c r="BR50" s="72"/>
      <c r="BS50" s="72"/>
      <c r="BT50" s="72"/>
      <c r="BU50" s="72"/>
      <c r="BV50" s="72"/>
      <c r="BW50" s="72"/>
      <c r="BX50" s="72"/>
      <c r="BY50" s="72"/>
      <c r="BZ50" s="72"/>
      <c r="CA50" s="72"/>
      <c r="CB50" s="72"/>
      <c r="CC50" s="72"/>
      <c r="CD50" s="72"/>
      <c r="CE50" s="72"/>
      <c r="CF50" s="72"/>
      <c r="CG50" s="72"/>
      <c r="CH50" s="72"/>
      <c r="CI50" s="72"/>
      <c r="CJ50" s="72"/>
      <c r="CK50" s="72"/>
      <c r="CL50" s="72"/>
      <c r="CM50" s="72"/>
      <c r="CN50" s="206"/>
      <c r="CO50" s="206"/>
    </row>
    <row r="51" spans="1:93" ht="13.5" thickBot="1">
      <c r="A51" s="320"/>
      <c r="B51" s="321"/>
      <c r="C51" s="321"/>
      <c r="D51" s="321"/>
      <c r="E51" s="321"/>
      <c r="F51" s="321"/>
      <c r="G51" s="321"/>
      <c r="H51" s="321"/>
      <c r="I51" s="322"/>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4"/>
      <c r="BJ51" s="367"/>
      <c r="BK51" s="69"/>
      <c r="BL51" s="187"/>
      <c r="BM51" s="206"/>
      <c r="BN51" s="206"/>
      <c r="BO51" s="206"/>
      <c r="BP51" s="206"/>
      <c r="BQ51" s="206"/>
      <c r="BR51" s="206"/>
      <c r="BS51" s="206"/>
      <c r="BT51" s="206"/>
      <c r="BU51" s="206"/>
      <c r="BV51" s="206"/>
      <c r="BW51" s="206"/>
      <c r="BX51" s="206"/>
      <c r="BY51" s="206"/>
      <c r="BZ51" s="206"/>
      <c r="CA51" s="206"/>
      <c r="CB51" s="206"/>
      <c r="CC51" s="206"/>
      <c r="CD51" s="206"/>
      <c r="CE51" s="206"/>
      <c r="CF51" s="206"/>
      <c r="CG51" s="206"/>
      <c r="CH51" s="206"/>
      <c r="CI51" s="206"/>
      <c r="CJ51" s="206"/>
      <c r="CK51" s="206"/>
      <c r="CL51" s="206"/>
      <c r="CM51" s="206"/>
      <c r="CN51" s="206"/>
      <c r="CO51" s="206"/>
    </row>
    <row r="52" spans="1:93">
      <c r="C52" s="5"/>
      <c r="D52" s="5"/>
      <c r="BI52" s="60"/>
      <c r="BJ52" s="60"/>
      <c r="BK52" s="69"/>
      <c r="BL52" s="187"/>
      <c r="BM52" s="187"/>
      <c r="BN52" s="187"/>
      <c r="BO52" s="187"/>
      <c r="BP52" s="186"/>
    </row>
    <row r="53" spans="1:93">
      <c r="C53" s="5"/>
      <c r="D53" s="5"/>
    </row>
  </sheetData>
  <mergeCells count="330">
    <mergeCell ref="CG12:CH12"/>
    <mergeCell ref="CI12:CJ12"/>
    <mergeCell ref="CK12:CL12"/>
    <mergeCell ref="CM12:CN12"/>
    <mergeCell ref="A13:I13"/>
    <mergeCell ref="BK13:BL13"/>
    <mergeCell ref="BM13:BN13"/>
    <mergeCell ref="BO13:BP13"/>
    <mergeCell ref="BQ13:BR13"/>
    <mergeCell ref="BS13:BT13"/>
    <mergeCell ref="BU13:BV13"/>
    <mergeCell ref="BW13:BX13"/>
    <mergeCell ref="BY13:BZ13"/>
    <mergeCell ref="CA13:CB13"/>
    <mergeCell ref="CC13:CD13"/>
    <mergeCell ref="CE13:CF13"/>
    <mergeCell ref="CG13:CH13"/>
    <mergeCell ref="CI13:CJ13"/>
    <mergeCell ref="CK13:CL13"/>
    <mergeCell ref="CM13:CN13"/>
    <mergeCell ref="BK12:BL12"/>
    <mergeCell ref="BM12:BN12"/>
    <mergeCell ref="BS12:BT12"/>
    <mergeCell ref="BU12:BV12"/>
    <mergeCell ref="BW12:BX12"/>
    <mergeCell ref="BY12:BZ12"/>
    <mergeCell ref="CA12:CB12"/>
    <mergeCell ref="BX33:CA33"/>
    <mergeCell ref="BX34:BZ34"/>
    <mergeCell ref="BT22:CL22"/>
    <mergeCell ref="CF25:CG26"/>
    <mergeCell ref="CF29:CG30"/>
    <mergeCell ref="CH29:CI30"/>
    <mergeCell ref="CJ29:CK30"/>
    <mergeCell ref="CH25:CI26"/>
    <mergeCell ref="CJ25:CK26"/>
    <mergeCell ref="CF27:CG28"/>
    <mergeCell ref="CH27:CI28"/>
    <mergeCell ref="CJ27:CK28"/>
    <mergeCell ref="BU18:BV18"/>
    <mergeCell ref="BW18:BX18"/>
    <mergeCell ref="BY18:BZ18"/>
    <mergeCell ref="CA18:CB18"/>
    <mergeCell ref="CA17:CB17"/>
    <mergeCell ref="CC12:CD12"/>
    <mergeCell ref="CE12:CF12"/>
    <mergeCell ref="CC14:CD14"/>
    <mergeCell ref="CE14:CF14"/>
    <mergeCell ref="BX35:BZ35"/>
    <mergeCell ref="BX36:BZ36"/>
    <mergeCell ref="BX37:BZ37"/>
    <mergeCell ref="CB33:CE33"/>
    <mergeCell ref="CB34:CE34"/>
    <mergeCell ref="CB35:CE35"/>
    <mergeCell ref="CB36:CE36"/>
    <mergeCell ref="CB37:CE37"/>
    <mergeCell ref="BT23:BY24"/>
    <mergeCell ref="BT25:BY26"/>
    <mergeCell ref="BZ25:CA26"/>
    <mergeCell ref="CB25:CC26"/>
    <mergeCell ref="CD25:CE26"/>
    <mergeCell ref="BZ29:CA30"/>
    <mergeCell ref="CB29:CC30"/>
    <mergeCell ref="CD29:CE30"/>
    <mergeCell ref="BZ27:CA28"/>
    <mergeCell ref="CB27:CC28"/>
    <mergeCell ref="CD27:CE28"/>
    <mergeCell ref="BT27:BY28"/>
    <mergeCell ref="BT29:BY30"/>
    <mergeCell ref="CI6:CN7"/>
    <mergeCell ref="A19:I20"/>
    <mergeCell ref="BL23:BS23"/>
    <mergeCell ref="BL24:BS24"/>
    <mergeCell ref="BL25:BS25"/>
    <mergeCell ref="BL22:BS22"/>
    <mergeCell ref="BZ23:CA24"/>
    <mergeCell ref="CB23:CC24"/>
    <mergeCell ref="CD23:CE24"/>
    <mergeCell ref="BQ8:BV8"/>
    <mergeCell ref="BW8:CB8"/>
    <mergeCell ref="CC8:CH8"/>
    <mergeCell ref="CI8:CN8"/>
    <mergeCell ref="BK6:CB6"/>
    <mergeCell ref="CC6:CH6"/>
    <mergeCell ref="BK7:BP7"/>
    <mergeCell ref="BQ7:BV7"/>
    <mergeCell ref="BW7:CB7"/>
    <mergeCell ref="CC7:CH7"/>
    <mergeCell ref="CF23:CG24"/>
    <mergeCell ref="CH23:CI24"/>
    <mergeCell ref="CJ23:CK24"/>
    <mergeCell ref="BQ18:BR18"/>
    <mergeCell ref="BS18:BT18"/>
    <mergeCell ref="BM15:BN15"/>
    <mergeCell ref="BO15:BP15"/>
    <mergeCell ref="BQ15:BR15"/>
    <mergeCell ref="CM18:CN18"/>
    <mergeCell ref="CM17:CN17"/>
    <mergeCell ref="CG17:CH17"/>
    <mergeCell ref="CI17:CJ17"/>
    <mergeCell ref="CK17:CL17"/>
    <mergeCell ref="BQ17:BR17"/>
    <mergeCell ref="BS17:BT17"/>
    <mergeCell ref="BU17:BV17"/>
    <mergeCell ref="BW17:BX17"/>
    <mergeCell ref="BY17:BZ17"/>
    <mergeCell ref="CC17:CD17"/>
    <mergeCell ref="CE17:CF17"/>
    <mergeCell ref="CG16:CH16"/>
    <mergeCell ref="CI16:CJ16"/>
    <mergeCell ref="CC18:CD18"/>
    <mergeCell ref="CE18:CF18"/>
    <mergeCell ref="CG18:CH18"/>
    <mergeCell ref="CI18:CJ18"/>
    <mergeCell ref="CK18:CL18"/>
    <mergeCell ref="CK16:CL16"/>
    <mergeCell ref="CM16:CN16"/>
    <mergeCell ref="CG14:CH14"/>
    <mergeCell ref="CI14:CJ14"/>
    <mergeCell ref="CK14:CL14"/>
    <mergeCell ref="CM14:CN14"/>
    <mergeCell ref="BY16:BZ16"/>
    <mergeCell ref="CA16:CB16"/>
    <mergeCell ref="CC16:CD16"/>
    <mergeCell ref="CE16:CF16"/>
    <mergeCell ref="CI15:CJ15"/>
    <mergeCell ref="CK15:CL15"/>
    <mergeCell ref="CM15:CN15"/>
    <mergeCell ref="BY15:BZ15"/>
    <mergeCell ref="CA15:CB15"/>
    <mergeCell ref="CC15:CD15"/>
    <mergeCell ref="CE15:CF15"/>
    <mergeCell ref="CG15:CH15"/>
    <mergeCell ref="CM11:CN11"/>
    <mergeCell ref="BK14:BL14"/>
    <mergeCell ref="BM14:BN14"/>
    <mergeCell ref="BO14:BP14"/>
    <mergeCell ref="BQ14:BR14"/>
    <mergeCell ref="BS14:BT14"/>
    <mergeCell ref="BU14:BV14"/>
    <mergeCell ref="BW14:BX14"/>
    <mergeCell ref="BY14:BZ14"/>
    <mergeCell ref="CA14:CB14"/>
    <mergeCell ref="CA11:CB11"/>
    <mergeCell ref="CC11:CD11"/>
    <mergeCell ref="CE11:CF11"/>
    <mergeCell ref="CG11:CH11"/>
    <mergeCell ref="CI11:CJ11"/>
    <mergeCell ref="CK11:CL11"/>
    <mergeCell ref="BO11:BP11"/>
    <mergeCell ref="BQ11:BR11"/>
    <mergeCell ref="BS11:BT11"/>
    <mergeCell ref="BU11:BV11"/>
    <mergeCell ref="BW11:BX11"/>
    <mergeCell ref="BY11:BZ11"/>
    <mergeCell ref="BO12:BP12"/>
    <mergeCell ref="BQ12:BR12"/>
    <mergeCell ref="BK8:BP8"/>
    <mergeCell ref="CC10:CD10"/>
    <mergeCell ref="CE10:CF10"/>
    <mergeCell ref="CG10:CH10"/>
    <mergeCell ref="CI10:CJ10"/>
    <mergeCell ref="CK10:CL10"/>
    <mergeCell ref="CM10:CN10"/>
    <mergeCell ref="CM9:CN9"/>
    <mergeCell ref="BK10:BL10"/>
    <mergeCell ref="BM10:BN10"/>
    <mergeCell ref="BO10:BP10"/>
    <mergeCell ref="BQ10:BR10"/>
    <mergeCell ref="BS10:BT10"/>
    <mergeCell ref="BU10:BV10"/>
    <mergeCell ref="BW10:BX10"/>
    <mergeCell ref="BY10:BZ10"/>
    <mergeCell ref="CA10:CB10"/>
    <mergeCell ref="CA9:CB9"/>
    <mergeCell ref="CC9:CD9"/>
    <mergeCell ref="CE9:CF9"/>
    <mergeCell ref="CG9:CH9"/>
    <mergeCell ref="CI9:CJ9"/>
    <mergeCell ref="CK9:CL9"/>
    <mergeCell ref="BO9:BP9"/>
    <mergeCell ref="BH33:BI33"/>
    <mergeCell ref="BD32:BE32"/>
    <mergeCell ref="BF32:BG32"/>
    <mergeCell ref="BH32:BI32"/>
    <mergeCell ref="BS9:BT9"/>
    <mergeCell ref="BU9:BV9"/>
    <mergeCell ref="BW9:BX9"/>
    <mergeCell ref="BY9:BZ9"/>
    <mergeCell ref="BK9:BL9"/>
    <mergeCell ref="BM9:BN9"/>
    <mergeCell ref="BK11:BL11"/>
    <mergeCell ref="BM11:BN11"/>
    <mergeCell ref="BQ9:BR9"/>
    <mergeCell ref="BS15:BT15"/>
    <mergeCell ref="BU15:BV15"/>
    <mergeCell ref="BK16:BL16"/>
    <mergeCell ref="BM16:BN16"/>
    <mergeCell ref="BO16:BP16"/>
    <mergeCell ref="BQ16:BR16"/>
    <mergeCell ref="BS16:BT16"/>
    <mergeCell ref="BU16:BV16"/>
    <mergeCell ref="BW16:BX16"/>
    <mergeCell ref="BW15:BX15"/>
    <mergeCell ref="BK15:BL15"/>
    <mergeCell ref="BC7:BD8"/>
    <mergeCell ref="BE7:BF8"/>
    <mergeCell ref="AV32:AW32"/>
    <mergeCell ref="AX32:AY32"/>
    <mergeCell ref="AX33:AY33"/>
    <mergeCell ref="AZ33:BA33"/>
    <mergeCell ref="BB33:BC33"/>
    <mergeCell ref="BD33:BE33"/>
    <mergeCell ref="BF33:BG33"/>
    <mergeCell ref="BK17:BL17"/>
    <mergeCell ref="BM17:BN17"/>
    <mergeCell ref="BO17:BP17"/>
    <mergeCell ref="BK18:BL18"/>
    <mergeCell ref="BM18:BN18"/>
    <mergeCell ref="BO18:BP18"/>
    <mergeCell ref="BL26:BS28"/>
    <mergeCell ref="BL29:BS29"/>
    <mergeCell ref="BL30:BS30"/>
    <mergeCell ref="A18:I18"/>
    <mergeCell ref="A17:I17"/>
    <mergeCell ref="A6:I6"/>
    <mergeCell ref="A7:I8"/>
    <mergeCell ref="A9:I9"/>
    <mergeCell ref="A15:I15"/>
    <mergeCell ref="A16:I16"/>
    <mergeCell ref="K7:L8"/>
    <mergeCell ref="A10:I10"/>
    <mergeCell ref="A11:I11"/>
    <mergeCell ref="A14:I14"/>
    <mergeCell ref="A12:I12"/>
    <mergeCell ref="J6:BJ6"/>
    <mergeCell ref="M7:N8"/>
    <mergeCell ref="O7:P8"/>
    <mergeCell ref="Q7:R8"/>
    <mergeCell ref="S7:T8"/>
    <mergeCell ref="BJ9:BJ51"/>
    <mergeCell ref="BG7:BH8"/>
    <mergeCell ref="BI7:BJ8"/>
    <mergeCell ref="AU7:AV8"/>
    <mergeCell ref="AW7:AX8"/>
    <mergeCell ref="AY7:AZ8"/>
    <mergeCell ref="BA7:BB8"/>
    <mergeCell ref="U7:V8"/>
    <mergeCell ref="AI7:AJ8"/>
    <mergeCell ref="AK7:AL8"/>
    <mergeCell ref="AM7:AN8"/>
    <mergeCell ref="AO7:AP8"/>
    <mergeCell ref="AQ7:AR8"/>
    <mergeCell ref="AS7:AT8"/>
    <mergeCell ref="AR32:AS32"/>
    <mergeCell ref="AT32:AU32"/>
    <mergeCell ref="W7:X8"/>
    <mergeCell ref="Y7:Z8"/>
    <mergeCell ref="AA7:AB8"/>
    <mergeCell ref="AC7:AD8"/>
    <mergeCell ref="AE7:AF8"/>
    <mergeCell ref="AG7:AH8"/>
    <mergeCell ref="BX43:CF43"/>
    <mergeCell ref="CG43:CO43"/>
    <mergeCell ref="BX44:CF44"/>
    <mergeCell ref="CG44:CO44"/>
    <mergeCell ref="BX46:CF46"/>
    <mergeCell ref="CG46:CO46"/>
    <mergeCell ref="BX45:CO45"/>
    <mergeCell ref="BL43:BW43"/>
    <mergeCell ref="BL44:BW44"/>
    <mergeCell ref="BL45:BW45"/>
    <mergeCell ref="BL46:BW46"/>
    <mergeCell ref="BL35:BS35"/>
    <mergeCell ref="BL37:BS37"/>
    <mergeCell ref="BL36:BS36"/>
    <mergeCell ref="BT33:BW33"/>
    <mergeCell ref="BT34:BW34"/>
    <mergeCell ref="BT35:BW35"/>
    <mergeCell ref="BT36:BW36"/>
    <mergeCell ref="BT37:BW37"/>
    <mergeCell ref="BL33:BS33"/>
    <mergeCell ref="AN33:AO33"/>
    <mergeCell ref="AP33:AQ33"/>
    <mergeCell ref="AR33:AS33"/>
    <mergeCell ref="AT33:AU33"/>
    <mergeCell ref="AV33:AW33"/>
    <mergeCell ref="BM50:BN50"/>
    <mergeCell ref="BM48:BN48"/>
    <mergeCell ref="L32:M32"/>
    <mergeCell ref="N32:O32"/>
    <mergeCell ref="P32:Q32"/>
    <mergeCell ref="R32:S32"/>
    <mergeCell ref="T32:U32"/>
    <mergeCell ref="V32:W32"/>
    <mergeCell ref="X32:Y32"/>
    <mergeCell ref="Z32:AA32"/>
    <mergeCell ref="AB32:AC32"/>
    <mergeCell ref="AD32:AE32"/>
    <mergeCell ref="AF32:AG32"/>
    <mergeCell ref="AH32:AI32"/>
    <mergeCell ref="AJ32:AK32"/>
    <mergeCell ref="AL32:AM32"/>
    <mergeCell ref="AN32:AO32"/>
    <mergeCell ref="AP32:AQ32"/>
    <mergeCell ref="BL34:BS34"/>
    <mergeCell ref="BM49:BN49"/>
    <mergeCell ref="A21:I32"/>
    <mergeCell ref="A33:I51"/>
    <mergeCell ref="R4:S4"/>
    <mergeCell ref="X4:Y4"/>
    <mergeCell ref="AD4:AE4"/>
    <mergeCell ref="AJ4:AK4"/>
    <mergeCell ref="AP4:AQ4"/>
    <mergeCell ref="AZ32:BA32"/>
    <mergeCell ref="BB32:BC32"/>
    <mergeCell ref="L33:M33"/>
    <mergeCell ref="N33:O33"/>
    <mergeCell ref="P33:Q33"/>
    <mergeCell ref="R33:S33"/>
    <mergeCell ref="T33:U33"/>
    <mergeCell ref="V33:W33"/>
    <mergeCell ref="X33:Y33"/>
    <mergeCell ref="Z33:AA33"/>
    <mergeCell ref="AB33:AC33"/>
    <mergeCell ref="AD33:AE33"/>
    <mergeCell ref="AF33:AG33"/>
    <mergeCell ref="AH33:AI33"/>
    <mergeCell ref="AJ33:AK33"/>
    <mergeCell ref="AL33:AM33"/>
  </mergeCells>
  <phoneticPr fontId="1"/>
  <dataValidations disablePrompts="1" count="1">
    <dataValidation type="list" allowBlank="1" showInputMessage="1" showErrorMessage="1" sqref="BT34:BW37 CB34:CE37" xr:uid="{00000000-0002-0000-0300-000000000000}">
      <formula1>"○"</formula1>
    </dataValidation>
  </dataValidations>
  <pageMargins left="0.70866141732283472" right="0.70866141732283472" top="0.74803149606299213" bottom="0.74803149606299213" header="0.31496062992125984" footer="0.31496062992125984"/>
  <pageSetup paperSize="8" orientation="landscape" r:id="rId1"/>
  <headerFooter>
    <oddFooter xml:space="preserve">&amp;C- 3 -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75</xdr:col>
                    <xdr:colOff>50800</xdr:colOff>
                    <xdr:row>43</xdr:row>
                    <xdr:rowOff>152400</xdr:rowOff>
                  </from>
                  <to>
                    <xdr:col>80</xdr:col>
                    <xdr:colOff>38100</xdr:colOff>
                    <xdr:row>45</xdr:row>
                    <xdr:rowOff>12700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80</xdr:col>
                    <xdr:colOff>76200</xdr:colOff>
                    <xdr:row>43</xdr:row>
                    <xdr:rowOff>152400</xdr:rowOff>
                  </from>
                  <to>
                    <xdr:col>85</xdr:col>
                    <xdr:colOff>69850</xdr:colOff>
                    <xdr:row>45</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A77"/>
  <sheetViews>
    <sheetView view="pageBreakPreview" zoomScale="60" zoomScaleNormal="100" workbookViewId="0">
      <selection activeCell="A7" sqref="A7:B7"/>
    </sheetView>
  </sheetViews>
  <sheetFormatPr defaultColWidth="9" defaultRowHeight="12"/>
  <cols>
    <col min="1" max="2" width="6.453125" style="52" customWidth="1"/>
    <col min="3" max="33" width="3.453125" style="52" customWidth="1"/>
    <col min="34" max="100" width="1.6328125" style="52" customWidth="1"/>
    <col min="101" max="16384" width="9" style="52"/>
  </cols>
  <sheetData>
    <row r="1" spans="1:78" ht="14">
      <c r="A1" s="75" t="s">
        <v>440</v>
      </c>
    </row>
    <row r="2" spans="1:78">
      <c r="H2" s="212" t="s">
        <v>361</v>
      </c>
    </row>
    <row r="3" spans="1:78" ht="12.5" thickBot="1">
      <c r="H3" s="212" t="s">
        <v>362</v>
      </c>
    </row>
    <row r="4" spans="1:78" ht="13.5" thickBot="1">
      <c r="A4" s="531" t="s">
        <v>137</v>
      </c>
      <c r="B4" s="532"/>
      <c r="C4" s="533"/>
      <c r="D4" s="534"/>
      <c r="E4" s="534"/>
      <c r="F4" s="534"/>
      <c r="G4" s="534"/>
      <c r="H4" s="52" t="s">
        <v>138</v>
      </c>
      <c r="AH4" s="455" t="s">
        <v>73</v>
      </c>
      <c r="AI4" s="456"/>
      <c r="AJ4" s="456"/>
      <c r="AK4" s="456"/>
      <c r="AL4" s="456"/>
      <c r="AM4" s="456"/>
      <c r="AN4" s="456"/>
      <c r="AO4" s="456"/>
      <c r="AP4" s="456"/>
      <c r="AQ4" s="456"/>
      <c r="AR4" s="456"/>
      <c r="AS4" s="456"/>
      <c r="AT4" s="456"/>
      <c r="AU4" s="456"/>
      <c r="AV4" s="456"/>
      <c r="AW4" s="456"/>
      <c r="AX4" s="456"/>
      <c r="AY4" s="456"/>
      <c r="AZ4" s="456"/>
      <c r="BA4" s="456"/>
      <c r="BB4" s="456"/>
      <c r="BC4" s="456"/>
      <c r="BD4" s="456"/>
      <c r="BE4" s="456"/>
      <c r="BF4" s="456"/>
      <c r="BG4" s="456"/>
      <c r="BH4" s="456"/>
      <c r="BI4" s="456"/>
      <c r="BJ4" s="456"/>
      <c r="BK4" s="456"/>
      <c r="BL4" s="456"/>
      <c r="BM4" s="456"/>
      <c r="BN4" s="457"/>
      <c r="BO4" s="466" t="s">
        <v>106</v>
      </c>
      <c r="BP4" s="467"/>
      <c r="BQ4" s="467"/>
      <c r="BR4" s="467"/>
      <c r="BS4" s="467"/>
      <c r="BT4" s="468"/>
      <c r="BU4" s="475" t="s">
        <v>108</v>
      </c>
      <c r="BV4" s="476"/>
      <c r="BW4" s="476"/>
      <c r="BX4" s="476"/>
      <c r="BY4" s="476"/>
      <c r="BZ4" s="477"/>
    </row>
    <row r="5" spans="1:78">
      <c r="A5" s="407" t="s">
        <v>72</v>
      </c>
      <c r="B5" s="76" t="s">
        <v>101</v>
      </c>
      <c r="C5" s="77">
        <v>1</v>
      </c>
      <c r="D5" s="77">
        <v>2</v>
      </c>
      <c r="E5" s="78">
        <v>3</v>
      </c>
      <c r="F5" s="78">
        <v>4</v>
      </c>
      <c r="G5" s="78">
        <v>5</v>
      </c>
      <c r="H5" s="78">
        <v>6</v>
      </c>
      <c r="I5" s="78">
        <v>7</v>
      </c>
      <c r="J5" s="78">
        <v>8</v>
      </c>
      <c r="K5" s="78">
        <v>9</v>
      </c>
      <c r="L5" s="78">
        <v>10</v>
      </c>
      <c r="M5" s="78">
        <v>11</v>
      </c>
      <c r="N5" s="78">
        <v>12</v>
      </c>
      <c r="O5" s="78">
        <v>13</v>
      </c>
      <c r="P5" s="78">
        <v>14</v>
      </c>
      <c r="Q5" s="78">
        <v>15</v>
      </c>
      <c r="R5" s="78">
        <v>16</v>
      </c>
      <c r="S5" s="78">
        <v>17</v>
      </c>
      <c r="T5" s="78">
        <v>18</v>
      </c>
      <c r="U5" s="78">
        <v>19</v>
      </c>
      <c r="V5" s="78">
        <v>20</v>
      </c>
      <c r="W5" s="78">
        <v>21</v>
      </c>
      <c r="X5" s="78">
        <v>22</v>
      </c>
      <c r="Y5" s="78">
        <v>23</v>
      </c>
      <c r="Z5" s="78">
        <v>24</v>
      </c>
      <c r="AA5" s="78">
        <v>25</v>
      </c>
      <c r="AB5" s="78">
        <v>26</v>
      </c>
      <c r="AC5" s="78">
        <v>27</v>
      </c>
      <c r="AD5" s="78">
        <v>28</v>
      </c>
      <c r="AE5" s="78">
        <v>29</v>
      </c>
      <c r="AF5" s="78">
        <v>30</v>
      </c>
      <c r="AG5" s="77">
        <v>31</v>
      </c>
      <c r="AH5" s="458" t="s">
        <v>62</v>
      </c>
      <c r="AI5" s="459"/>
      <c r="AJ5" s="460"/>
      <c r="AK5" s="461" t="s">
        <v>63</v>
      </c>
      <c r="AL5" s="459"/>
      <c r="AM5" s="460"/>
      <c r="AN5" s="461" t="s">
        <v>64</v>
      </c>
      <c r="AO5" s="459"/>
      <c r="AP5" s="460"/>
      <c r="AQ5" s="461" t="s">
        <v>74</v>
      </c>
      <c r="AR5" s="459"/>
      <c r="AS5" s="460"/>
      <c r="AT5" s="461" t="s">
        <v>75</v>
      </c>
      <c r="AU5" s="459"/>
      <c r="AV5" s="460"/>
      <c r="AW5" s="461" t="s">
        <v>76</v>
      </c>
      <c r="AX5" s="459"/>
      <c r="AY5" s="460"/>
      <c r="AZ5" s="461" t="s">
        <v>77</v>
      </c>
      <c r="BA5" s="459"/>
      <c r="BB5" s="460"/>
      <c r="BC5" s="461" t="s">
        <v>78</v>
      </c>
      <c r="BD5" s="459"/>
      <c r="BE5" s="460"/>
      <c r="BF5" s="461" t="s">
        <v>79</v>
      </c>
      <c r="BG5" s="459"/>
      <c r="BH5" s="460"/>
      <c r="BI5" s="461" t="s">
        <v>103</v>
      </c>
      <c r="BJ5" s="459"/>
      <c r="BK5" s="460"/>
      <c r="BL5" s="461" t="s">
        <v>104</v>
      </c>
      <c r="BM5" s="459"/>
      <c r="BN5" s="460"/>
      <c r="BO5" s="469"/>
      <c r="BP5" s="470"/>
      <c r="BQ5" s="470"/>
      <c r="BR5" s="470"/>
      <c r="BS5" s="470"/>
      <c r="BT5" s="471"/>
      <c r="BU5" s="478"/>
      <c r="BV5" s="479"/>
      <c r="BW5" s="479"/>
      <c r="BX5" s="479"/>
      <c r="BY5" s="479"/>
      <c r="BZ5" s="480"/>
    </row>
    <row r="6" spans="1:78" ht="12.5" thickBot="1">
      <c r="A6" s="437"/>
      <c r="B6" s="79" t="s">
        <v>102</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1"/>
      <c r="AH6" s="450" t="s">
        <v>105</v>
      </c>
      <c r="AI6" s="444"/>
      <c r="AJ6" s="445"/>
      <c r="AK6" s="443" t="s">
        <v>105</v>
      </c>
      <c r="AL6" s="444"/>
      <c r="AM6" s="445"/>
      <c r="AN6" s="443" t="s">
        <v>105</v>
      </c>
      <c r="AO6" s="444"/>
      <c r="AP6" s="445"/>
      <c r="AQ6" s="443" t="s">
        <v>105</v>
      </c>
      <c r="AR6" s="444"/>
      <c r="AS6" s="445"/>
      <c r="AT6" s="443" t="s">
        <v>105</v>
      </c>
      <c r="AU6" s="444"/>
      <c r="AV6" s="445"/>
      <c r="AW6" s="443" t="s">
        <v>105</v>
      </c>
      <c r="AX6" s="444"/>
      <c r="AY6" s="445"/>
      <c r="AZ6" s="443" t="s">
        <v>105</v>
      </c>
      <c r="BA6" s="444"/>
      <c r="BB6" s="445"/>
      <c r="BC6" s="443" t="s">
        <v>105</v>
      </c>
      <c r="BD6" s="444"/>
      <c r="BE6" s="445"/>
      <c r="BF6" s="443" t="s">
        <v>105</v>
      </c>
      <c r="BG6" s="444"/>
      <c r="BH6" s="445"/>
      <c r="BI6" s="443" t="s">
        <v>105</v>
      </c>
      <c r="BJ6" s="444"/>
      <c r="BK6" s="445"/>
      <c r="BL6" s="443" t="s">
        <v>105</v>
      </c>
      <c r="BM6" s="444"/>
      <c r="BN6" s="445"/>
      <c r="BO6" s="472" t="s">
        <v>107</v>
      </c>
      <c r="BP6" s="473"/>
      <c r="BQ6" s="473"/>
      <c r="BR6" s="473"/>
      <c r="BS6" s="473"/>
      <c r="BT6" s="474"/>
      <c r="BU6" s="472" t="s">
        <v>107</v>
      </c>
      <c r="BV6" s="473"/>
      <c r="BW6" s="473"/>
      <c r="BX6" s="473"/>
      <c r="BY6" s="473"/>
      <c r="BZ6" s="481"/>
    </row>
    <row r="7" spans="1:78" ht="22.5" customHeight="1">
      <c r="A7" s="435"/>
      <c r="B7" s="436"/>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3"/>
      <c r="AH7" s="446">
        <f t="shared" ref="AH7:AH57" si="0">COUNTIF($C7:$AG7,"Ａ")</f>
        <v>0</v>
      </c>
      <c r="AI7" s="447"/>
      <c r="AJ7" s="448"/>
      <c r="AK7" s="449">
        <f>COUNTIF($C7:$AG7,"Ｂ")</f>
        <v>0</v>
      </c>
      <c r="AL7" s="447"/>
      <c r="AM7" s="448"/>
      <c r="AN7" s="449">
        <f>COUNTIF($C7:$AG7,"Ｃ")</f>
        <v>0</v>
      </c>
      <c r="AO7" s="447"/>
      <c r="AP7" s="448"/>
      <c r="AQ7" s="449">
        <f>COUNTIF($C7:$AG7,"Ｄ")</f>
        <v>0</v>
      </c>
      <c r="AR7" s="447"/>
      <c r="AS7" s="448"/>
      <c r="AT7" s="449">
        <f>COUNTIF($C7:$AG7,"Ｅ")</f>
        <v>0</v>
      </c>
      <c r="AU7" s="447"/>
      <c r="AV7" s="448"/>
      <c r="AW7" s="449">
        <f>COUNTIF($C7:$AG7,"Ｆ")</f>
        <v>0</v>
      </c>
      <c r="AX7" s="447"/>
      <c r="AY7" s="448"/>
      <c r="AZ7" s="449">
        <f>COUNTIF($C7:$AG7,"Ｇ")</f>
        <v>0</v>
      </c>
      <c r="BA7" s="447"/>
      <c r="BB7" s="448"/>
      <c r="BC7" s="449">
        <f>COUNTIF($C7:$AG7,"Ｈ")</f>
        <v>0</v>
      </c>
      <c r="BD7" s="447"/>
      <c r="BE7" s="448"/>
      <c r="BF7" s="449">
        <f>COUNTIF($C7:$AG7,"Ｉ")</f>
        <v>0</v>
      </c>
      <c r="BG7" s="447"/>
      <c r="BH7" s="448"/>
      <c r="BI7" s="449">
        <f>COUNTIF($C7:$AG7,"公休")</f>
        <v>0</v>
      </c>
      <c r="BJ7" s="447"/>
      <c r="BK7" s="448"/>
      <c r="BL7" s="449">
        <f>COUNTIF($C7:$AG7,"年休")</f>
        <v>0</v>
      </c>
      <c r="BM7" s="447"/>
      <c r="BN7" s="448"/>
      <c r="BO7" s="482"/>
      <c r="BP7" s="483"/>
      <c r="BQ7" s="483"/>
      <c r="BR7" s="483"/>
      <c r="BS7" s="483"/>
      <c r="BT7" s="484"/>
      <c r="BU7" s="482"/>
      <c r="BV7" s="483"/>
      <c r="BW7" s="483"/>
      <c r="BX7" s="483"/>
      <c r="BY7" s="483"/>
      <c r="BZ7" s="485"/>
    </row>
    <row r="8" spans="1:78" ht="22.5" customHeight="1">
      <c r="A8" s="433"/>
      <c r="B8" s="43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5"/>
      <c r="AH8" s="454">
        <f t="shared" si="0"/>
        <v>0</v>
      </c>
      <c r="AI8" s="452"/>
      <c r="AJ8" s="453"/>
      <c r="AK8" s="451">
        <f t="shared" ref="AK8:AK57" si="1">COUNTIF($C8:$AG8,"Ｂ")</f>
        <v>0</v>
      </c>
      <c r="AL8" s="452"/>
      <c r="AM8" s="453"/>
      <c r="AN8" s="451">
        <f t="shared" ref="AN8:AN57" si="2">COUNTIF($C8:$AG8,"Ｃ")</f>
        <v>0</v>
      </c>
      <c r="AO8" s="452"/>
      <c r="AP8" s="453"/>
      <c r="AQ8" s="451">
        <f t="shared" ref="AQ8:AQ57" si="3">COUNTIF($C8:$AG8,"Ｄ")</f>
        <v>0</v>
      </c>
      <c r="AR8" s="452"/>
      <c r="AS8" s="453"/>
      <c r="AT8" s="451">
        <f t="shared" ref="AT8:AT57" si="4">COUNTIF($C8:$AG8,"Ｅ")</f>
        <v>0</v>
      </c>
      <c r="AU8" s="452"/>
      <c r="AV8" s="453"/>
      <c r="AW8" s="451">
        <f t="shared" ref="AW8:AW57" si="5">COUNTIF($C8:$AG8,"Ｆ")</f>
        <v>0</v>
      </c>
      <c r="AX8" s="452"/>
      <c r="AY8" s="453"/>
      <c r="AZ8" s="451">
        <f t="shared" ref="AZ8:AZ57" si="6">COUNTIF($C8:$AG8,"Ｇ")</f>
        <v>0</v>
      </c>
      <c r="BA8" s="452"/>
      <c r="BB8" s="453"/>
      <c r="BC8" s="451">
        <f t="shared" ref="BC8:BC57" si="7">COUNTIF($C8:$AG8,"Ｈ")</f>
        <v>0</v>
      </c>
      <c r="BD8" s="452"/>
      <c r="BE8" s="453"/>
      <c r="BF8" s="451">
        <f t="shared" ref="BF8:BF57" si="8">COUNTIF($C8:$AG8,"Ｉ")</f>
        <v>0</v>
      </c>
      <c r="BG8" s="452"/>
      <c r="BH8" s="453"/>
      <c r="BI8" s="451">
        <f t="shared" ref="BI8:BI57" si="9">COUNTIF($C8:$AG8,"公休")</f>
        <v>0</v>
      </c>
      <c r="BJ8" s="452"/>
      <c r="BK8" s="453"/>
      <c r="BL8" s="451">
        <f t="shared" ref="BL8:BL57" si="10">COUNTIF($C8:$AG8,"年休")</f>
        <v>0</v>
      </c>
      <c r="BM8" s="452"/>
      <c r="BN8" s="453"/>
      <c r="BO8" s="462"/>
      <c r="BP8" s="463"/>
      <c r="BQ8" s="463"/>
      <c r="BR8" s="463"/>
      <c r="BS8" s="463"/>
      <c r="BT8" s="465"/>
      <c r="BU8" s="462"/>
      <c r="BV8" s="463"/>
      <c r="BW8" s="463"/>
      <c r="BX8" s="463"/>
      <c r="BY8" s="463"/>
      <c r="BZ8" s="464"/>
    </row>
    <row r="9" spans="1:78" ht="22.5" customHeight="1">
      <c r="A9" s="433"/>
      <c r="B9" s="43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5"/>
      <c r="AH9" s="454">
        <f t="shared" si="0"/>
        <v>0</v>
      </c>
      <c r="AI9" s="452"/>
      <c r="AJ9" s="453"/>
      <c r="AK9" s="451">
        <f t="shared" si="1"/>
        <v>0</v>
      </c>
      <c r="AL9" s="452"/>
      <c r="AM9" s="453"/>
      <c r="AN9" s="451">
        <f t="shared" si="2"/>
        <v>0</v>
      </c>
      <c r="AO9" s="452"/>
      <c r="AP9" s="453"/>
      <c r="AQ9" s="451">
        <f t="shared" si="3"/>
        <v>0</v>
      </c>
      <c r="AR9" s="452"/>
      <c r="AS9" s="453"/>
      <c r="AT9" s="451">
        <f t="shared" si="4"/>
        <v>0</v>
      </c>
      <c r="AU9" s="452"/>
      <c r="AV9" s="453"/>
      <c r="AW9" s="451">
        <f t="shared" si="5"/>
        <v>0</v>
      </c>
      <c r="AX9" s="452"/>
      <c r="AY9" s="453"/>
      <c r="AZ9" s="451">
        <f t="shared" si="6"/>
        <v>0</v>
      </c>
      <c r="BA9" s="452"/>
      <c r="BB9" s="453"/>
      <c r="BC9" s="451">
        <f t="shared" si="7"/>
        <v>0</v>
      </c>
      <c r="BD9" s="452"/>
      <c r="BE9" s="453"/>
      <c r="BF9" s="451">
        <f t="shared" si="8"/>
        <v>0</v>
      </c>
      <c r="BG9" s="452"/>
      <c r="BH9" s="453"/>
      <c r="BI9" s="451">
        <f t="shared" si="9"/>
        <v>0</v>
      </c>
      <c r="BJ9" s="452"/>
      <c r="BK9" s="453"/>
      <c r="BL9" s="451">
        <f t="shared" si="10"/>
        <v>0</v>
      </c>
      <c r="BM9" s="452"/>
      <c r="BN9" s="453"/>
      <c r="BO9" s="462"/>
      <c r="BP9" s="463"/>
      <c r="BQ9" s="463"/>
      <c r="BR9" s="463"/>
      <c r="BS9" s="463"/>
      <c r="BT9" s="465"/>
      <c r="BU9" s="462"/>
      <c r="BV9" s="463"/>
      <c r="BW9" s="463"/>
      <c r="BX9" s="463"/>
      <c r="BY9" s="463"/>
      <c r="BZ9" s="464"/>
    </row>
    <row r="10" spans="1:78" ht="22.5" customHeight="1">
      <c r="A10" s="433"/>
      <c r="B10" s="43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5"/>
      <c r="AH10" s="454">
        <f t="shared" si="0"/>
        <v>0</v>
      </c>
      <c r="AI10" s="452"/>
      <c r="AJ10" s="453"/>
      <c r="AK10" s="451">
        <f t="shared" si="1"/>
        <v>0</v>
      </c>
      <c r="AL10" s="452"/>
      <c r="AM10" s="453"/>
      <c r="AN10" s="451">
        <f t="shared" si="2"/>
        <v>0</v>
      </c>
      <c r="AO10" s="452"/>
      <c r="AP10" s="453"/>
      <c r="AQ10" s="451">
        <f t="shared" si="3"/>
        <v>0</v>
      </c>
      <c r="AR10" s="452"/>
      <c r="AS10" s="453"/>
      <c r="AT10" s="451">
        <f t="shared" si="4"/>
        <v>0</v>
      </c>
      <c r="AU10" s="452"/>
      <c r="AV10" s="453"/>
      <c r="AW10" s="451">
        <f t="shared" si="5"/>
        <v>0</v>
      </c>
      <c r="AX10" s="452"/>
      <c r="AY10" s="453"/>
      <c r="AZ10" s="451">
        <f t="shared" si="6"/>
        <v>0</v>
      </c>
      <c r="BA10" s="452"/>
      <c r="BB10" s="453"/>
      <c r="BC10" s="451">
        <f t="shared" si="7"/>
        <v>0</v>
      </c>
      <c r="BD10" s="452"/>
      <c r="BE10" s="453"/>
      <c r="BF10" s="451">
        <f t="shared" si="8"/>
        <v>0</v>
      </c>
      <c r="BG10" s="452"/>
      <c r="BH10" s="453"/>
      <c r="BI10" s="451">
        <f t="shared" si="9"/>
        <v>0</v>
      </c>
      <c r="BJ10" s="452"/>
      <c r="BK10" s="453"/>
      <c r="BL10" s="451">
        <f t="shared" si="10"/>
        <v>0</v>
      </c>
      <c r="BM10" s="452"/>
      <c r="BN10" s="453"/>
      <c r="BO10" s="462"/>
      <c r="BP10" s="463"/>
      <c r="BQ10" s="463"/>
      <c r="BR10" s="463"/>
      <c r="BS10" s="463"/>
      <c r="BT10" s="465"/>
      <c r="BU10" s="462"/>
      <c r="BV10" s="463"/>
      <c r="BW10" s="463"/>
      <c r="BX10" s="463"/>
      <c r="BY10" s="463"/>
      <c r="BZ10" s="464"/>
    </row>
    <row r="11" spans="1:78" ht="22.5" customHeight="1">
      <c r="A11" s="433"/>
      <c r="B11" s="43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5"/>
      <c r="AH11" s="454">
        <f t="shared" si="0"/>
        <v>0</v>
      </c>
      <c r="AI11" s="452"/>
      <c r="AJ11" s="453"/>
      <c r="AK11" s="451">
        <f t="shared" si="1"/>
        <v>0</v>
      </c>
      <c r="AL11" s="452"/>
      <c r="AM11" s="453"/>
      <c r="AN11" s="451">
        <f t="shared" si="2"/>
        <v>0</v>
      </c>
      <c r="AO11" s="452"/>
      <c r="AP11" s="453"/>
      <c r="AQ11" s="451">
        <f t="shared" si="3"/>
        <v>0</v>
      </c>
      <c r="AR11" s="452"/>
      <c r="AS11" s="453"/>
      <c r="AT11" s="451">
        <f t="shared" si="4"/>
        <v>0</v>
      </c>
      <c r="AU11" s="452"/>
      <c r="AV11" s="453"/>
      <c r="AW11" s="451">
        <f t="shared" si="5"/>
        <v>0</v>
      </c>
      <c r="AX11" s="452"/>
      <c r="AY11" s="453"/>
      <c r="AZ11" s="451">
        <f t="shared" si="6"/>
        <v>0</v>
      </c>
      <c r="BA11" s="452"/>
      <c r="BB11" s="453"/>
      <c r="BC11" s="451">
        <f t="shared" si="7"/>
        <v>0</v>
      </c>
      <c r="BD11" s="452"/>
      <c r="BE11" s="453"/>
      <c r="BF11" s="451">
        <f t="shared" si="8"/>
        <v>0</v>
      </c>
      <c r="BG11" s="452"/>
      <c r="BH11" s="453"/>
      <c r="BI11" s="451">
        <f t="shared" si="9"/>
        <v>0</v>
      </c>
      <c r="BJ11" s="452"/>
      <c r="BK11" s="453"/>
      <c r="BL11" s="451">
        <f t="shared" si="10"/>
        <v>0</v>
      </c>
      <c r="BM11" s="452"/>
      <c r="BN11" s="453"/>
      <c r="BO11" s="462"/>
      <c r="BP11" s="463"/>
      <c r="BQ11" s="463"/>
      <c r="BR11" s="463"/>
      <c r="BS11" s="463"/>
      <c r="BT11" s="465"/>
      <c r="BU11" s="462"/>
      <c r="BV11" s="463"/>
      <c r="BW11" s="463"/>
      <c r="BX11" s="463"/>
      <c r="BY11" s="463"/>
      <c r="BZ11" s="464"/>
    </row>
    <row r="12" spans="1:78" ht="22.5" customHeight="1">
      <c r="A12" s="433"/>
      <c r="B12" s="43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5"/>
      <c r="AH12" s="454">
        <f t="shared" si="0"/>
        <v>0</v>
      </c>
      <c r="AI12" s="452"/>
      <c r="AJ12" s="453"/>
      <c r="AK12" s="451">
        <f t="shared" si="1"/>
        <v>0</v>
      </c>
      <c r="AL12" s="452"/>
      <c r="AM12" s="453"/>
      <c r="AN12" s="451">
        <f t="shared" si="2"/>
        <v>0</v>
      </c>
      <c r="AO12" s="452"/>
      <c r="AP12" s="453"/>
      <c r="AQ12" s="451">
        <f t="shared" si="3"/>
        <v>0</v>
      </c>
      <c r="AR12" s="452"/>
      <c r="AS12" s="453"/>
      <c r="AT12" s="451">
        <f t="shared" si="4"/>
        <v>0</v>
      </c>
      <c r="AU12" s="452"/>
      <c r="AV12" s="453"/>
      <c r="AW12" s="451">
        <f t="shared" si="5"/>
        <v>0</v>
      </c>
      <c r="AX12" s="452"/>
      <c r="AY12" s="453"/>
      <c r="AZ12" s="451">
        <f t="shared" si="6"/>
        <v>0</v>
      </c>
      <c r="BA12" s="452"/>
      <c r="BB12" s="453"/>
      <c r="BC12" s="451">
        <f t="shared" si="7"/>
        <v>0</v>
      </c>
      <c r="BD12" s="452"/>
      <c r="BE12" s="453"/>
      <c r="BF12" s="451">
        <f t="shared" si="8"/>
        <v>0</v>
      </c>
      <c r="BG12" s="452"/>
      <c r="BH12" s="453"/>
      <c r="BI12" s="451">
        <f t="shared" si="9"/>
        <v>0</v>
      </c>
      <c r="BJ12" s="452"/>
      <c r="BK12" s="453"/>
      <c r="BL12" s="451">
        <f t="shared" si="10"/>
        <v>0</v>
      </c>
      <c r="BM12" s="452"/>
      <c r="BN12" s="453"/>
      <c r="BO12" s="462"/>
      <c r="BP12" s="463"/>
      <c r="BQ12" s="463"/>
      <c r="BR12" s="463"/>
      <c r="BS12" s="463"/>
      <c r="BT12" s="465"/>
      <c r="BU12" s="462"/>
      <c r="BV12" s="463"/>
      <c r="BW12" s="463"/>
      <c r="BX12" s="463"/>
      <c r="BY12" s="463"/>
      <c r="BZ12" s="464"/>
    </row>
    <row r="13" spans="1:78" ht="22.5" customHeight="1">
      <c r="A13" s="433"/>
      <c r="B13" s="43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5"/>
      <c r="AH13" s="454">
        <f t="shared" si="0"/>
        <v>0</v>
      </c>
      <c r="AI13" s="452"/>
      <c r="AJ13" s="453"/>
      <c r="AK13" s="451">
        <f t="shared" si="1"/>
        <v>0</v>
      </c>
      <c r="AL13" s="452"/>
      <c r="AM13" s="453"/>
      <c r="AN13" s="451">
        <f t="shared" si="2"/>
        <v>0</v>
      </c>
      <c r="AO13" s="452"/>
      <c r="AP13" s="453"/>
      <c r="AQ13" s="451">
        <f t="shared" si="3"/>
        <v>0</v>
      </c>
      <c r="AR13" s="452"/>
      <c r="AS13" s="453"/>
      <c r="AT13" s="451">
        <f t="shared" si="4"/>
        <v>0</v>
      </c>
      <c r="AU13" s="452"/>
      <c r="AV13" s="453"/>
      <c r="AW13" s="451">
        <f t="shared" si="5"/>
        <v>0</v>
      </c>
      <c r="AX13" s="452"/>
      <c r="AY13" s="453"/>
      <c r="AZ13" s="451">
        <f t="shared" si="6"/>
        <v>0</v>
      </c>
      <c r="BA13" s="452"/>
      <c r="BB13" s="453"/>
      <c r="BC13" s="451">
        <f t="shared" si="7"/>
        <v>0</v>
      </c>
      <c r="BD13" s="452"/>
      <c r="BE13" s="453"/>
      <c r="BF13" s="451">
        <f t="shared" si="8"/>
        <v>0</v>
      </c>
      <c r="BG13" s="452"/>
      <c r="BH13" s="453"/>
      <c r="BI13" s="451">
        <f t="shared" si="9"/>
        <v>0</v>
      </c>
      <c r="BJ13" s="452"/>
      <c r="BK13" s="453"/>
      <c r="BL13" s="451">
        <f t="shared" si="10"/>
        <v>0</v>
      </c>
      <c r="BM13" s="452"/>
      <c r="BN13" s="453"/>
      <c r="BO13" s="462"/>
      <c r="BP13" s="463"/>
      <c r="BQ13" s="463"/>
      <c r="BR13" s="463"/>
      <c r="BS13" s="463"/>
      <c r="BT13" s="465"/>
      <c r="BU13" s="462"/>
      <c r="BV13" s="463"/>
      <c r="BW13" s="463"/>
      <c r="BX13" s="463"/>
      <c r="BY13" s="463"/>
      <c r="BZ13" s="464"/>
    </row>
    <row r="14" spans="1:78" ht="22.5" customHeight="1">
      <c r="A14" s="433"/>
      <c r="B14" s="43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5"/>
      <c r="AH14" s="454">
        <f t="shared" si="0"/>
        <v>0</v>
      </c>
      <c r="AI14" s="452"/>
      <c r="AJ14" s="453"/>
      <c r="AK14" s="451">
        <f t="shared" si="1"/>
        <v>0</v>
      </c>
      <c r="AL14" s="452"/>
      <c r="AM14" s="453"/>
      <c r="AN14" s="451">
        <f t="shared" si="2"/>
        <v>0</v>
      </c>
      <c r="AO14" s="452"/>
      <c r="AP14" s="453"/>
      <c r="AQ14" s="451">
        <f t="shared" si="3"/>
        <v>0</v>
      </c>
      <c r="AR14" s="452"/>
      <c r="AS14" s="453"/>
      <c r="AT14" s="451">
        <f t="shared" si="4"/>
        <v>0</v>
      </c>
      <c r="AU14" s="452"/>
      <c r="AV14" s="453"/>
      <c r="AW14" s="451">
        <f t="shared" si="5"/>
        <v>0</v>
      </c>
      <c r="AX14" s="452"/>
      <c r="AY14" s="453"/>
      <c r="AZ14" s="451">
        <f t="shared" si="6"/>
        <v>0</v>
      </c>
      <c r="BA14" s="452"/>
      <c r="BB14" s="453"/>
      <c r="BC14" s="451">
        <f t="shared" si="7"/>
        <v>0</v>
      </c>
      <c r="BD14" s="452"/>
      <c r="BE14" s="453"/>
      <c r="BF14" s="451">
        <f t="shared" si="8"/>
        <v>0</v>
      </c>
      <c r="BG14" s="452"/>
      <c r="BH14" s="453"/>
      <c r="BI14" s="451">
        <f t="shared" si="9"/>
        <v>0</v>
      </c>
      <c r="BJ14" s="452"/>
      <c r="BK14" s="453"/>
      <c r="BL14" s="451">
        <f t="shared" si="10"/>
        <v>0</v>
      </c>
      <c r="BM14" s="452"/>
      <c r="BN14" s="453"/>
      <c r="BO14" s="462"/>
      <c r="BP14" s="463"/>
      <c r="BQ14" s="463"/>
      <c r="BR14" s="463"/>
      <c r="BS14" s="463"/>
      <c r="BT14" s="465"/>
      <c r="BU14" s="462"/>
      <c r="BV14" s="463"/>
      <c r="BW14" s="463"/>
      <c r="BX14" s="463"/>
      <c r="BY14" s="463"/>
      <c r="BZ14" s="464"/>
    </row>
    <row r="15" spans="1:78" ht="22.5" customHeight="1">
      <c r="A15" s="433"/>
      <c r="B15" s="43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5"/>
      <c r="AH15" s="454">
        <f t="shared" si="0"/>
        <v>0</v>
      </c>
      <c r="AI15" s="452"/>
      <c r="AJ15" s="453"/>
      <c r="AK15" s="451">
        <f t="shared" si="1"/>
        <v>0</v>
      </c>
      <c r="AL15" s="452"/>
      <c r="AM15" s="453"/>
      <c r="AN15" s="451">
        <f t="shared" si="2"/>
        <v>0</v>
      </c>
      <c r="AO15" s="452"/>
      <c r="AP15" s="453"/>
      <c r="AQ15" s="451">
        <f t="shared" si="3"/>
        <v>0</v>
      </c>
      <c r="AR15" s="452"/>
      <c r="AS15" s="453"/>
      <c r="AT15" s="451">
        <f t="shared" si="4"/>
        <v>0</v>
      </c>
      <c r="AU15" s="452"/>
      <c r="AV15" s="453"/>
      <c r="AW15" s="451">
        <f t="shared" si="5"/>
        <v>0</v>
      </c>
      <c r="AX15" s="452"/>
      <c r="AY15" s="453"/>
      <c r="AZ15" s="451">
        <f t="shared" si="6"/>
        <v>0</v>
      </c>
      <c r="BA15" s="452"/>
      <c r="BB15" s="453"/>
      <c r="BC15" s="451">
        <f t="shared" si="7"/>
        <v>0</v>
      </c>
      <c r="BD15" s="452"/>
      <c r="BE15" s="453"/>
      <c r="BF15" s="451">
        <f t="shared" si="8"/>
        <v>0</v>
      </c>
      <c r="BG15" s="452"/>
      <c r="BH15" s="453"/>
      <c r="BI15" s="451">
        <f t="shared" si="9"/>
        <v>0</v>
      </c>
      <c r="BJ15" s="452"/>
      <c r="BK15" s="453"/>
      <c r="BL15" s="451">
        <f t="shared" si="10"/>
        <v>0</v>
      </c>
      <c r="BM15" s="452"/>
      <c r="BN15" s="453"/>
      <c r="BO15" s="462"/>
      <c r="BP15" s="463"/>
      <c r="BQ15" s="463"/>
      <c r="BR15" s="463"/>
      <c r="BS15" s="463"/>
      <c r="BT15" s="465"/>
      <c r="BU15" s="462"/>
      <c r="BV15" s="463"/>
      <c r="BW15" s="463"/>
      <c r="BX15" s="463"/>
      <c r="BY15" s="463"/>
      <c r="BZ15" s="464"/>
    </row>
    <row r="16" spans="1:78" ht="22.5" customHeight="1">
      <c r="A16" s="433"/>
      <c r="B16" s="43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5"/>
      <c r="AH16" s="454">
        <f t="shared" si="0"/>
        <v>0</v>
      </c>
      <c r="AI16" s="452"/>
      <c r="AJ16" s="453"/>
      <c r="AK16" s="451">
        <f t="shared" si="1"/>
        <v>0</v>
      </c>
      <c r="AL16" s="452"/>
      <c r="AM16" s="453"/>
      <c r="AN16" s="451">
        <f t="shared" si="2"/>
        <v>0</v>
      </c>
      <c r="AO16" s="452"/>
      <c r="AP16" s="453"/>
      <c r="AQ16" s="451">
        <f t="shared" si="3"/>
        <v>0</v>
      </c>
      <c r="AR16" s="452"/>
      <c r="AS16" s="453"/>
      <c r="AT16" s="451">
        <f t="shared" si="4"/>
        <v>0</v>
      </c>
      <c r="AU16" s="452"/>
      <c r="AV16" s="453"/>
      <c r="AW16" s="451">
        <f t="shared" si="5"/>
        <v>0</v>
      </c>
      <c r="AX16" s="452"/>
      <c r="AY16" s="453"/>
      <c r="AZ16" s="451">
        <f t="shared" si="6"/>
        <v>0</v>
      </c>
      <c r="BA16" s="452"/>
      <c r="BB16" s="453"/>
      <c r="BC16" s="451">
        <f t="shared" si="7"/>
        <v>0</v>
      </c>
      <c r="BD16" s="452"/>
      <c r="BE16" s="453"/>
      <c r="BF16" s="451">
        <f t="shared" si="8"/>
        <v>0</v>
      </c>
      <c r="BG16" s="452"/>
      <c r="BH16" s="453"/>
      <c r="BI16" s="451">
        <f t="shared" si="9"/>
        <v>0</v>
      </c>
      <c r="BJ16" s="452"/>
      <c r="BK16" s="453"/>
      <c r="BL16" s="451">
        <f t="shared" si="10"/>
        <v>0</v>
      </c>
      <c r="BM16" s="452"/>
      <c r="BN16" s="453"/>
      <c r="BO16" s="462"/>
      <c r="BP16" s="463"/>
      <c r="BQ16" s="463"/>
      <c r="BR16" s="463"/>
      <c r="BS16" s="463"/>
      <c r="BT16" s="465"/>
      <c r="BU16" s="462"/>
      <c r="BV16" s="463"/>
      <c r="BW16" s="463"/>
      <c r="BX16" s="463"/>
      <c r="BY16" s="463"/>
      <c r="BZ16" s="464"/>
    </row>
    <row r="17" spans="1:78" ht="22.5" customHeight="1">
      <c r="A17" s="433"/>
      <c r="B17" s="43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5"/>
      <c r="AH17" s="454">
        <f t="shared" si="0"/>
        <v>0</v>
      </c>
      <c r="AI17" s="452"/>
      <c r="AJ17" s="453"/>
      <c r="AK17" s="451">
        <f t="shared" si="1"/>
        <v>0</v>
      </c>
      <c r="AL17" s="452"/>
      <c r="AM17" s="453"/>
      <c r="AN17" s="451">
        <f t="shared" si="2"/>
        <v>0</v>
      </c>
      <c r="AO17" s="452"/>
      <c r="AP17" s="453"/>
      <c r="AQ17" s="451">
        <f t="shared" si="3"/>
        <v>0</v>
      </c>
      <c r="AR17" s="452"/>
      <c r="AS17" s="453"/>
      <c r="AT17" s="451">
        <f t="shared" si="4"/>
        <v>0</v>
      </c>
      <c r="AU17" s="452"/>
      <c r="AV17" s="453"/>
      <c r="AW17" s="451">
        <f t="shared" si="5"/>
        <v>0</v>
      </c>
      <c r="AX17" s="452"/>
      <c r="AY17" s="453"/>
      <c r="AZ17" s="451">
        <f t="shared" si="6"/>
        <v>0</v>
      </c>
      <c r="BA17" s="452"/>
      <c r="BB17" s="453"/>
      <c r="BC17" s="451">
        <f t="shared" si="7"/>
        <v>0</v>
      </c>
      <c r="BD17" s="452"/>
      <c r="BE17" s="453"/>
      <c r="BF17" s="451">
        <f t="shared" si="8"/>
        <v>0</v>
      </c>
      <c r="BG17" s="452"/>
      <c r="BH17" s="453"/>
      <c r="BI17" s="451">
        <f t="shared" si="9"/>
        <v>0</v>
      </c>
      <c r="BJ17" s="452"/>
      <c r="BK17" s="453"/>
      <c r="BL17" s="451">
        <f t="shared" si="10"/>
        <v>0</v>
      </c>
      <c r="BM17" s="452"/>
      <c r="BN17" s="453"/>
      <c r="BO17" s="462"/>
      <c r="BP17" s="463"/>
      <c r="BQ17" s="463"/>
      <c r="BR17" s="463"/>
      <c r="BS17" s="463"/>
      <c r="BT17" s="465"/>
      <c r="BU17" s="462"/>
      <c r="BV17" s="463"/>
      <c r="BW17" s="463"/>
      <c r="BX17" s="463"/>
      <c r="BY17" s="463"/>
      <c r="BZ17" s="464"/>
    </row>
    <row r="18" spans="1:78" ht="22.5" customHeight="1">
      <c r="A18" s="433"/>
      <c r="B18" s="43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5"/>
      <c r="AH18" s="454">
        <f t="shared" si="0"/>
        <v>0</v>
      </c>
      <c r="AI18" s="452"/>
      <c r="AJ18" s="453"/>
      <c r="AK18" s="451">
        <f t="shared" si="1"/>
        <v>0</v>
      </c>
      <c r="AL18" s="452"/>
      <c r="AM18" s="453"/>
      <c r="AN18" s="451">
        <f t="shared" si="2"/>
        <v>0</v>
      </c>
      <c r="AO18" s="452"/>
      <c r="AP18" s="453"/>
      <c r="AQ18" s="451">
        <f t="shared" si="3"/>
        <v>0</v>
      </c>
      <c r="AR18" s="452"/>
      <c r="AS18" s="453"/>
      <c r="AT18" s="451">
        <f t="shared" si="4"/>
        <v>0</v>
      </c>
      <c r="AU18" s="452"/>
      <c r="AV18" s="453"/>
      <c r="AW18" s="451">
        <f t="shared" si="5"/>
        <v>0</v>
      </c>
      <c r="AX18" s="452"/>
      <c r="AY18" s="453"/>
      <c r="AZ18" s="451">
        <f t="shared" si="6"/>
        <v>0</v>
      </c>
      <c r="BA18" s="452"/>
      <c r="BB18" s="453"/>
      <c r="BC18" s="451">
        <f t="shared" si="7"/>
        <v>0</v>
      </c>
      <c r="BD18" s="452"/>
      <c r="BE18" s="453"/>
      <c r="BF18" s="451">
        <f t="shared" si="8"/>
        <v>0</v>
      </c>
      <c r="BG18" s="452"/>
      <c r="BH18" s="453"/>
      <c r="BI18" s="451">
        <f t="shared" si="9"/>
        <v>0</v>
      </c>
      <c r="BJ18" s="452"/>
      <c r="BK18" s="453"/>
      <c r="BL18" s="451">
        <f t="shared" si="10"/>
        <v>0</v>
      </c>
      <c r="BM18" s="452"/>
      <c r="BN18" s="453"/>
      <c r="BO18" s="462"/>
      <c r="BP18" s="463"/>
      <c r="BQ18" s="463"/>
      <c r="BR18" s="463"/>
      <c r="BS18" s="463"/>
      <c r="BT18" s="465"/>
      <c r="BU18" s="462"/>
      <c r="BV18" s="463"/>
      <c r="BW18" s="463"/>
      <c r="BX18" s="463"/>
      <c r="BY18" s="463"/>
      <c r="BZ18" s="464"/>
    </row>
    <row r="19" spans="1:78" ht="22.5" customHeight="1">
      <c r="A19" s="433"/>
      <c r="B19" s="43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5"/>
      <c r="AH19" s="454">
        <f t="shared" si="0"/>
        <v>0</v>
      </c>
      <c r="AI19" s="452"/>
      <c r="AJ19" s="453"/>
      <c r="AK19" s="451">
        <f t="shared" si="1"/>
        <v>0</v>
      </c>
      <c r="AL19" s="452"/>
      <c r="AM19" s="453"/>
      <c r="AN19" s="451">
        <f t="shared" si="2"/>
        <v>0</v>
      </c>
      <c r="AO19" s="452"/>
      <c r="AP19" s="453"/>
      <c r="AQ19" s="451">
        <f t="shared" si="3"/>
        <v>0</v>
      </c>
      <c r="AR19" s="452"/>
      <c r="AS19" s="453"/>
      <c r="AT19" s="451">
        <f t="shared" si="4"/>
        <v>0</v>
      </c>
      <c r="AU19" s="452"/>
      <c r="AV19" s="453"/>
      <c r="AW19" s="451">
        <f t="shared" si="5"/>
        <v>0</v>
      </c>
      <c r="AX19" s="452"/>
      <c r="AY19" s="453"/>
      <c r="AZ19" s="451">
        <f t="shared" si="6"/>
        <v>0</v>
      </c>
      <c r="BA19" s="452"/>
      <c r="BB19" s="453"/>
      <c r="BC19" s="451">
        <f t="shared" si="7"/>
        <v>0</v>
      </c>
      <c r="BD19" s="452"/>
      <c r="BE19" s="453"/>
      <c r="BF19" s="451">
        <f t="shared" si="8"/>
        <v>0</v>
      </c>
      <c r="BG19" s="452"/>
      <c r="BH19" s="453"/>
      <c r="BI19" s="451">
        <f t="shared" si="9"/>
        <v>0</v>
      </c>
      <c r="BJ19" s="452"/>
      <c r="BK19" s="453"/>
      <c r="BL19" s="451">
        <f t="shared" si="10"/>
        <v>0</v>
      </c>
      <c r="BM19" s="452"/>
      <c r="BN19" s="453"/>
      <c r="BO19" s="462"/>
      <c r="BP19" s="463"/>
      <c r="BQ19" s="463"/>
      <c r="BR19" s="463"/>
      <c r="BS19" s="463"/>
      <c r="BT19" s="465"/>
      <c r="BU19" s="462"/>
      <c r="BV19" s="463"/>
      <c r="BW19" s="463"/>
      <c r="BX19" s="463"/>
      <c r="BY19" s="463"/>
      <c r="BZ19" s="464"/>
    </row>
    <row r="20" spans="1:78" ht="22.5" customHeight="1">
      <c r="A20" s="433"/>
      <c r="B20" s="43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5"/>
      <c r="AH20" s="454">
        <f t="shared" si="0"/>
        <v>0</v>
      </c>
      <c r="AI20" s="452"/>
      <c r="AJ20" s="453"/>
      <c r="AK20" s="451">
        <f t="shared" si="1"/>
        <v>0</v>
      </c>
      <c r="AL20" s="452"/>
      <c r="AM20" s="453"/>
      <c r="AN20" s="451">
        <f t="shared" si="2"/>
        <v>0</v>
      </c>
      <c r="AO20" s="452"/>
      <c r="AP20" s="453"/>
      <c r="AQ20" s="451">
        <f t="shared" si="3"/>
        <v>0</v>
      </c>
      <c r="AR20" s="452"/>
      <c r="AS20" s="453"/>
      <c r="AT20" s="451">
        <f t="shared" si="4"/>
        <v>0</v>
      </c>
      <c r="AU20" s="452"/>
      <c r="AV20" s="453"/>
      <c r="AW20" s="451">
        <f t="shared" si="5"/>
        <v>0</v>
      </c>
      <c r="AX20" s="452"/>
      <c r="AY20" s="453"/>
      <c r="AZ20" s="451">
        <f t="shared" si="6"/>
        <v>0</v>
      </c>
      <c r="BA20" s="452"/>
      <c r="BB20" s="453"/>
      <c r="BC20" s="451">
        <f t="shared" si="7"/>
        <v>0</v>
      </c>
      <c r="BD20" s="452"/>
      <c r="BE20" s="453"/>
      <c r="BF20" s="451">
        <f t="shared" si="8"/>
        <v>0</v>
      </c>
      <c r="BG20" s="452"/>
      <c r="BH20" s="453"/>
      <c r="BI20" s="451">
        <f t="shared" si="9"/>
        <v>0</v>
      </c>
      <c r="BJ20" s="452"/>
      <c r="BK20" s="453"/>
      <c r="BL20" s="451">
        <f t="shared" si="10"/>
        <v>0</v>
      </c>
      <c r="BM20" s="452"/>
      <c r="BN20" s="453"/>
      <c r="BO20" s="462"/>
      <c r="BP20" s="463"/>
      <c r="BQ20" s="463"/>
      <c r="BR20" s="463"/>
      <c r="BS20" s="463"/>
      <c r="BT20" s="465"/>
      <c r="BU20" s="462"/>
      <c r="BV20" s="463"/>
      <c r="BW20" s="463"/>
      <c r="BX20" s="463"/>
      <c r="BY20" s="463"/>
      <c r="BZ20" s="464"/>
    </row>
    <row r="21" spans="1:78" ht="22.5" customHeight="1">
      <c r="A21" s="433"/>
      <c r="B21" s="43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5"/>
      <c r="AH21" s="454">
        <f t="shared" si="0"/>
        <v>0</v>
      </c>
      <c r="AI21" s="452"/>
      <c r="AJ21" s="453"/>
      <c r="AK21" s="451">
        <f t="shared" si="1"/>
        <v>0</v>
      </c>
      <c r="AL21" s="452"/>
      <c r="AM21" s="453"/>
      <c r="AN21" s="451">
        <f t="shared" si="2"/>
        <v>0</v>
      </c>
      <c r="AO21" s="452"/>
      <c r="AP21" s="453"/>
      <c r="AQ21" s="451">
        <f t="shared" si="3"/>
        <v>0</v>
      </c>
      <c r="AR21" s="452"/>
      <c r="AS21" s="453"/>
      <c r="AT21" s="451">
        <f t="shared" si="4"/>
        <v>0</v>
      </c>
      <c r="AU21" s="452"/>
      <c r="AV21" s="453"/>
      <c r="AW21" s="451">
        <f t="shared" si="5"/>
        <v>0</v>
      </c>
      <c r="AX21" s="452"/>
      <c r="AY21" s="453"/>
      <c r="AZ21" s="451">
        <f t="shared" si="6"/>
        <v>0</v>
      </c>
      <c r="BA21" s="452"/>
      <c r="BB21" s="453"/>
      <c r="BC21" s="451">
        <f t="shared" si="7"/>
        <v>0</v>
      </c>
      <c r="BD21" s="452"/>
      <c r="BE21" s="453"/>
      <c r="BF21" s="451">
        <f t="shared" si="8"/>
        <v>0</v>
      </c>
      <c r="BG21" s="452"/>
      <c r="BH21" s="453"/>
      <c r="BI21" s="451">
        <f t="shared" si="9"/>
        <v>0</v>
      </c>
      <c r="BJ21" s="452"/>
      <c r="BK21" s="453"/>
      <c r="BL21" s="451">
        <f t="shared" si="10"/>
        <v>0</v>
      </c>
      <c r="BM21" s="452"/>
      <c r="BN21" s="453"/>
      <c r="BO21" s="462"/>
      <c r="BP21" s="463"/>
      <c r="BQ21" s="463"/>
      <c r="BR21" s="463"/>
      <c r="BS21" s="463"/>
      <c r="BT21" s="465"/>
      <c r="BU21" s="462"/>
      <c r="BV21" s="463"/>
      <c r="BW21" s="463"/>
      <c r="BX21" s="463"/>
      <c r="BY21" s="463"/>
      <c r="BZ21" s="464"/>
    </row>
    <row r="22" spans="1:78" ht="22.5" customHeight="1">
      <c r="A22" s="433"/>
      <c r="B22" s="43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5"/>
      <c r="AH22" s="454">
        <f t="shared" si="0"/>
        <v>0</v>
      </c>
      <c r="AI22" s="452"/>
      <c r="AJ22" s="453"/>
      <c r="AK22" s="451">
        <f t="shared" si="1"/>
        <v>0</v>
      </c>
      <c r="AL22" s="452"/>
      <c r="AM22" s="453"/>
      <c r="AN22" s="451">
        <f t="shared" si="2"/>
        <v>0</v>
      </c>
      <c r="AO22" s="452"/>
      <c r="AP22" s="453"/>
      <c r="AQ22" s="451">
        <f t="shared" si="3"/>
        <v>0</v>
      </c>
      <c r="AR22" s="452"/>
      <c r="AS22" s="453"/>
      <c r="AT22" s="451">
        <f t="shared" si="4"/>
        <v>0</v>
      </c>
      <c r="AU22" s="452"/>
      <c r="AV22" s="453"/>
      <c r="AW22" s="451">
        <f t="shared" si="5"/>
        <v>0</v>
      </c>
      <c r="AX22" s="452"/>
      <c r="AY22" s="453"/>
      <c r="AZ22" s="451">
        <f t="shared" si="6"/>
        <v>0</v>
      </c>
      <c r="BA22" s="452"/>
      <c r="BB22" s="453"/>
      <c r="BC22" s="451">
        <f t="shared" si="7"/>
        <v>0</v>
      </c>
      <c r="BD22" s="452"/>
      <c r="BE22" s="453"/>
      <c r="BF22" s="451">
        <f t="shared" si="8"/>
        <v>0</v>
      </c>
      <c r="BG22" s="452"/>
      <c r="BH22" s="453"/>
      <c r="BI22" s="451">
        <f t="shared" si="9"/>
        <v>0</v>
      </c>
      <c r="BJ22" s="452"/>
      <c r="BK22" s="453"/>
      <c r="BL22" s="451">
        <f t="shared" si="10"/>
        <v>0</v>
      </c>
      <c r="BM22" s="452"/>
      <c r="BN22" s="453"/>
      <c r="BO22" s="462"/>
      <c r="BP22" s="463"/>
      <c r="BQ22" s="463"/>
      <c r="BR22" s="463"/>
      <c r="BS22" s="463"/>
      <c r="BT22" s="465"/>
      <c r="BU22" s="462"/>
      <c r="BV22" s="463"/>
      <c r="BW22" s="463"/>
      <c r="BX22" s="463"/>
      <c r="BY22" s="463"/>
      <c r="BZ22" s="464"/>
    </row>
    <row r="23" spans="1:78" ht="22.5" customHeight="1">
      <c r="A23" s="433"/>
      <c r="B23" s="43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5"/>
      <c r="AH23" s="454">
        <f t="shared" si="0"/>
        <v>0</v>
      </c>
      <c r="AI23" s="452"/>
      <c r="AJ23" s="453"/>
      <c r="AK23" s="451">
        <f t="shared" si="1"/>
        <v>0</v>
      </c>
      <c r="AL23" s="452"/>
      <c r="AM23" s="453"/>
      <c r="AN23" s="451">
        <f t="shared" si="2"/>
        <v>0</v>
      </c>
      <c r="AO23" s="452"/>
      <c r="AP23" s="453"/>
      <c r="AQ23" s="451">
        <f t="shared" si="3"/>
        <v>0</v>
      </c>
      <c r="AR23" s="452"/>
      <c r="AS23" s="453"/>
      <c r="AT23" s="451">
        <f t="shared" si="4"/>
        <v>0</v>
      </c>
      <c r="AU23" s="452"/>
      <c r="AV23" s="453"/>
      <c r="AW23" s="451">
        <f t="shared" si="5"/>
        <v>0</v>
      </c>
      <c r="AX23" s="452"/>
      <c r="AY23" s="453"/>
      <c r="AZ23" s="451">
        <f t="shared" si="6"/>
        <v>0</v>
      </c>
      <c r="BA23" s="452"/>
      <c r="BB23" s="453"/>
      <c r="BC23" s="451">
        <f t="shared" si="7"/>
        <v>0</v>
      </c>
      <c r="BD23" s="452"/>
      <c r="BE23" s="453"/>
      <c r="BF23" s="451">
        <f t="shared" si="8"/>
        <v>0</v>
      </c>
      <c r="BG23" s="452"/>
      <c r="BH23" s="453"/>
      <c r="BI23" s="451">
        <f t="shared" si="9"/>
        <v>0</v>
      </c>
      <c r="BJ23" s="452"/>
      <c r="BK23" s="453"/>
      <c r="BL23" s="451">
        <f t="shared" si="10"/>
        <v>0</v>
      </c>
      <c r="BM23" s="452"/>
      <c r="BN23" s="453"/>
      <c r="BO23" s="462"/>
      <c r="BP23" s="463"/>
      <c r="BQ23" s="463"/>
      <c r="BR23" s="463"/>
      <c r="BS23" s="463"/>
      <c r="BT23" s="465"/>
      <c r="BU23" s="462"/>
      <c r="BV23" s="463"/>
      <c r="BW23" s="463"/>
      <c r="BX23" s="463"/>
      <c r="BY23" s="463"/>
      <c r="BZ23" s="464"/>
    </row>
    <row r="24" spans="1:78" ht="22.5" customHeight="1">
      <c r="A24" s="433"/>
      <c r="B24" s="43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5"/>
      <c r="AH24" s="454">
        <f>COUNTIF($C24:$AG24,"Ａ")</f>
        <v>0</v>
      </c>
      <c r="AI24" s="452"/>
      <c r="AJ24" s="453"/>
      <c r="AK24" s="451">
        <f>COUNTIF($C24:$AG24,"Ｂ")</f>
        <v>0</v>
      </c>
      <c r="AL24" s="452"/>
      <c r="AM24" s="453"/>
      <c r="AN24" s="451">
        <f>COUNTIF($C24:$AG24,"Ｃ")</f>
        <v>0</v>
      </c>
      <c r="AO24" s="452"/>
      <c r="AP24" s="453"/>
      <c r="AQ24" s="451">
        <f>COUNTIF($C24:$AG24,"Ｄ")</f>
        <v>0</v>
      </c>
      <c r="AR24" s="452"/>
      <c r="AS24" s="453"/>
      <c r="AT24" s="451">
        <f>COUNTIF($C24:$AG24,"Ｅ")</f>
        <v>0</v>
      </c>
      <c r="AU24" s="452"/>
      <c r="AV24" s="453"/>
      <c r="AW24" s="451">
        <f>COUNTIF($C24:$AG24,"Ｆ")</f>
        <v>0</v>
      </c>
      <c r="AX24" s="452"/>
      <c r="AY24" s="453"/>
      <c r="AZ24" s="451">
        <f>COUNTIF($C24:$AG24,"Ｇ")</f>
        <v>0</v>
      </c>
      <c r="BA24" s="452"/>
      <c r="BB24" s="453"/>
      <c r="BC24" s="451">
        <f>COUNTIF($C24:$AG24,"Ｈ")</f>
        <v>0</v>
      </c>
      <c r="BD24" s="452"/>
      <c r="BE24" s="453"/>
      <c r="BF24" s="451">
        <f>COUNTIF($C24:$AG24,"Ｉ")</f>
        <v>0</v>
      </c>
      <c r="BG24" s="452"/>
      <c r="BH24" s="453"/>
      <c r="BI24" s="451">
        <f>COUNTIF($C24:$AG24,"公休")</f>
        <v>0</v>
      </c>
      <c r="BJ24" s="452"/>
      <c r="BK24" s="453"/>
      <c r="BL24" s="451">
        <f>COUNTIF($C24:$AG24,"年休")</f>
        <v>0</v>
      </c>
      <c r="BM24" s="452"/>
      <c r="BN24" s="453"/>
      <c r="BO24" s="462"/>
      <c r="BP24" s="463"/>
      <c r="BQ24" s="463"/>
      <c r="BR24" s="463"/>
      <c r="BS24" s="463"/>
      <c r="BT24" s="465"/>
      <c r="BU24" s="462"/>
      <c r="BV24" s="463"/>
      <c r="BW24" s="463"/>
      <c r="BX24" s="463"/>
      <c r="BY24" s="463"/>
      <c r="BZ24" s="464"/>
    </row>
    <row r="25" spans="1:78" ht="22.5" customHeight="1">
      <c r="A25" s="433"/>
      <c r="B25" s="43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5"/>
      <c r="AH25" s="454">
        <f t="shared" si="0"/>
        <v>0</v>
      </c>
      <c r="AI25" s="452"/>
      <c r="AJ25" s="453"/>
      <c r="AK25" s="451">
        <f t="shared" si="1"/>
        <v>0</v>
      </c>
      <c r="AL25" s="452"/>
      <c r="AM25" s="453"/>
      <c r="AN25" s="451">
        <f t="shared" si="2"/>
        <v>0</v>
      </c>
      <c r="AO25" s="452"/>
      <c r="AP25" s="453"/>
      <c r="AQ25" s="451">
        <f t="shared" si="3"/>
        <v>0</v>
      </c>
      <c r="AR25" s="452"/>
      <c r="AS25" s="453"/>
      <c r="AT25" s="451">
        <f t="shared" si="4"/>
        <v>0</v>
      </c>
      <c r="AU25" s="452"/>
      <c r="AV25" s="453"/>
      <c r="AW25" s="451">
        <f t="shared" si="5"/>
        <v>0</v>
      </c>
      <c r="AX25" s="452"/>
      <c r="AY25" s="453"/>
      <c r="AZ25" s="451">
        <f t="shared" si="6"/>
        <v>0</v>
      </c>
      <c r="BA25" s="452"/>
      <c r="BB25" s="453"/>
      <c r="BC25" s="451">
        <f t="shared" si="7"/>
        <v>0</v>
      </c>
      <c r="BD25" s="452"/>
      <c r="BE25" s="453"/>
      <c r="BF25" s="451">
        <f t="shared" si="8"/>
        <v>0</v>
      </c>
      <c r="BG25" s="452"/>
      <c r="BH25" s="453"/>
      <c r="BI25" s="451">
        <f t="shared" si="9"/>
        <v>0</v>
      </c>
      <c r="BJ25" s="452"/>
      <c r="BK25" s="453"/>
      <c r="BL25" s="451">
        <f t="shared" si="10"/>
        <v>0</v>
      </c>
      <c r="BM25" s="452"/>
      <c r="BN25" s="453"/>
      <c r="BO25" s="462"/>
      <c r="BP25" s="463"/>
      <c r="BQ25" s="463"/>
      <c r="BR25" s="463"/>
      <c r="BS25" s="463"/>
      <c r="BT25" s="465"/>
      <c r="BU25" s="462"/>
      <c r="BV25" s="463"/>
      <c r="BW25" s="463"/>
      <c r="BX25" s="463"/>
      <c r="BY25" s="463"/>
      <c r="BZ25" s="464"/>
    </row>
    <row r="26" spans="1:78" ht="22.5" customHeight="1">
      <c r="A26" s="433"/>
      <c r="B26" s="43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5"/>
      <c r="AH26" s="454">
        <f t="shared" si="0"/>
        <v>0</v>
      </c>
      <c r="AI26" s="452"/>
      <c r="AJ26" s="453"/>
      <c r="AK26" s="451">
        <f t="shared" si="1"/>
        <v>0</v>
      </c>
      <c r="AL26" s="452"/>
      <c r="AM26" s="453"/>
      <c r="AN26" s="451">
        <f t="shared" si="2"/>
        <v>0</v>
      </c>
      <c r="AO26" s="452"/>
      <c r="AP26" s="453"/>
      <c r="AQ26" s="451">
        <f t="shared" si="3"/>
        <v>0</v>
      </c>
      <c r="AR26" s="452"/>
      <c r="AS26" s="453"/>
      <c r="AT26" s="451">
        <f t="shared" si="4"/>
        <v>0</v>
      </c>
      <c r="AU26" s="452"/>
      <c r="AV26" s="453"/>
      <c r="AW26" s="451">
        <f t="shared" si="5"/>
        <v>0</v>
      </c>
      <c r="AX26" s="452"/>
      <c r="AY26" s="453"/>
      <c r="AZ26" s="451">
        <f t="shared" si="6"/>
        <v>0</v>
      </c>
      <c r="BA26" s="452"/>
      <c r="BB26" s="453"/>
      <c r="BC26" s="451">
        <f t="shared" si="7"/>
        <v>0</v>
      </c>
      <c r="BD26" s="452"/>
      <c r="BE26" s="453"/>
      <c r="BF26" s="451">
        <f t="shared" si="8"/>
        <v>0</v>
      </c>
      <c r="BG26" s="452"/>
      <c r="BH26" s="453"/>
      <c r="BI26" s="451">
        <f t="shared" si="9"/>
        <v>0</v>
      </c>
      <c r="BJ26" s="452"/>
      <c r="BK26" s="453"/>
      <c r="BL26" s="451">
        <f t="shared" si="10"/>
        <v>0</v>
      </c>
      <c r="BM26" s="452"/>
      <c r="BN26" s="453"/>
      <c r="BO26" s="462"/>
      <c r="BP26" s="463"/>
      <c r="BQ26" s="463"/>
      <c r="BR26" s="463"/>
      <c r="BS26" s="463"/>
      <c r="BT26" s="465"/>
      <c r="BU26" s="462"/>
      <c r="BV26" s="463"/>
      <c r="BW26" s="463"/>
      <c r="BX26" s="463"/>
      <c r="BY26" s="463"/>
      <c r="BZ26" s="464"/>
    </row>
    <row r="27" spans="1:78" ht="22.5" customHeight="1">
      <c r="A27" s="433"/>
      <c r="B27" s="43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5"/>
      <c r="AH27" s="454">
        <f t="shared" si="0"/>
        <v>0</v>
      </c>
      <c r="AI27" s="452"/>
      <c r="AJ27" s="453"/>
      <c r="AK27" s="451">
        <f t="shared" si="1"/>
        <v>0</v>
      </c>
      <c r="AL27" s="452"/>
      <c r="AM27" s="453"/>
      <c r="AN27" s="451">
        <f t="shared" si="2"/>
        <v>0</v>
      </c>
      <c r="AO27" s="452"/>
      <c r="AP27" s="453"/>
      <c r="AQ27" s="451">
        <f t="shared" si="3"/>
        <v>0</v>
      </c>
      <c r="AR27" s="452"/>
      <c r="AS27" s="453"/>
      <c r="AT27" s="451">
        <f t="shared" si="4"/>
        <v>0</v>
      </c>
      <c r="AU27" s="452"/>
      <c r="AV27" s="453"/>
      <c r="AW27" s="451">
        <f t="shared" si="5"/>
        <v>0</v>
      </c>
      <c r="AX27" s="452"/>
      <c r="AY27" s="453"/>
      <c r="AZ27" s="451">
        <f t="shared" si="6"/>
        <v>0</v>
      </c>
      <c r="BA27" s="452"/>
      <c r="BB27" s="453"/>
      <c r="BC27" s="451">
        <f t="shared" si="7"/>
        <v>0</v>
      </c>
      <c r="BD27" s="452"/>
      <c r="BE27" s="453"/>
      <c r="BF27" s="451">
        <f t="shared" si="8"/>
        <v>0</v>
      </c>
      <c r="BG27" s="452"/>
      <c r="BH27" s="453"/>
      <c r="BI27" s="451">
        <f t="shared" si="9"/>
        <v>0</v>
      </c>
      <c r="BJ27" s="452"/>
      <c r="BK27" s="453"/>
      <c r="BL27" s="451">
        <f t="shared" si="10"/>
        <v>0</v>
      </c>
      <c r="BM27" s="452"/>
      <c r="BN27" s="453"/>
      <c r="BO27" s="462"/>
      <c r="BP27" s="463"/>
      <c r="BQ27" s="463"/>
      <c r="BR27" s="463"/>
      <c r="BS27" s="463"/>
      <c r="BT27" s="465"/>
      <c r="BU27" s="462"/>
      <c r="BV27" s="463"/>
      <c r="BW27" s="463"/>
      <c r="BX27" s="463"/>
      <c r="BY27" s="463"/>
      <c r="BZ27" s="464"/>
    </row>
    <row r="28" spans="1:78" ht="22.5" customHeight="1">
      <c r="A28" s="433"/>
      <c r="B28" s="43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5"/>
      <c r="AH28" s="454">
        <f t="shared" si="0"/>
        <v>0</v>
      </c>
      <c r="AI28" s="452"/>
      <c r="AJ28" s="453"/>
      <c r="AK28" s="451">
        <f t="shared" si="1"/>
        <v>0</v>
      </c>
      <c r="AL28" s="452"/>
      <c r="AM28" s="453"/>
      <c r="AN28" s="451">
        <f t="shared" si="2"/>
        <v>0</v>
      </c>
      <c r="AO28" s="452"/>
      <c r="AP28" s="453"/>
      <c r="AQ28" s="451">
        <f t="shared" si="3"/>
        <v>0</v>
      </c>
      <c r="AR28" s="452"/>
      <c r="AS28" s="453"/>
      <c r="AT28" s="451">
        <f t="shared" si="4"/>
        <v>0</v>
      </c>
      <c r="AU28" s="452"/>
      <c r="AV28" s="453"/>
      <c r="AW28" s="451">
        <f t="shared" si="5"/>
        <v>0</v>
      </c>
      <c r="AX28" s="452"/>
      <c r="AY28" s="453"/>
      <c r="AZ28" s="451">
        <f t="shared" si="6"/>
        <v>0</v>
      </c>
      <c r="BA28" s="452"/>
      <c r="BB28" s="453"/>
      <c r="BC28" s="451">
        <f t="shared" si="7"/>
        <v>0</v>
      </c>
      <c r="BD28" s="452"/>
      <c r="BE28" s="453"/>
      <c r="BF28" s="451">
        <f t="shared" si="8"/>
        <v>0</v>
      </c>
      <c r="BG28" s="452"/>
      <c r="BH28" s="453"/>
      <c r="BI28" s="451">
        <f t="shared" si="9"/>
        <v>0</v>
      </c>
      <c r="BJ28" s="452"/>
      <c r="BK28" s="453"/>
      <c r="BL28" s="451">
        <f t="shared" si="10"/>
        <v>0</v>
      </c>
      <c r="BM28" s="452"/>
      <c r="BN28" s="453"/>
      <c r="BO28" s="462"/>
      <c r="BP28" s="463"/>
      <c r="BQ28" s="463"/>
      <c r="BR28" s="463"/>
      <c r="BS28" s="463"/>
      <c r="BT28" s="465"/>
      <c r="BU28" s="462"/>
      <c r="BV28" s="463"/>
      <c r="BW28" s="463"/>
      <c r="BX28" s="463"/>
      <c r="BY28" s="463"/>
      <c r="BZ28" s="464"/>
    </row>
    <row r="29" spans="1:78" ht="22.5" customHeight="1">
      <c r="A29" s="433"/>
      <c r="B29" s="43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5"/>
      <c r="AH29" s="454">
        <f t="shared" si="0"/>
        <v>0</v>
      </c>
      <c r="AI29" s="452"/>
      <c r="AJ29" s="453"/>
      <c r="AK29" s="451">
        <f t="shared" si="1"/>
        <v>0</v>
      </c>
      <c r="AL29" s="452"/>
      <c r="AM29" s="453"/>
      <c r="AN29" s="451">
        <f t="shared" si="2"/>
        <v>0</v>
      </c>
      <c r="AO29" s="452"/>
      <c r="AP29" s="453"/>
      <c r="AQ29" s="451">
        <f t="shared" si="3"/>
        <v>0</v>
      </c>
      <c r="AR29" s="452"/>
      <c r="AS29" s="453"/>
      <c r="AT29" s="451">
        <f t="shared" si="4"/>
        <v>0</v>
      </c>
      <c r="AU29" s="452"/>
      <c r="AV29" s="453"/>
      <c r="AW29" s="451">
        <f t="shared" si="5"/>
        <v>0</v>
      </c>
      <c r="AX29" s="452"/>
      <c r="AY29" s="453"/>
      <c r="AZ29" s="451">
        <f t="shared" si="6"/>
        <v>0</v>
      </c>
      <c r="BA29" s="452"/>
      <c r="BB29" s="453"/>
      <c r="BC29" s="451">
        <f t="shared" si="7"/>
        <v>0</v>
      </c>
      <c r="BD29" s="452"/>
      <c r="BE29" s="453"/>
      <c r="BF29" s="451">
        <f t="shared" si="8"/>
        <v>0</v>
      </c>
      <c r="BG29" s="452"/>
      <c r="BH29" s="453"/>
      <c r="BI29" s="451">
        <f t="shared" si="9"/>
        <v>0</v>
      </c>
      <c r="BJ29" s="452"/>
      <c r="BK29" s="453"/>
      <c r="BL29" s="451">
        <f t="shared" si="10"/>
        <v>0</v>
      </c>
      <c r="BM29" s="452"/>
      <c r="BN29" s="453"/>
      <c r="BO29" s="462"/>
      <c r="BP29" s="463"/>
      <c r="BQ29" s="463"/>
      <c r="BR29" s="463"/>
      <c r="BS29" s="463"/>
      <c r="BT29" s="465"/>
      <c r="BU29" s="462"/>
      <c r="BV29" s="463"/>
      <c r="BW29" s="463"/>
      <c r="BX29" s="463"/>
      <c r="BY29" s="463"/>
      <c r="BZ29" s="464"/>
    </row>
    <row r="30" spans="1:78" ht="22.5" customHeight="1">
      <c r="A30" s="433"/>
      <c r="B30" s="43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5"/>
      <c r="AH30" s="454">
        <f t="shared" si="0"/>
        <v>0</v>
      </c>
      <c r="AI30" s="452"/>
      <c r="AJ30" s="453"/>
      <c r="AK30" s="451">
        <f t="shared" si="1"/>
        <v>0</v>
      </c>
      <c r="AL30" s="452"/>
      <c r="AM30" s="453"/>
      <c r="AN30" s="451">
        <f t="shared" si="2"/>
        <v>0</v>
      </c>
      <c r="AO30" s="452"/>
      <c r="AP30" s="453"/>
      <c r="AQ30" s="451">
        <f t="shared" si="3"/>
        <v>0</v>
      </c>
      <c r="AR30" s="452"/>
      <c r="AS30" s="453"/>
      <c r="AT30" s="451">
        <f t="shared" si="4"/>
        <v>0</v>
      </c>
      <c r="AU30" s="452"/>
      <c r="AV30" s="453"/>
      <c r="AW30" s="451">
        <f t="shared" si="5"/>
        <v>0</v>
      </c>
      <c r="AX30" s="452"/>
      <c r="AY30" s="453"/>
      <c r="AZ30" s="451">
        <f t="shared" si="6"/>
        <v>0</v>
      </c>
      <c r="BA30" s="452"/>
      <c r="BB30" s="453"/>
      <c r="BC30" s="451">
        <f t="shared" si="7"/>
        <v>0</v>
      </c>
      <c r="BD30" s="452"/>
      <c r="BE30" s="453"/>
      <c r="BF30" s="451">
        <f t="shared" si="8"/>
        <v>0</v>
      </c>
      <c r="BG30" s="452"/>
      <c r="BH30" s="453"/>
      <c r="BI30" s="451">
        <f t="shared" si="9"/>
        <v>0</v>
      </c>
      <c r="BJ30" s="452"/>
      <c r="BK30" s="453"/>
      <c r="BL30" s="451">
        <f t="shared" si="10"/>
        <v>0</v>
      </c>
      <c r="BM30" s="452"/>
      <c r="BN30" s="453"/>
      <c r="BO30" s="462"/>
      <c r="BP30" s="463"/>
      <c r="BQ30" s="463"/>
      <c r="BR30" s="463"/>
      <c r="BS30" s="463"/>
      <c r="BT30" s="465"/>
      <c r="BU30" s="462"/>
      <c r="BV30" s="463"/>
      <c r="BW30" s="463"/>
      <c r="BX30" s="463"/>
      <c r="BY30" s="463"/>
      <c r="BZ30" s="464"/>
    </row>
    <row r="31" spans="1:78" ht="22.5" customHeight="1">
      <c r="A31" s="433"/>
      <c r="B31" s="43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5"/>
      <c r="AH31" s="454">
        <f t="shared" si="0"/>
        <v>0</v>
      </c>
      <c r="AI31" s="452"/>
      <c r="AJ31" s="453"/>
      <c r="AK31" s="451">
        <f t="shared" si="1"/>
        <v>0</v>
      </c>
      <c r="AL31" s="452"/>
      <c r="AM31" s="453"/>
      <c r="AN31" s="451">
        <f t="shared" si="2"/>
        <v>0</v>
      </c>
      <c r="AO31" s="452"/>
      <c r="AP31" s="453"/>
      <c r="AQ31" s="451">
        <f t="shared" si="3"/>
        <v>0</v>
      </c>
      <c r="AR31" s="452"/>
      <c r="AS31" s="453"/>
      <c r="AT31" s="451">
        <f t="shared" si="4"/>
        <v>0</v>
      </c>
      <c r="AU31" s="452"/>
      <c r="AV31" s="453"/>
      <c r="AW31" s="451">
        <f t="shared" si="5"/>
        <v>0</v>
      </c>
      <c r="AX31" s="452"/>
      <c r="AY31" s="453"/>
      <c r="AZ31" s="451">
        <f t="shared" si="6"/>
        <v>0</v>
      </c>
      <c r="BA31" s="452"/>
      <c r="BB31" s="453"/>
      <c r="BC31" s="451">
        <f t="shared" si="7"/>
        <v>0</v>
      </c>
      <c r="BD31" s="452"/>
      <c r="BE31" s="453"/>
      <c r="BF31" s="451">
        <f t="shared" si="8"/>
        <v>0</v>
      </c>
      <c r="BG31" s="452"/>
      <c r="BH31" s="453"/>
      <c r="BI31" s="451">
        <f t="shared" si="9"/>
        <v>0</v>
      </c>
      <c r="BJ31" s="452"/>
      <c r="BK31" s="453"/>
      <c r="BL31" s="451">
        <f t="shared" si="10"/>
        <v>0</v>
      </c>
      <c r="BM31" s="452"/>
      <c r="BN31" s="453"/>
      <c r="BO31" s="462"/>
      <c r="BP31" s="463"/>
      <c r="BQ31" s="463"/>
      <c r="BR31" s="463"/>
      <c r="BS31" s="463"/>
      <c r="BT31" s="465"/>
      <c r="BU31" s="462"/>
      <c r="BV31" s="463"/>
      <c r="BW31" s="463"/>
      <c r="BX31" s="463"/>
      <c r="BY31" s="463"/>
      <c r="BZ31" s="464"/>
    </row>
    <row r="32" spans="1:78" ht="22.5" customHeight="1">
      <c r="A32" s="433"/>
      <c r="B32" s="43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5"/>
      <c r="AH32" s="454">
        <f t="shared" si="0"/>
        <v>0</v>
      </c>
      <c r="AI32" s="452"/>
      <c r="AJ32" s="453"/>
      <c r="AK32" s="451">
        <f t="shared" si="1"/>
        <v>0</v>
      </c>
      <c r="AL32" s="452"/>
      <c r="AM32" s="453"/>
      <c r="AN32" s="451">
        <f t="shared" si="2"/>
        <v>0</v>
      </c>
      <c r="AO32" s="452"/>
      <c r="AP32" s="453"/>
      <c r="AQ32" s="451">
        <f t="shared" si="3"/>
        <v>0</v>
      </c>
      <c r="AR32" s="452"/>
      <c r="AS32" s="453"/>
      <c r="AT32" s="451">
        <f t="shared" si="4"/>
        <v>0</v>
      </c>
      <c r="AU32" s="452"/>
      <c r="AV32" s="453"/>
      <c r="AW32" s="451">
        <f t="shared" si="5"/>
        <v>0</v>
      </c>
      <c r="AX32" s="452"/>
      <c r="AY32" s="453"/>
      <c r="AZ32" s="451">
        <f t="shared" si="6"/>
        <v>0</v>
      </c>
      <c r="BA32" s="452"/>
      <c r="BB32" s="453"/>
      <c r="BC32" s="451">
        <f t="shared" si="7"/>
        <v>0</v>
      </c>
      <c r="BD32" s="452"/>
      <c r="BE32" s="453"/>
      <c r="BF32" s="451">
        <f t="shared" si="8"/>
        <v>0</v>
      </c>
      <c r="BG32" s="452"/>
      <c r="BH32" s="453"/>
      <c r="BI32" s="451">
        <f t="shared" si="9"/>
        <v>0</v>
      </c>
      <c r="BJ32" s="452"/>
      <c r="BK32" s="453"/>
      <c r="BL32" s="451">
        <f t="shared" si="10"/>
        <v>0</v>
      </c>
      <c r="BM32" s="452"/>
      <c r="BN32" s="453"/>
      <c r="BO32" s="462"/>
      <c r="BP32" s="463"/>
      <c r="BQ32" s="463"/>
      <c r="BR32" s="463"/>
      <c r="BS32" s="463"/>
      <c r="BT32" s="465"/>
      <c r="BU32" s="462"/>
      <c r="BV32" s="463"/>
      <c r="BW32" s="463"/>
      <c r="BX32" s="463"/>
      <c r="BY32" s="463"/>
      <c r="BZ32" s="464"/>
    </row>
    <row r="33" spans="1:78" ht="22.5" customHeight="1">
      <c r="A33" s="433"/>
      <c r="B33" s="43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5"/>
      <c r="AH33" s="454">
        <f t="shared" si="0"/>
        <v>0</v>
      </c>
      <c r="AI33" s="452"/>
      <c r="AJ33" s="453"/>
      <c r="AK33" s="451">
        <f t="shared" si="1"/>
        <v>0</v>
      </c>
      <c r="AL33" s="452"/>
      <c r="AM33" s="453"/>
      <c r="AN33" s="451">
        <f t="shared" si="2"/>
        <v>0</v>
      </c>
      <c r="AO33" s="452"/>
      <c r="AP33" s="453"/>
      <c r="AQ33" s="451">
        <f t="shared" si="3"/>
        <v>0</v>
      </c>
      <c r="AR33" s="452"/>
      <c r="AS33" s="453"/>
      <c r="AT33" s="451">
        <f t="shared" si="4"/>
        <v>0</v>
      </c>
      <c r="AU33" s="452"/>
      <c r="AV33" s="453"/>
      <c r="AW33" s="451">
        <f t="shared" si="5"/>
        <v>0</v>
      </c>
      <c r="AX33" s="452"/>
      <c r="AY33" s="453"/>
      <c r="AZ33" s="451">
        <f t="shared" si="6"/>
        <v>0</v>
      </c>
      <c r="BA33" s="452"/>
      <c r="BB33" s="453"/>
      <c r="BC33" s="451">
        <f t="shared" si="7"/>
        <v>0</v>
      </c>
      <c r="BD33" s="452"/>
      <c r="BE33" s="453"/>
      <c r="BF33" s="451">
        <f t="shared" si="8"/>
        <v>0</v>
      </c>
      <c r="BG33" s="452"/>
      <c r="BH33" s="453"/>
      <c r="BI33" s="451">
        <f t="shared" si="9"/>
        <v>0</v>
      </c>
      <c r="BJ33" s="452"/>
      <c r="BK33" s="453"/>
      <c r="BL33" s="451">
        <f t="shared" si="10"/>
        <v>0</v>
      </c>
      <c r="BM33" s="452"/>
      <c r="BN33" s="453"/>
      <c r="BO33" s="462"/>
      <c r="BP33" s="463"/>
      <c r="BQ33" s="463"/>
      <c r="BR33" s="463"/>
      <c r="BS33" s="463"/>
      <c r="BT33" s="465"/>
      <c r="BU33" s="462"/>
      <c r="BV33" s="463"/>
      <c r="BW33" s="463"/>
      <c r="BX33" s="463"/>
      <c r="BY33" s="463"/>
      <c r="BZ33" s="464"/>
    </row>
    <row r="34" spans="1:78" ht="22.5" customHeight="1">
      <c r="A34" s="433"/>
      <c r="B34" s="43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5"/>
      <c r="AH34" s="454">
        <f t="shared" si="0"/>
        <v>0</v>
      </c>
      <c r="AI34" s="452"/>
      <c r="AJ34" s="453"/>
      <c r="AK34" s="451">
        <f t="shared" si="1"/>
        <v>0</v>
      </c>
      <c r="AL34" s="452"/>
      <c r="AM34" s="453"/>
      <c r="AN34" s="451">
        <f t="shared" si="2"/>
        <v>0</v>
      </c>
      <c r="AO34" s="452"/>
      <c r="AP34" s="453"/>
      <c r="AQ34" s="451">
        <f t="shared" si="3"/>
        <v>0</v>
      </c>
      <c r="AR34" s="452"/>
      <c r="AS34" s="453"/>
      <c r="AT34" s="451">
        <f t="shared" si="4"/>
        <v>0</v>
      </c>
      <c r="AU34" s="452"/>
      <c r="AV34" s="453"/>
      <c r="AW34" s="451">
        <f t="shared" si="5"/>
        <v>0</v>
      </c>
      <c r="AX34" s="452"/>
      <c r="AY34" s="453"/>
      <c r="AZ34" s="451">
        <f t="shared" si="6"/>
        <v>0</v>
      </c>
      <c r="BA34" s="452"/>
      <c r="BB34" s="453"/>
      <c r="BC34" s="451">
        <f t="shared" si="7"/>
        <v>0</v>
      </c>
      <c r="BD34" s="452"/>
      <c r="BE34" s="453"/>
      <c r="BF34" s="451">
        <f t="shared" si="8"/>
        <v>0</v>
      </c>
      <c r="BG34" s="452"/>
      <c r="BH34" s="453"/>
      <c r="BI34" s="451">
        <f t="shared" si="9"/>
        <v>0</v>
      </c>
      <c r="BJ34" s="452"/>
      <c r="BK34" s="453"/>
      <c r="BL34" s="451">
        <f t="shared" si="10"/>
        <v>0</v>
      </c>
      <c r="BM34" s="452"/>
      <c r="BN34" s="453"/>
      <c r="BO34" s="462"/>
      <c r="BP34" s="463"/>
      <c r="BQ34" s="463"/>
      <c r="BR34" s="463"/>
      <c r="BS34" s="463"/>
      <c r="BT34" s="465"/>
      <c r="BU34" s="462"/>
      <c r="BV34" s="463"/>
      <c r="BW34" s="463"/>
      <c r="BX34" s="463"/>
      <c r="BY34" s="463"/>
      <c r="BZ34" s="464"/>
    </row>
    <row r="35" spans="1:78" ht="22.5" customHeight="1">
      <c r="A35" s="433"/>
      <c r="B35" s="43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5"/>
      <c r="AH35" s="454">
        <f t="shared" si="0"/>
        <v>0</v>
      </c>
      <c r="AI35" s="452"/>
      <c r="AJ35" s="453"/>
      <c r="AK35" s="451">
        <f t="shared" si="1"/>
        <v>0</v>
      </c>
      <c r="AL35" s="452"/>
      <c r="AM35" s="453"/>
      <c r="AN35" s="451">
        <f t="shared" si="2"/>
        <v>0</v>
      </c>
      <c r="AO35" s="452"/>
      <c r="AP35" s="453"/>
      <c r="AQ35" s="451">
        <f t="shared" si="3"/>
        <v>0</v>
      </c>
      <c r="AR35" s="452"/>
      <c r="AS35" s="453"/>
      <c r="AT35" s="451">
        <f t="shared" si="4"/>
        <v>0</v>
      </c>
      <c r="AU35" s="452"/>
      <c r="AV35" s="453"/>
      <c r="AW35" s="451">
        <f t="shared" si="5"/>
        <v>0</v>
      </c>
      <c r="AX35" s="452"/>
      <c r="AY35" s="453"/>
      <c r="AZ35" s="451">
        <f t="shared" si="6"/>
        <v>0</v>
      </c>
      <c r="BA35" s="452"/>
      <c r="BB35" s="453"/>
      <c r="BC35" s="451">
        <f t="shared" si="7"/>
        <v>0</v>
      </c>
      <c r="BD35" s="452"/>
      <c r="BE35" s="453"/>
      <c r="BF35" s="451">
        <f t="shared" si="8"/>
        <v>0</v>
      </c>
      <c r="BG35" s="452"/>
      <c r="BH35" s="453"/>
      <c r="BI35" s="451">
        <f t="shared" si="9"/>
        <v>0</v>
      </c>
      <c r="BJ35" s="452"/>
      <c r="BK35" s="453"/>
      <c r="BL35" s="451">
        <f t="shared" si="10"/>
        <v>0</v>
      </c>
      <c r="BM35" s="452"/>
      <c r="BN35" s="453"/>
      <c r="BO35" s="462"/>
      <c r="BP35" s="463"/>
      <c r="BQ35" s="463"/>
      <c r="BR35" s="463"/>
      <c r="BS35" s="463"/>
      <c r="BT35" s="465"/>
      <c r="BU35" s="462"/>
      <c r="BV35" s="463"/>
      <c r="BW35" s="463"/>
      <c r="BX35" s="463"/>
      <c r="BY35" s="463"/>
      <c r="BZ35" s="464"/>
    </row>
    <row r="36" spans="1:78" ht="22.5" customHeight="1">
      <c r="A36" s="433"/>
      <c r="B36" s="43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5"/>
      <c r="AH36" s="454">
        <f t="shared" si="0"/>
        <v>0</v>
      </c>
      <c r="AI36" s="452"/>
      <c r="AJ36" s="453"/>
      <c r="AK36" s="451">
        <f t="shared" si="1"/>
        <v>0</v>
      </c>
      <c r="AL36" s="452"/>
      <c r="AM36" s="453"/>
      <c r="AN36" s="451">
        <f t="shared" si="2"/>
        <v>0</v>
      </c>
      <c r="AO36" s="452"/>
      <c r="AP36" s="453"/>
      <c r="AQ36" s="451">
        <f t="shared" si="3"/>
        <v>0</v>
      </c>
      <c r="AR36" s="452"/>
      <c r="AS36" s="453"/>
      <c r="AT36" s="451">
        <f t="shared" si="4"/>
        <v>0</v>
      </c>
      <c r="AU36" s="452"/>
      <c r="AV36" s="453"/>
      <c r="AW36" s="451">
        <f t="shared" si="5"/>
        <v>0</v>
      </c>
      <c r="AX36" s="452"/>
      <c r="AY36" s="453"/>
      <c r="AZ36" s="451">
        <f t="shared" si="6"/>
        <v>0</v>
      </c>
      <c r="BA36" s="452"/>
      <c r="BB36" s="453"/>
      <c r="BC36" s="451">
        <f t="shared" si="7"/>
        <v>0</v>
      </c>
      <c r="BD36" s="452"/>
      <c r="BE36" s="453"/>
      <c r="BF36" s="451">
        <f t="shared" si="8"/>
        <v>0</v>
      </c>
      <c r="BG36" s="452"/>
      <c r="BH36" s="453"/>
      <c r="BI36" s="451">
        <f t="shared" si="9"/>
        <v>0</v>
      </c>
      <c r="BJ36" s="452"/>
      <c r="BK36" s="453"/>
      <c r="BL36" s="451">
        <f t="shared" si="10"/>
        <v>0</v>
      </c>
      <c r="BM36" s="452"/>
      <c r="BN36" s="453"/>
      <c r="BO36" s="462"/>
      <c r="BP36" s="463"/>
      <c r="BQ36" s="463"/>
      <c r="BR36" s="463"/>
      <c r="BS36" s="463"/>
      <c r="BT36" s="465"/>
      <c r="BU36" s="462"/>
      <c r="BV36" s="463"/>
      <c r="BW36" s="463"/>
      <c r="BX36" s="463"/>
      <c r="BY36" s="463"/>
      <c r="BZ36" s="464"/>
    </row>
    <row r="37" spans="1:78" ht="22.5" customHeight="1">
      <c r="A37" s="433"/>
      <c r="B37" s="43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5"/>
      <c r="AH37" s="454">
        <f t="shared" si="0"/>
        <v>0</v>
      </c>
      <c r="AI37" s="452"/>
      <c r="AJ37" s="453"/>
      <c r="AK37" s="451">
        <f t="shared" si="1"/>
        <v>0</v>
      </c>
      <c r="AL37" s="452"/>
      <c r="AM37" s="453"/>
      <c r="AN37" s="451">
        <f t="shared" si="2"/>
        <v>0</v>
      </c>
      <c r="AO37" s="452"/>
      <c r="AP37" s="453"/>
      <c r="AQ37" s="451">
        <f t="shared" si="3"/>
        <v>0</v>
      </c>
      <c r="AR37" s="452"/>
      <c r="AS37" s="453"/>
      <c r="AT37" s="451">
        <f t="shared" si="4"/>
        <v>0</v>
      </c>
      <c r="AU37" s="452"/>
      <c r="AV37" s="453"/>
      <c r="AW37" s="451">
        <f t="shared" si="5"/>
        <v>0</v>
      </c>
      <c r="AX37" s="452"/>
      <c r="AY37" s="453"/>
      <c r="AZ37" s="451">
        <f t="shared" si="6"/>
        <v>0</v>
      </c>
      <c r="BA37" s="452"/>
      <c r="BB37" s="453"/>
      <c r="BC37" s="451">
        <f t="shared" si="7"/>
        <v>0</v>
      </c>
      <c r="BD37" s="452"/>
      <c r="BE37" s="453"/>
      <c r="BF37" s="451">
        <f t="shared" si="8"/>
        <v>0</v>
      </c>
      <c r="BG37" s="452"/>
      <c r="BH37" s="453"/>
      <c r="BI37" s="451">
        <f t="shared" si="9"/>
        <v>0</v>
      </c>
      <c r="BJ37" s="452"/>
      <c r="BK37" s="453"/>
      <c r="BL37" s="451">
        <f t="shared" si="10"/>
        <v>0</v>
      </c>
      <c r="BM37" s="452"/>
      <c r="BN37" s="453"/>
      <c r="BO37" s="462"/>
      <c r="BP37" s="463"/>
      <c r="BQ37" s="463"/>
      <c r="BR37" s="463"/>
      <c r="BS37" s="463"/>
      <c r="BT37" s="465"/>
      <c r="BU37" s="462"/>
      <c r="BV37" s="463"/>
      <c r="BW37" s="463"/>
      <c r="BX37" s="463"/>
      <c r="BY37" s="463"/>
      <c r="BZ37" s="464"/>
    </row>
    <row r="38" spans="1:78" ht="22.5" customHeight="1">
      <c r="A38" s="433"/>
      <c r="B38" s="43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5"/>
      <c r="AH38" s="454">
        <f t="shared" si="0"/>
        <v>0</v>
      </c>
      <c r="AI38" s="452"/>
      <c r="AJ38" s="453"/>
      <c r="AK38" s="451">
        <f t="shared" si="1"/>
        <v>0</v>
      </c>
      <c r="AL38" s="452"/>
      <c r="AM38" s="453"/>
      <c r="AN38" s="451">
        <f t="shared" si="2"/>
        <v>0</v>
      </c>
      <c r="AO38" s="452"/>
      <c r="AP38" s="453"/>
      <c r="AQ38" s="451">
        <f t="shared" si="3"/>
        <v>0</v>
      </c>
      <c r="AR38" s="452"/>
      <c r="AS38" s="453"/>
      <c r="AT38" s="451">
        <f t="shared" si="4"/>
        <v>0</v>
      </c>
      <c r="AU38" s="452"/>
      <c r="AV38" s="453"/>
      <c r="AW38" s="451">
        <f t="shared" si="5"/>
        <v>0</v>
      </c>
      <c r="AX38" s="452"/>
      <c r="AY38" s="453"/>
      <c r="AZ38" s="451">
        <f t="shared" si="6"/>
        <v>0</v>
      </c>
      <c r="BA38" s="452"/>
      <c r="BB38" s="453"/>
      <c r="BC38" s="451">
        <f t="shared" si="7"/>
        <v>0</v>
      </c>
      <c r="BD38" s="452"/>
      <c r="BE38" s="453"/>
      <c r="BF38" s="451">
        <f t="shared" si="8"/>
        <v>0</v>
      </c>
      <c r="BG38" s="452"/>
      <c r="BH38" s="453"/>
      <c r="BI38" s="451">
        <f t="shared" si="9"/>
        <v>0</v>
      </c>
      <c r="BJ38" s="452"/>
      <c r="BK38" s="453"/>
      <c r="BL38" s="451">
        <f t="shared" si="10"/>
        <v>0</v>
      </c>
      <c r="BM38" s="452"/>
      <c r="BN38" s="453"/>
      <c r="BO38" s="462"/>
      <c r="BP38" s="463"/>
      <c r="BQ38" s="463"/>
      <c r="BR38" s="463"/>
      <c r="BS38" s="463"/>
      <c r="BT38" s="465"/>
      <c r="BU38" s="462"/>
      <c r="BV38" s="463"/>
      <c r="BW38" s="463"/>
      <c r="BX38" s="463"/>
      <c r="BY38" s="463"/>
      <c r="BZ38" s="464"/>
    </row>
    <row r="39" spans="1:78" ht="22.5" customHeight="1">
      <c r="A39" s="433"/>
      <c r="B39" s="43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5"/>
      <c r="AH39" s="454">
        <f t="shared" si="0"/>
        <v>0</v>
      </c>
      <c r="AI39" s="452"/>
      <c r="AJ39" s="453"/>
      <c r="AK39" s="451">
        <f t="shared" si="1"/>
        <v>0</v>
      </c>
      <c r="AL39" s="452"/>
      <c r="AM39" s="453"/>
      <c r="AN39" s="451">
        <f t="shared" si="2"/>
        <v>0</v>
      </c>
      <c r="AO39" s="452"/>
      <c r="AP39" s="453"/>
      <c r="AQ39" s="451">
        <f t="shared" si="3"/>
        <v>0</v>
      </c>
      <c r="AR39" s="452"/>
      <c r="AS39" s="453"/>
      <c r="AT39" s="451">
        <f t="shared" si="4"/>
        <v>0</v>
      </c>
      <c r="AU39" s="452"/>
      <c r="AV39" s="453"/>
      <c r="AW39" s="451">
        <f t="shared" si="5"/>
        <v>0</v>
      </c>
      <c r="AX39" s="452"/>
      <c r="AY39" s="453"/>
      <c r="AZ39" s="451">
        <f t="shared" si="6"/>
        <v>0</v>
      </c>
      <c r="BA39" s="452"/>
      <c r="BB39" s="453"/>
      <c r="BC39" s="451">
        <f t="shared" si="7"/>
        <v>0</v>
      </c>
      <c r="BD39" s="452"/>
      <c r="BE39" s="453"/>
      <c r="BF39" s="451">
        <f t="shared" si="8"/>
        <v>0</v>
      </c>
      <c r="BG39" s="452"/>
      <c r="BH39" s="453"/>
      <c r="BI39" s="451">
        <f t="shared" si="9"/>
        <v>0</v>
      </c>
      <c r="BJ39" s="452"/>
      <c r="BK39" s="453"/>
      <c r="BL39" s="451">
        <f t="shared" si="10"/>
        <v>0</v>
      </c>
      <c r="BM39" s="452"/>
      <c r="BN39" s="453"/>
      <c r="BO39" s="462"/>
      <c r="BP39" s="463"/>
      <c r="BQ39" s="463"/>
      <c r="BR39" s="463"/>
      <c r="BS39" s="463"/>
      <c r="BT39" s="465"/>
      <c r="BU39" s="462"/>
      <c r="BV39" s="463"/>
      <c r="BW39" s="463"/>
      <c r="BX39" s="463"/>
      <c r="BY39" s="463"/>
      <c r="BZ39" s="464"/>
    </row>
    <row r="40" spans="1:78" ht="22.5" customHeight="1">
      <c r="A40" s="433"/>
      <c r="B40" s="43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5"/>
      <c r="AH40" s="454">
        <f t="shared" si="0"/>
        <v>0</v>
      </c>
      <c r="AI40" s="452"/>
      <c r="AJ40" s="453"/>
      <c r="AK40" s="451">
        <f t="shared" si="1"/>
        <v>0</v>
      </c>
      <c r="AL40" s="452"/>
      <c r="AM40" s="453"/>
      <c r="AN40" s="451">
        <f t="shared" si="2"/>
        <v>0</v>
      </c>
      <c r="AO40" s="452"/>
      <c r="AP40" s="453"/>
      <c r="AQ40" s="451">
        <f t="shared" si="3"/>
        <v>0</v>
      </c>
      <c r="AR40" s="452"/>
      <c r="AS40" s="453"/>
      <c r="AT40" s="451">
        <f t="shared" si="4"/>
        <v>0</v>
      </c>
      <c r="AU40" s="452"/>
      <c r="AV40" s="453"/>
      <c r="AW40" s="451">
        <f t="shared" si="5"/>
        <v>0</v>
      </c>
      <c r="AX40" s="452"/>
      <c r="AY40" s="453"/>
      <c r="AZ40" s="451">
        <f t="shared" si="6"/>
        <v>0</v>
      </c>
      <c r="BA40" s="452"/>
      <c r="BB40" s="453"/>
      <c r="BC40" s="451">
        <f t="shared" si="7"/>
        <v>0</v>
      </c>
      <c r="BD40" s="452"/>
      <c r="BE40" s="453"/>
      <c r="BF40" s="451">
        <f t="shared" si="8"/>
        <v>0</v>
      </c>
      <c r="BG40" s="452"/>
      <c r="BH40" s="453"/>
      <c r="BI40" s="451">
        <f t="shared" si="9"/>
        <v>0</v>
      </c>
      <c r="BJ40" s="452"/>
      <c r="BK40" s="453"/>
      <c r="BL40" s="451">
        <f t="shared" si="10"/>
        <v>0</v>
      </c>
      <c r="BM40" s="452"/>
      <c r="BN40" s="453"/>
      <c r="BO40" s="462"/>
      <c r="BP40" s="463"/>
      <c r="BQ40" s="463"/>
      <c r="BR40" s="463"/>
      <c r="BS40" s="463"/>
      <c r="BT40" s="465"/>
      <c r="BU40" s="462"/>
      <c r="BV40" s="463"/>
      <c r="BW40" s="463"/>
      <c r="BX40" s="463"/>
      <c r="BY40" s="463"/>
      <c r="BZ40" s="464"/>
    </row>
    <row r="41" spans="1:78" ht="22.5" customHeight="1">
      <c r="A41" s="433"/>
      <c r="B41" s="43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5"/>
      <c r="AH41" s="454">
        <f>COUNTIF($C41:$AG41,"Ａ")</f>
        <v>0</v>
      </c>
      <c r="AI41" s="452"/>
      <c r="AJ41" s="453"/>
      <c r="AK41" s="451">
        <f>COUNTIF($C41:$AG41,"Ｂ")</f>
        <v>0</v>
      </c>
      <c r="AL41" s="452"/>
      <c r="AM41" s="453"/>
      <c r="AN41" s="451">
        <f>COUNTIF($C41:$AG41,"Ｃ")</f>
        <v>0</v>
      </c>
      <c r="AO41" s="452"/>
      <c r="AP41" s="453"/>
      <c r="AQ41" s="451">
        <f>COUNTIF($C41:$AG41,"Ｄ")</f>
        <v>0</v>
      </c>
      <c r="AR41" s="452"/>
      <c r="AS41" s="453"/>
      <c r="AT41" s="451">
        <f>COUNTIF($C41:$AG41,"Ｅ")</f>
        <v>0</v>
      </c>
      <c r="AU41" s="452"/>
      <c r="AV41" s="453"/>
      <c r="AW41" s="451">
        <f>COUNTIF($C41:$AG41,"Ｆ")</f>
        <v>0</v>
      </c>
      <c r="AX41" s="452"/>
      <c r="AY41" s="453"/>
      <c r="AZ41" s="451">
        <f>COUNTIF($C41:$AG41,"Ｇ")</f>
        <v>0</v>
      </c>
      <c r="BA41" s="452"/>
      <c r="BB41" s="453"/>
      <c r="BC41" s="451">
        <f>COUNTIF($C41:$AG41,"Ｈ")</f>
        <v>0</v>
      </c>
      <c r="BD41" s="452"/>
      <c r="BE41" s="453"/>
      <c r="BF41" s="451">
        <f>COUNTIF($C41:$AG41,"Ｉ")</f>
        <v>0</v>
      </c>
      <c r="BG41" s="452"/>
      <c r="BH41" s="453"/>
      <c r="BI41" s="451">
        <f>COUNTIF($C41:$AG41,"公休")</f>
        <v>0</v>
      </c>
      <c r="BJ41" s="452"/>
      <c r="BK41" s="453"/>
      <c r="BL41" s="451">
        <f>COUNTIF($C41:$AG41,"年休")</f>
        <v>0</v>
      </c>
      <c r="BM41" s="452"/>
      <c r="BN41" s="453"/>
      <c r="BO41" s="462"/>
      <c r="BP41" s="463"/>
      <c r="BQ41" s="463"/>
      <c r="BR41" s="463"/>
      <c r="BS41" s="463"/>
      <c r="BT41" s="465"/>
      <c r="BU41" s="462"/>
      <c r="BV41" s="463"/>
      <c r="BW41" s="463"/>
      <c r="BX41" s="463"/>
      <c r="BY41" s="463"/>
      <c r="BZ41" s="464"/>
    </row>
    <row r="42" spans="1:78" ht="22.5" customHeight="1">
      <c r="A42" s="433"/>
      <c r="B42" s="43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5"/>
      <c r="AH42" s="454">
        <f t="shared" si="0"/>
        <v>0</v>
      </c>
      <c r="AI42" s="452"/>
      <c r="AJ42" s="453"/>
      <c r="AK42" s="451">
        <f t="shared" si="1"/>
        <v>0</v>
      </c>
      <c r="AL42" s="452"/>
      <c r="AM42" s="453"/>
      <c r="AN42" s="451">
        <f t="shared" si="2"/>
        <v>0</v>
      </c>
      <c r="AO42" s="452"/>
      <c r="AP42" s="453"/>
      <c r="AQ42" s="451">
        <f t="shared" si="3"/>
        <v>0</v>
      </c>
      <c r="AR42" s="452"/>
      <c r="AS42" s="453"/>
      <c r="AT42" s="451">
        <f t="shared" si="4"/>
        <v>0</v>
      </c>
      <c r="AU42" s="452"/>
      <c r="AV42" s="453"/>
      <c r="AW42" s="451">
        <f t="shared" si="5"/>
        <v>0</v>
      </c>
      <c r="AX42" s="452"/>
      <c r="AY42" s="453"/>
      <c r="AZ42" s="451">
        <f t="shared" si="6"/>
        <v>0</v>
      </c>
      <c r="BA42" s="452"/>
      <c r="BB42" s="453"/>
      <c r="BC42" s="451">
        <f t="shared" si="7"/>
        <v>0</v>
      </c>
      <c r="BD42" s="452"/>
      <c r="BE42" s="453"/>
      <c r="BF42" s="451">
        <f t="shared" si="8"/>
        <v>0</v>
      </c>
      <c r="BG42" s="452"/>
      <c r="BH42" s="453"/>
      <c r="BI42" s="451">
        <f t="shared" si="9"/>
        <v>0</v>
      </c>
      <c r="BJ42" s="452"/>
      <c r="BK42" s="453"/>
      <c r="BL42" s="451">
        <f t="shared" si="10"/>
        <v>0</v>
      </c>
      <c r="BM42" s="452"/>
      <c r="BN42" s="453"/>
      <c r="BO42" s="462"/>
      <c r="BP42" s="463"/>
      <c r="BQ42" s="463"/>
      <c r="BR42" s="463"/>
      <c r="BS42" s="463"/>
      <c r="BT42" s="465"/>
      <c r="BU42" s="462"/>
      <c r="BV42" s="463"/>
      <c r="BW42" s="463"/>
      <c r="BX42" s="463"/>
      <c r="BY42" s="463"/>
      <c r="BZ42" s="464"/>
    </row>
    <row r="43" spans="1:78" ht="22.5" customHeight="1">
      <c r="A43" s="433"/>
      <c r="B43" s="43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5"/>
      <c r="AH43" s="454">
        <f t="shared" si="0"/>
        <v>0</v>
      </c>
      <c r="AI43" s="452"/>
      <c r="AJ43" s="453"/>
      <c r="AK43" s="451">
        <f t="shared" si="1"/>
        <v>0</v>
      </c>
      <c r="AL43" s="452"/>
      <c r="AM43" s="453"/>
      <c r="AN43" s="451">
        <f t="shared" si="2"/>
        <v>0</v>
      </c>
      <c r="AO43" s="452"/>
      <c r="AP43" s="453"/>
      <c r="AQ43" s="451">
        <f t="shared" si="3"/>
        <v>0</v>
      </c>
      <c r="AR43" s="452"/>
      <c r="AS43" s="453"/>
      <c r="AT43" s="451">
        <f t="shared" si="4"/>
        <v>0</v>
      </c>
      <c r="AU43" s="452"/>
      <c r="AV43" s="453"/>
      <c r="AW43" s="451">
        <f t="shared" si="5"/>
        <v>0</v>
      </c>
      <c r="AX43" s="452"/>
      <c r="AY43" s="453"/>
      <c r="AZ43" s="451">
        <f t="shared" si="6"/>
        <v>0</v>
      </c>
      <c r="BA43" s="452"/>
      <c r="BB43" s="453"/>
      <c r="BC43" s="451">
        <f t="shared" si="7"/>
        <v>0</v>
      </c>
      <c r="BD43" s="452"/>
      <c r="BE43" s="453"/>
      <c r="BF43" s="451">
        <f t="shared" si="8"/>
        <v>0</v>
      </c>
      <c r="BG43" s="452"/>
      <c r="BH43" s="453"/>
      <c r="BI43" s="451">
        <f t="shared" si="9"/>
        <v>0</v>
      </c>
      <c r="BJ43" s="452"/>
      <c r="BK43" s="453"/>
      <c r="BL43" s="451">
        <f t="shared" si="10"/>
        <v>0</v>
      </c>
      <c r="BM43" s="452"/>
      <c r="BN43" s="453"/>
      <c r="BO43" s="462"/>
      <c r="BP43" s="463"/>
      <c r="BQ43" s="463"/>
      <c r="BR43" s="463"/>
      <c r="BS43" s="463"/>
      <c r="BT43" s="465"/>
      <c r="BU43" s="462"/>
      <c r="BV43" s="463"/>
      <c r="BW43" s="463"/>
      <c r="BX43" s="463"/>
      <c r="BY43" s="463"/>
      <c r="BZ43" s="464"/>
    </row>
    <row r="44" spans="1:78" ht="22.5" customHeight="1">
      <c r="A44" s="433"/>
      <c r="B44" s="43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5"/>
      <c r="AH44" s="454">
        <f t="shared" si="0"/>
        <v>0</v>
      </c>
      <c r="AI44" s="452"/>
      <c r="AJ44" s="453"/>
      <c r="AK44" s="451">
        <f t="shared" si="1"/>
        <v>0</v>
      </c>
      <c r="AL44" s="452"/>
      <c r="AM44" s="453"/>
      <c r="AN44" s="451">
        <f t="shared" si="2"/>
        <v>0</v>
      </c>
      <c r="AO44" s="452"/>
      <c r="AP44" s="453"/>
      <c r="AQ44" s="451">
        <f t="shared" si="3"/>
        <v>0</v>
      </c>
      <c r="AR44" s="452"/>
      <c r="AS44" s="453"/>
      <c r="AT44" s="451">
        <f t="shared" si="4"/>
        <v>0</v>
      </c>
      <c r="AU44" s="452"/>
      <c r="AV44" s="453"/>
      <c r="AW44" s="451">
        <f t="shared" si="5"/>
        <v>0</v>
      </c>
      <c r="AX44" s="452"/>
      <c r="AY44" s="453"/>
      <c r="AZ44" s="451">
        <f t="shared" si="6"/>
        <v>0</v>
      </c>
      <c r="BA44" s="452"/>
      <c r="BB44" s="453"/>
      <c r="BC44" s="451">
        <f t="shared" si="7"/>
        <v>0</v>
      </c>
      <c r="BD44" s="452"/>
      <c r="BE44" s="453"/>
      <c r="BF44" s="451">
        <f t="shared" si="8"/>
        <v>0</v>
      </c>
      <c r="BG44" s="452"/>
      <c r="BH44" s="453"/>
      <c r="BI44" s="451">
        <f t="shared" si="9"/>
        <v>0</v>
      </c>
      <c r="BJ44" s="452"/>
      <c r="BK44" s="453"/>
      <c r="BL44" s="451">
        <f t="shared" si="10"/>
        <v>0</v>
      </c>
      <c r="BM44" s="452"/>
      <c r="BN44" s="453"/>
      <c r="BO44" s="462"/>
      <c r="BP44" s="463"/>
      <c r="BQ44" s="463"/>
      <c r="BR44" s="463"/>
      <c r="BS44" s="463"/>
      <c r="BT44" s="465"/>
      <c r="BU44" s="462"/>
      <c r="BV44" s="463"/>
      <c r="BW44" s="463"/>
      <c r="BX44" s="463"/>
      <c r="BY44" s="463"/>
      <c r="BZ44" s="464"/>
    </row>
    <row r="45" spans="1:78" ht="22.5" customHeight="1">
      <c r="A45" s="433"/>
      <c r="B45" s="43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5"/>
      <c r="AH45" s="454">
        <f t="shared" si="0"/>
        <v>0</v>
      </c>
      <c r="AI45" s="452"/>
      <c r="AJ45" s="453"/>
      <c r="AK45" s="451">
        <f t="shared" si="1"/>
        <v>0</v>
      </c>
      <c r="AL45" s="452"/>
      <c r="AM45" s="453"/>
      <c r="AN45" s="451">
        <f t="shared" si="2"/>
        <v>0</v>
      </c>
      <c r="AO45" s="452"/>
      <c r="AP45" s="453"/>
      <c r="AQ45" s="451">
        <f t="shared" si="3"/>
        <v>0</v>
      </c>
      <c r="AR45" s="452"/>
      <c r="AS45" s="453"/>
      <c r="AT45" s="451">
        <f t="shared" si="4"/>
        <v>0</v>
      </c>
      <c r="AU45" s="452"/>
      <c r="AV45" s="453"/>
      <c r="AW45" s="451">
        <f t="shared" si="5"/>
        <v>0</v>
      </c>
      <c r="AX45" s="452"/>
      <c r="AY45" s="453"/>
      <c r="AZ45" s="451">
        <f t="shared" si="6"/>
        <v>0</v>
      </c>
      <c r="BA45" s="452"/>
      <c r="BB45" s="453"/>
      <c r="BC45" s="451">
        <f t="shared" si="7"/>
        <v>0</v>
      </c>
      <c r="BD45" s="452"/>
      <c r="BE45" s="453"/>
      <c r="BF45" s="451">
        <f t="shared" si="8"/>
        <v>0</v>
      </c>
      <c r="BG45" s="452"/>
      <c r="BH45" s="453"/>
      <c r="BI45" s="451">
        <f t="shared" si="9"/>
        <v>0</v>
      </c>
      <c r="BJ45" s="452"/>
      <c r="BK45" s="453"/>
      <c r="BL45" s="451">
        <f t="shared" si="10"/>
        <v>0</v>
      </c>
      <c r="BM45" s="452"/>
      <c r="BN45" s="453"/>
      <c r="BO45" s="462"/>
      <c r="BP45" s="463"/>
      <c r="BQ45" s="463"/>
      <c r="BR45" s="463"/>
      <c r="BS45" s="463"/>
      <c r="BT45" s="465"/>
      <c r="BU45" s="462"/>
      <c r="BV45" s="463"/>
      <c r="BW45" s="463"/>
      <c r="BX45" s="463"/>
      <c r="BY45" s="463"/>
      <c r="BZ45" s="464"/>
    </row>
    <row r="46" spans="1:78" ht="22.5" customHeight="1">
      <c r="A46" s="433"/>
      <c r="B46" s="43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5"/>
      <c r="AH46" s="454">
        <f t="shared" si="0"/>
        <v>0</v>
      </c>
      <c r="AI46" s="452"/>
      <c r="AJ46" s="453"/>
      <c r="AK46" s="451">
        <f t="shared" si="1"/>
        <v>0</v>
      </c>
      <c r="AL46" s="452"/>
      <c r="AM46" s="453"/>
      <c r="AN46" s="451">
        <f t="shared" si="2"/>
        <v>0</v>
      </c>
      <c r="AO46" s="452"/>
      <c r="AP46" s="453"/>
      <c r="AQ46" s="451">
        <f t="shared" si="3"/>
        <v>0</v>
      </c>
      <c r="AR46" s="452"/>
      <c r="AS46" s="453"/>
      <c r="AT46" s="451">
        <f t="shared" si="4"/>
        <v>0</v>
      </c>
      <c r="AU46" s="452"/>
      <c r="AV46" s="453"/>
      <c r="AW46" s="451">
        <f t="shared" si="5"/>
        <v>0</v>
      </c>
      <c r="AX46" s="452"/>
      <c r="AY46" s="453"/>
      <c r="AZ46" s="451">
        <f t="shared" si="6"/>
        <v>0</v>
      </c>
      <c r="BA46" s="452"/>
      <c r="BB46" s="453"/>
      <c r="BC46" s="451">
        <f t="shared" si="7"/>
        <v>0</v>
      </c>
      <c r="BD46" s="452"/>
      <c r="BE46" s="453"/>
      <c r="BF46" s="451">
        <f t="shared" si="8"/>
        <v>0</v>
      </c>
      <c r="BG46" s="452"/>
      <c r="BH46" s="453"/>
      <c r="BI46" s="451">
        <f t="shared" si="9"/>
        <v>0</v>
      </c>
      <c r="BJ46" s="452"/>
      <c r="BK46" s="453"/>
      <c r="BL46" s="451">
        <f t="shared" si="10"/>
        <v>0</v>
      </c>
      <c r="BM46" s="452"/>
      <c r="BN46" s="453"/>
      <c r="BO46" s="462"/>
      <c r="BP46" s="463"/>
      <c r="BQ46" s="463"/>
      <c r="BR46" s="463"/>
      <c r="BS46" s="463"/>
      <c r="BT46" s="465"/>
      <c r="BU46" s="462"/>
      <c r="BV46" s="463"/>
      <c r="BW46" s="463"/>
      <c r="BX46" s="463"/>
      <c r="BY46" s="463"/>
      <c r="BZ46" s="464"/>
    </row>
    <row r="47" spans="1:78" ht="22.5" customHeight="1">
      <c r="A47" s="433"/>
      <c r="B47" s="43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5"/>
      <c r="AH47" s="454">
        <f t="shared" si="0"/>
        <v>0</v>
      </c>
      <c r="AI47" s="452"/>
      <c r="AJ47" s="453"/>
      <c r="AK47" s="451">
        <f t="shared" si="1"/>
        <v>0</v>
      </c>
      <c r="AL47" s="452"/>
      <c r="AM47" s="453"/>
      <c r="AN47" s="451">
        <f t="shared" si="2"/>
        <v>0</v>
      </c>
      <c r="AO47" s="452"/>
      <c r="AP47" s="453"/>
      <c r="AQ47" s="451">
        <f t="shared" si="3"/>
        <v>0</v>
      </c>
      <c r="AR47" s="452"/>
      <c r="AS47" s="453"/>
      <c r="AT47" s="451">
        <f t="shared" si="4"/>
        <v>0</v>
      </c>
      <c r="AU47" s="452"/>
      <c r="AV47" s="453"/>
      <c r="AW47" s="451">
        <f t="shared" si="5"/>
        <v>0</v>
      </c>
      <c r="AX47" s="452"/>
      <c r="AY47" s="453"/>
      <c r="AZ47" s="451">
        <f t="shared" si="6"/>
        <v>0</v>
      </c>
      <c r="BA47" s="452"/>
      <c r="BB47" s="453"/>
      <c r="BC47" s="451">
        <f t="shared" si="7"/>
        <v>0</v>
      </c>
      <c r="BD47" s="452"/>
      <c r="BE47" s="453"/>
      <c r="BF47" s="451">
        <f t="shared" si="8"/>
        <v>0</v>
      </c>
      <c r="BG47" s="452"/>
      <c r="BH47" s="453"/>
      <c r="BI47" s="451">
        <f t="shared" si="9"/>
        <v>0</v>
      </c>
      <c r="BJ47" s="452"/>
      <c r="BK47" s="453"/>
      <c r="BL47" s="451">
        <f t="shared" si="10"/>
        <v>0</v>
      </c>
      <c r="BM47" s="452"/>
      <c r="BN47" s="453"/>
      <c r="BO47" s="462"/>
      <c r="BP47" s="463"/>
      <c r="BQ47" s="463"/>
      <c r="BR47" s="463"/>
      <c r="BS47" s="463"/>
      <c r="BT47" s="465"/>
      <c r="BU47" s="462"/>
      <c r="BV47" s="463"/>
      <c r="BW47" s="463"/>
      <c r="BX47" s="463"/>
      <c r="BY47" s="463"/>
      <c r="BZ47" s="464"/>
    </row>
    <row r="48" spans="1:78" ht="22.5" customHeight="1">
      <c r="A48" s="433"/>
      <c r="B48" s="43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5"/>
      <c r="AH48" s="454">
        <f t="shared" si="0"/>
        <v>0</v>
      </c>
      <c r="AI48" s="452"/>
      <c r="AJ48" s="453"/>
      <c r="AK48" s="451">
        <f t="shared" si="1"/>
        <v>0</v>
      </c>
      <c r="AL48" s="452"/>
      <c r="AM48" s="453"/>
      <c r="AN48" s="451">
        <f t="shared" si="2"/>
        <v>0</v>
      </c>
      <c r="AO48" s="452"/>
      <c r="AP48" s="453"/>
      <c r="AQ48" s="451">
        <f t="shared" si="3"/>
        <v>0</v>
      </c>
      <c r="AR48" s="452"/>
      <c r="AS48" s="453"/>
      <c r="AT48" s="451">
        <f t="shared" si="4"/>
        <v>0</v>
      </c>
      <c r="AU48" s="452"/>
      <c r="AV48" s="453"/>
      <c r="AW48" s="451">
        <f t="shared" si="5"/>
        <v>0</v>
      </c>
      <c r="AX48" s="452"/>
      <c r="AY48" s="453"/>
      <c r="AZ48" s="451">
        <f t="shared" si="6"/>
        <v>0</v>
      </c>
      <c r="BA48" s="452"/>
      <c r="BB48" s="453"/>
      <c r="BC48" s="451">
        <f t="shared" si="7"/>
        <v>0</v>
      </c>
      <c r="BD48" s="452"/>
      <c r="BE48" s="453"/>
      <c r="BF48" s="451">
        <f t="shared" si="8"/>
        <v>0</v>
      </c>
      <c r="BG48" s="452"/>
      <c r="BH48" s="453"/>
      <c r="BI48" s="451">
        <f t="shared" si="9"/>
        <v>0</v>
      </c>
      <c r="BJ48" s="452"/>
      <c r="BK48" s="453"/>
      <c r="BL48" s="451">
        <f t="shared" si="10"/>
        <v>0</v>
      </c>
      <c r="BM48" s="452"/>
      <c r="BN48" s="453"/>
      <c r="BO48" s="462"/>
      <c r="BP48" s="463"/>
      <c r="BQ48" s="463"/>
      <c r="BR48" s="463"/>
      <c r="BS48" s="463"/>
      <c r="BT48" s="465"/>
      <c r="BU48" s="462"/>
      <c r="BV48" s="463"/>
      <c r="BW48" s="463"/>
      <c r="BX48" s="463"/>
      <c r="BY48" s="463"/>
      <c r="BZ48" s="464"/>
    </row>
    <row r="49" spans="1:79" ht="22.5" customHeight="1">
      <c r="A49" s="433"/>
      <c r="B49" s="43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5"/>
      <c r="AH49" s="454">
        <f t="shared" si="0"/>
        <v>0</v>
      </c>
      <c r="AI49" s="452"/>
      <c r="AJ49" s="453"/>
      <c r="AK49" s="451">
        <f t="shared" si="1"/>
        <v>0</v>
      </c>
      <c r="AL49" s="452"/>
      <c r="AM49" s="453"/>
      <c r="AN49" s="451">
        <f t="shared" si="2"/>
        <v>0</v>
      </c>
      <c r="AO49" s="452"/>
      <c r="AP49" s="453"/>
      <c r="AQ49" s="451">
        <f t="shared" si="3"/>
        <v>0</v>
      </c>
      <c r="AR49" s="452"/>
      <c r="AS49" s="453"/>
      <c r="AT49" s="451">
        <f t="shared" si="4"/>
        <v>0</v>
      </c>
      <c r="AU49" s="452"/>
      <c r="AV49" s="453"/>
      <c r="AW49" s="451">
        <f t="shared" si="5"/>
        <v>0</v>
      </c>
      <c r="AX49" s="452"/>
      <c r="AY49" s="453"/>
      <c r="AZ49" s="451">
        <f t="shared" si="6"/>
        <v>0</v>
      </c>
      <c r="BA49" s="452"/>
      <c r="BB49" s="453"/>
      <c r="BC49" s="451">
        <f t="shared" si="7"/>
        <v>0</v>
      </c>
      <c r="BD49" s="452"/>
      <c r="BE49" s="453"/>
      <c r="BF49" s="451">
        <f t="shared" si="8"/>
        <v>0</v>
      </c>
      <c r="BG49" s="452"/>
      <c r="BH49" s="453"/>
      <c r="BI49" s="451">
        <f t="shared" si="9"/>
        <v>0</v>
      </c>
      <c r="BJ49" s="452"/>
      <c r="BK49" s="453"/>
      <c r="BL49" s="451">
        <f t="shared" si="10"/>
        <v>0</v>
      </c>
      <c r="BM49" s="452"/>
      <c r="BN49" s="453"/>
      <c r="BO49" s="462"/>
      <c r="BP49" s="463"/>
      <c r="BQ49" s="463"/>
      <c r="BR49" s="463"/>
      <c r="BS49" s="463"/>
      <c r="BT49" s="465"/>
      <c r="BU49" s="462"/>
      <c r="BV49" s="463"/>
      <c r="BW49" s="463"/>
      <c r="BX49" s="463"/>
      <c r="BY49" s="463"/>
      <c r="BZ49" s="464"/>
    </row>
    <row r="50" spans="1:79" ht="22.5" customHeight="1">
      <c r="A50" s="433"/>
      <c r="B50" s="43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5"/>
      <c r="AH50" s="454">
        <f t="shared" si="0"/>
        <v>0</v>
      </c>
      <c r="AI50" s="452"/>
      <c r="AJ50" s="453"/>
      <c r="AK50" s="451">
        <f t="shared" si="1"/>
        <v>0</v>
      </c>
      <c r="AL50" s="452"/>
      <c r="AM50" s="453"/>
      <c r="AN50" s="451">
        <f t="shared" si="2"/>
        <v>0</v>
      </c>
      <c r="AO50" s="452"/>
      <c r="AP50" s="453"/>
      <c r="AQ50" s="451">
        <f t="shared" si="3"/>
        <v>0</v>
      </c>
      <c r="AR50" s="452"/>
      <c r="AS50" s="453"/>
      <c r="AT50" s="451">
        <f t="shared" si="4"/>
        <v>0</v>
      </c>
      <c r="AU50" s="452"/>
      <c r="AV50" s="453"/>
      <c r="AW50" s="451">
        <f t="shared" si="5"/>
        <v>0</v>
      </c>
      <c r="AX50" s="452"/>
      <c r="AY50" s="453"/>
      <c r="AZ50" s="451">
        <f t="shared" si="6"/>
        <v>0</v>
      </c>
      <c r="BA50" s="452"/>
      <c r="BB50" s="453"/>
      <c r="BC50" s="451">
        <f t="shared" si="7"/>
        <v>0</v>
      </c>
      <c r="BD50" s="452"/>
      <c r="BE50" s="453"/>
      <c r="BF50" s="451">
        <f t="shared" si="8"/>
        <v>0</v>
      </c>
      <c r="BG50" s="452"/>
      <c r="BH50" s="453"/>
      <c r="BI50" s="451">
        <f t="shared" si="9"/>
        <v>0</v>
      </c>
      <c r="BJ50" s="452"/>
      <c r="BK50" s="453"/>
      <c r="BL50" s="451">
        <f t="shared" si="10"/>
        <v>0</v>
      </c>
      <c r="BM50" s="452"/>
      <c r="BN50" s="453"/>
      <c r="BO50" s="462"/>
      <c r="BP50" s="463"/>
      <c r="BQ50" s="463"/>
      <c r="BR50" s="463"/>
      <c r="BS50" s="463"/>
      <c r="BT50" s="465"/>
      <c r="BU50" s="462"/>
      <c r="BV50" s="463"/>
      <c r="BW50" s="463"/>
      <c r="BX50" s="463"/>
      <c r="BY50" s="463"/>
      <c r="BZ50" s="464"/>
    </row>
    <row r="51" spans="1:79" ht="22.5" customHeight="1">
      <c r="A51" s="433"/>
      <c r="B51" s="43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5"/>
      <c r="AH51" s="454">
        <f t="shared" si="0"/>
        <v>0</v>
      </c>
      <c r="AI51" s="452"/>
      <c r="AJ51" s="453"/>
      <c r="AK51" s="451">
        <f t="shared" si="1"/>
        <v>0</v>
      </c>
      <c r="AL51" s="452"/>
      <c r="AM51" s="453"/>
      <c r="AN51" s="451">
        <f t="shared" si="2"/>
        <v>0</v>
      </c>
      <c r="AO51" s="452"/>
      <c r="AP51" s="453"/>
      <c r="AQ51" s="451">
        <f t="shared" si="3"/>
        <v>0</v>
      </c>
      <c r="AR51" s="452"/>
      <c r="AS51" s="453"/>
      <c r="AT51" s="451">
        <f t="shared" si="4"/>
        <v>0</v>
      </c>
      <c r="AU51" s="452"/>
      <c r="AV51" s="453"/>
      <c r="AW51" s="451">
        <f t="shared" si="5"/>
        <v>0</v>
      </c>
      <c r="AX51" s="452"/>
      <c r="AY51" s="453"/>
      <c r="AZ51" s="451">
        <f t="shared" si="6"/>
        <v>0</v>
      </c>
      <c r="BA51" s="452"/>
      <c r="BB51" s="453"/>
      <c r="BC51" s="451">
        <f t="shared" si="7"/>
        <v>0</v>
      </c>
      <c r="BD51" s="452"/>
      <c r="BE51" s="453"/>
      <c r="BF51" s="451">
        <f t="shared" si="8"/>
        <v>0</v>
      </c>
      <c r="BG51" s="452"/>
      <c r="BH51" s="453"/>
      <c r="BI51" s="451">
        <f t="shared" si="9"/>
        <v>0</v>
      </c>
      <c r="BJ51" s="452"/>
      <c r="BK51" s="453"/>
      <c r="BL51" s="451">
        <f t="shared" si="10"/>
        <v>0</v>
      </c>
      <c r="BM51" s="452"/>
      <c r="BN51" s="453"/>
      <c r="BO51" s="462"/>
      <c r="BP51" s="463"/>
      <c r="BQ51" s="463"/>
      <c r="BR51" s="463"/>
      <c r="BS51" s="463"/>
      <c r="BT51" s="465"/>
      <c r="BU51" s="462"/>
      <c r="BV51" s="463"/>
      <c r="BW51" s="463"/>
      <c r="BX51" s="463"/>
      <c r="BY51" s="463"/>
      <c r="BZ51" s="464"/>
    </row>
    <row r="52" spans="1:79" ht="22.5" customHeight="1">
      <c r="A52" s="433"/>
      <c r="B52" s="43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5"/>
      <c r="AH52" s="454">
        <f t="shared" si="0"/>
        <v>0</v>
      </c>
      <c r="AI52" s="452"/>
      <c r="AJ52" s="453"/>
      <c r="AK52" s="451">
        <f t="shared" si="1"/>
        <v>0</v>
      </c>
      <c r="AL52" s="452"/>
      <c r="AM52" s="453"/>
      <c r="AN52" s="451">
        <f t="shared" si="2"/>
        <v>0</v>
      </c>
      <c r="AO52" s="452"/>
      <c r="AP52" s="453"/>
      <c r="AQ52" s="451">
        <f t="shared" si="3"/>
        <v>0</v>
      </c>
      <c r="AR52" s="452"/>
      <c r="AS52" s="453"/>
      <c r="AT52" s="451">
        <f t="shared" si="4"/>
        <v>0</v>
      </c>
      <c r="AU52" s="452"/>
      <c r="AV52" s="453"/>
      <c r="AW52" s="451">
        <f t="shared" si="5"/>
        <v>0</v>
      </c>
      <c r="AX52" s="452"/>
      <c r="AY52" s="453"/>
      <c r="AZ52" s="451">
        <f t="shared" si="6"/>
        <v>0</v>
      </c>
      <c r="BA52" s="452"/>
      <c r="BB52" s="453"/>
      <c r="BC52" s="451">
        <f t="shared" si="7"/>
        <v>0</v>
      </c>
      <c r="BD52" s="452"/>
      <c r="BE52" s="453"/>
      <c r="BF52" s="451">
        <f t="shared" si="8"/>
        <v>0</v>
      </c>
      <c r="BG52" s="452"/>
      <c r="BH52" s="453"/>
      <c r="BI52" s="451">
        <f t="shared" si="9"/>
        <v>0</v>
      </c>
      <c r="BJ52" s="452"/>
      <c r="BK52" s="453"/>
      <c r="BL52" s="451">
        <f t="shared" si="10"/>
        <v>0</v>
      </c>
      <c r="BM52" s="452"/>
      <c r="BN52" s="453"/>
      <c r="BO52" s="462"/>
      <c r="BP52" s="463"/>
      <c r="BQ52" s="463"/>
      <c r="BR52" s="463"/>
      <c r="BS52" s="463"/>
      <c r="BT52" s="465"/>
      <c r="BU52" s="462"/>
      <c r="BV52" s="463"/>
      <c r="BW52" s="463"/>
      <c r="BX52" s="463"/>
      <c r="BY52" s="463"/>
      <c r="BZ52" s="464"/>
    </row>
    <row r="53" spans="1:79" ht="22.5" customHeight="1">
      <c r="A53" s="433"/>
      <c r="B53" s="43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5"/>
      <c r="AH53" s="454">
        <f t="shared" si="0"/>
        <v>0</v>
      </c>
      <c r="AI53" s="452"/>
      <c r="AJ53" s="453"/>
      <c r="AK53" s="451">
        <f t="shared" si="1"/>
        <v>0</v>
      </c>
      <c r="AL53" s="452"/>
      <c r="AM53" s="453"/>
      <c r="AN53" s="451">
        <f t="shared" si="2"/>
        <v>0</v>
      </c>
      <c r="AO53" s="452"/>
      <c r="AP53" s="453"/>
      <c r="AQ53" s="451">
        <f t="shared" si="3"/>
        <v>0</v>
      </c>
      <c r="AR53" s="452"/>
      <c r="AS53" s="453"/>
      <c r="AT53" s="451">
        <f t="shared" si="4"/>
        <v>0</v>
      </c>
      <c r="AU53" s="452"/>
      <c r="AV53" s="453"/>
      <c r="AW53" s="451">
        <f t="shared" si="5"/>
        <v>0</v>
      </c>
      <c r="AX53" s="452"/>
      <c r="AY53" s="453"/>
      <c r="AZ53" s="451">
        <f t="shared" si="6"/>
        <v>0</v>
      </c>
      <c r="BA53" s="452"/>
      <c r="BB53" s="453"/>
      <c r="BC53" s="451">
        <f t="shared" si="7"/>
        <v>0</v>
      </c>
      <c r="BD53" s="452"/>
      <c r="BE53" s="453"/>
      <c r="BF53" s="451">
        <f t="shared" si="8"/>
        <v>0</v>
      </c>
      <c r="BG53" s="452"/>
      <c r="BH53" s="453"/>
      <c r="BI53" s="451">
        <f t="shared" si="9"/>
        <v>0</v>
      </c>
      <c r="BJ53" s="452"/>
      <c r="BK53" s="453"/>
      <c r="BL53" s="451">
        <f t="shared" si="10"/>
        <v>0</v>
      </c>
      <c r="BM53" s="452"/>
      <c r="BN53" s="453"/>
      <c r="BO53" s="462"/>
      <c r="BP53" s="463"/>
      <c r="BQ53" s="463"/>
      <c r="BR53" s="463"/>
      <c r="BS53" s="463"/>
      <c r="BT53" s="465"/>
      <c r="BU53" s="462"/>
      <c r="BV53" s="463"/>
      <c r="BW53" s="463"/>
      <c r="BX53" s="463"/>
      <c r="BY53" s="463"/>
      <c r="BZ53" s="464"/>
    </row>
    <row r="54" spans="1:79" ht="22.5" customHeight="1">
      <c r="A54" s="433"/>
      <c r="B54" s="43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5"/>
      <c r="AH54" s="454">
        <f t="shared" si="0"/>
        <v>0</v>
      </c>
      <c r="AI54" s="452"/>
      <c r="AJ54" s="453"/>
      <c r="AK54" s="451">
        <f t="shared" si="1"/>
        <v>0</v>
      </c>
      <c r="AL54" s="452"/>
      <c r="AM54" s="453"/>
      <c r="AN54" s="451">
        <f t="shared" si="2"/>
        <v>0</v>
      </c>
      <c r="AO54" s="452"/>
      <c r="AP54" s="453"/>
      <c r="AQ54" s="451">
        <f t="shared" si="3"/>
        <v>0</v>
      </c>
      <c r="AR54" s="452"/>
      <c r="AS54" s="453"/>
      <c r="AT54" s="451">
        <f t="shared" si="4"/>
        <v>0</v>
      </c>
      <c r="AU54" s="452"/>
      <c r="AV54" s="453"/>
      <c r="AW54" s="451">
        <f t="shared" si="5"/>
        <v>0</v>
      </c>
      <c r="AX54" s="452"/>
      <c r="AY54" s="453"/>
      <c r="AZ54" s="451">
        <f t="shared" si="6"/>
        <v>0</v>
      </c>
      <c r="BA54" s="452"/>
      <c r="BB54" s="453"/>
      <c r="BC54" s="451">
        <f t="shared" si="7"/>
        <v>0</v>
      </c>
      <c r="BD54" s="452"/>
      <c r="BE54" s="453"/>
      <c r="BF54" s="451">
        <f t="shared" si="8"/>
        <v>0</v>
      </c>
      <c r="BG54" s="452"/>
      <c r="BH54" s="453"/>
      <c r="BI54" s="451">
        <f t="shared" si="9"/>
        <v>0</v>
      </c>
      <c r="BJ54" s="452"/>
      <c r="BK54" s="453"/>
      <c r="BL54" s="451">
        <f t="shared" si="10"/>
        <v>0</v>
      </c>
      <c r="BM54" s="452"/>
      <c r="BN54" s="453"/>
      <c r="BO54" s="462"/>
      <c r="BP54" s="463"/>
      <c r="BQ54" s="463"/>
      <c r="BR54" s="463"/>
      <c r="BS54" s="463"/>
      <c r="BT54" s="465"/>
      <c r="BU54" s="462"/>
      <c r="BV54" s="463"/>
      <c r="BW54" s="463"/>
      <c r="BX54" s="463"/>
      <c r="BY54" s="463"/>
      <c r="BZ54" s="464"/>
    </row>
    <row r="55" spans="1:79" ht="22.5" customHeight="1">
      <c r="A55" s="433"/>
      <c r="B55" s="43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5"/>
      <c r="AH55" s="454">
        <f t="shared" si="0"/>
        <v>0</v>
      </c>
      <c r="AI55" s="452"/>
      <c r="AJ55" s="453"/>
      <c r="AK55" s="451">
        <f t="shared" si="1"/>
        <v>0</v>
      </c>
      <c r="AL55" s="452"/>
      <c r="AM55" s="453"/>
      <c r="AN55" s="451">
        <f t="shared" si="2"/>
        <v>0</v>
      </c>
      <c r="AO55" s="452"/>
      <c r="AP55" s="453"/>
      <c r="AQ55" s="451">
        <f t="shared" si="3"/>
        <v>0</v>
      </c>
      <c r="AR55" s="452"/>
      <c r="AS55" s="453"/>
      <c r="AT55" s="451">
        <f t="shared" si="4"/>
        <v>0</v>
      </c>
      <c r="AU55" s="452"/>
      <c r="AV55" s="453"/>
      <c r="AW55" s="451">
        <f t="shared" si="5"/>
        <v>0</v>
      </c>
      <c r="AX55" s="452"/>
      <c r="AY55" s="453"/>
      <c r="AZ55" s="451">
        <f t="shared" si="6"/>
        <v>0</v>
      </c>
      <c r="BA55" s="452"/>
      <c r="BB55" s="453"/>
      <c r="BC55" s="451">
        <f t="shared" si="7"/>
        <v>0</v>
      </c>
      <c r="BD55" s="452"/>
      <c r="BE55" s="453"/>
      <c r="BF55" s="451">
        <f t="shared" si="8"/>
        <v>0</v>
      </c>
      <c r="BG55" s="452"/>
      <c r="BH55" s="453"/>
      <c r="BI55" s="451">
        <f t="shared" si="9"/>
        <v>0</v>
      </c>
      <c r="BJ55" s="452"/>
      <c r="BK55" s="453"/>
      <c r="BL55" s="451">
        <f t="shared" si="10"/>
        <v>0</v>
      </c>
      <c r="BM55" s="452"/>
      <c r="BN55" s="453"/>
      <c r="BO55" s="462"/>
      <c r="BP55" s="463"/>
      <c r="BQ55" s="463"/>
      <c r="BR55" s="463"/>
      <c r="BS55" s="463"/>
      <c r="BT55" s="465"/>
      <c r="BU55" s="462"/>
      <c r="BV55" s="463"/>
      <c r="BW55" s="463"/>
      <c r="BX55" s="463"/>
      <c r="BY55" s="463"/>
      <c r="BZ55" s="464"/>
    </row>
    <row r="56" spans="1:79" ht="22.5" customHeight="1">
      <c r="A56" s="433"/>
      <c r="B56" s="43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5"/>
      <c r="AH56" s="454">
        <f t="shared" si="0"/>
        <v>0</v>
      </c>
      <c r="AI56" s="452"/>
      <c r="AJ56" s="453"/>
      <c r="AK56" s="451">
        <f t="shared" si="1"/>
        <v>0</v>
      </c>
      <c r="AL56" s="452"/>
      <c r="AM56" s="453"/>
      <c r="AN56" s="451">
        <f t="shared" si="2"/>
        <v>0</v>
      </c>
      <c r="AO56" s="452"/>
      <c r="AP56" s="453"/>
      <c r="AQ56" s="451">
        <f t="shared" si="3"/>
        <v>0</v>
      </c>
      <c r="AR56" s="452"/>
      <c r="AS56" s="453"/>
      <c r="AT56" s="451">
        <f t="shared" si="4"/>
        <v>0</v>
      </c>
      <c r="AU56" s="452"/>
      <c r="AV56" s="453"/>
      <c r="AW56" s="451">
        <f t="shared" si="5"/>
        <v>0</v>
      </c>
      <c r="AX56" s="452"/>
      <c r="AY56" s="453"/>
      <c r="AZ56" s="451">
        <f t="shared" si="6"/>
        <v>0</v>
      </c>
      <c r="BA56" s="452"/>
      <c r="BB56" s="453"/>
      <c r="BC56" s="451">
        <f t="shared" si="7"/>
        <v>0</v>
      </c>
      <c r="BD56" s="452"/>
      <c r="BE56" s="453"/>
      <c r="BF56" s="451">
        <f t="shared" si="8"/>
        <v>0</v>
      </c>
      <c r="BG56" s="452"/>
      <c r="BH56" s="453"/>
      <c r="BI56" s="451">
        <f t="shared" si="9"/>
        <v>0</v>
      </c>
      <c r="BJ56" s="452"/>
      <c r="BK56" s="453"/>
      <c r="BL56" s="451">
        <f t="shared" si="10"/>
        <v>0</v>
      </c>
      <c r="BM56" s="452"/>
      <c r="BN56" s="453"/>
      <c r="BO56" s="462"/>
      <c r="BP56" s="463"/>
      <c r="BQ56" s="463"/>
      <c r="BR56" s="463"/>
      <c r="BS56" s="463"/>
      <c r="BT56" s="465"/>
      <c r="BU56" s="462"/>
      <c r="BV56" s="463"/>
      <c r="BW56" s="463"/>
      <c r="BX56" s="463"/>
      <c r="BY56" s="463"/>
      <c r="BZ56" s="464"/>
    </row>
    <row r="57" spans="1:79" ht="22.5" customHeight="1" thickBot="1">
      <c r="A57" s="438"/>
      <c r="B57" s="439"/>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7"/>
      <c r="AH57" s="486">
        <f t="shared" si="0"/>
        <v>0</v>
      </c>
      <c r="AI57" s="487"/>
      <c r="AJ57" s="488"/>
      <c r="AK57" s="489">
        <f t="shared" si="1"/>
        <v>0</v>
      </c>
      <c r="AL57" s="487"/>
      <c r="AM57" s="488"/>
      <c r="AN57" s="489">
        <f t="shared" si="2"/>
        <v>0</v>
      </c>
      <c r="AO57" s="487"/>
      <c r="AP57" s="488"/>
      <c r="AQ57" s="489">
        <f t="shared" si="3"/>
        <v>0</v>
      </c>
      <c r="AR57" s="487"/>
      <c r="AS57" s="488"/>
      <c r="AT57" s="489">
        <f t="shared" si="4"/>
        <v>0</v>
      </c>
      <c r="AU57" s="487"/>
      <c r="AV57" s="488"/>
      <c r="AW57" s="489">
        <f t="shared" si="5"/>
        <v>0</v>
      </c>
      <c r="AX57" s="487"/>
      <c r="AY57" s="488"/>
      <c r="AZ57" s="489">
        <f t="shared" si="6"/>
        <v>0</v>
      </c>
      <c r="BA57" s="487"/>
      <c r="BB57" s="488"/>
      <c r="BC57" s="489">
        <f t="shared" si="7"/>
        <v>0</v>
      </c>
      <c r="BD57" s="487"/>
      <c r="BE57" s="488"/>
      <c r="BF57" s="489">
        <f t="shared" si="8"/>
        <v>0</v>
      </c>
      <c r="BG57" s="487"/>
      <c r="BH57" s="488"/>
      <c r="BI57" s="489">
        <f t="shared" si="9"/>
        <v>0</v>
      </c>
      <c r="BJ57" s="487"/>
      <c r="BK57" s="488"/>
      <c r="BL57" s="489">
        <f t="shared" si="10"/>
        <v>0</v>
      </c>
      <c r="BM57" s="487"/>
      <c r="BN57" s="488"/>
      <c r="BO57" s="490"/>
      <c r="BP57" s="491"/>
      <c r="BQ57" s="491"/>
      <c r="BR57" s="491"/>
      <c r="BS57" s="491"/>
      <c r="BT57" s="492"/>
      <c r="BU57" s="490"/>
      <c r="BV57" s="491"/>
      <c r="BW57" s="491"/>
      <c r="BX57" s="491"/>
      <c r="BY57" s="491"/>
      <c r="BZ57" s="493"/>
    </row>
    <row r="58" spans="1:79" s="211" customFormat="1" ht="9.75" customHeight="1" thickBot="1">
      <c r="A58" s="202"/>
      <c r="B58" s="202"/>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9"/>
      <c r="AI58" s="90"/>
      <c r="AJ58" s="90"/>
      <c r="AK58" s="89"/>
      <c r="AL58" s="90"/>
      <c r="AM58" s="90"/>
      <c r="AN58" s="89"/>
      <c r="AO58" s="90"/>
      <c r="AP58" s="90"/>
      <c r="AQ58" s="89"/>
      <c r="AR58" s="90"/>
      <c r="AS58" s="90"/>
      <c r="AT58" s="89"/>
      <c r="AU58" s="90"/>
      <c r="AV58" s="90"/>
      <c r="AW58" s="89"/>
      <c r="AX58" s="90"/>
      <c r="AY58" s="90"/>
      <c r="AZ58" s="89"/>
      <c r="BA58" s="90"/>
      <c r="BB58" s="90"/>
      <c r="BC58" s="89"/>
      <c r="BD58" s="90"/>
      <c r="BE58" s="90"/>
      <c r="BF58" s="89"/>
      <c r="BG58" s="90"/>
      <c r="BH58" s="90"/>
      <c r="BI58" s="89"/>
      <c r="BJ58" s="90"/>
      <c r="BK58" s="90"/>
      <c r="BL58" s="89"/>
      <c r="BM58" s="90"/>
      <c r="BN58" s="90"/>
      <c r="BO58" s="91"/>
      <c r="BP58" s="91"/>
      <c r="BQ58" s="91"/>
      <c r="BR58" s="91"/>
      <c r="BS58" s="91"/>
      <c r="BT58" s="91"/>
      <c r="BU58" s="91"/>
      <c r="BV58" s="91"/>
      <c r="BW58" s="91"/>
      <c r="BX58" s="91"/>
      <c r="BY58" s="91"/>
      <c r="BZ58" s="91"/>
    </row>
    <row r="59" spans="1:79" s="211" customFormat="1" ht="13.5" thickBot="1">
      <c r="A59" s="202"/>
      <c r="B59" s="202"/>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494" t="s">
        <v>109</v>
      </c>
      <c r="AJ59" s="495"/>
      <c r="AK59" s="495"/>
      <c r="AL59" s="496" t="s">
        <v>110</v>
      </c>
      <c r="AM59" s="495"/>
      <c r="AN59" s="495"/>
      <c r="AO59" s="495"/>
      <c r="AP59" s="495"/>
      <c r="AQ59" s="495"/>
      <c r="AR59" s="497"/>
      <c r="AS59" s="506" t="s">
        <v>133</v>
      </c>
      <c r="AT59" s="456"/>
      <c r="AU59" s="456"/>
      <c r="AV59" s="456"/>
      <c r="AW59" s="456"/>
      <c r="AX59" s="456"/>
      <c r="AY59" s="456"/>
      <c r="AZ59" s="456"/>
      <c r="BA59" s="456"/>
      <c r="BB59" s="456"/>
      <c r="BC59" s="456"/>
      <c r="BD59" s="456"/>
      <c r="BE59" s="456"/>
      <c r="BF59" s="456"/>
      <c r="BG59" s="456"/>
      <c r="BH59" s="456"/>
      <c r="BI59" s="456"/>
      <c r="BJ59" s="456"/>
      <c r="BK59" s="456"/>
      <c r="BL59" s="456"/>
      <c r="BM59" s="456"/>
      <c r="BN59" s="457"/>
      <c r="BO59" s="535" t="s">
        <v>132</v>
      </c>
      <c r="BP59" s="536"/>
      <c r="BQ59" s="536"/>
      <c r="BR59" s="536"/>
      <c r="BS59" s="536"/>
      <c r="BT59" s="536"/>
      <c r="BU59" s="536"/>
      <c r="BV59" s="536"/>
      <c r="BW59" s="536"/>
      <c r="BX59" s="537"/>
      <c r="BY59" s="91"/>
      <c r="BZ59" s="91"/>
      <c r="CA59" s="91"/>
    </row>
    <row r="60" spans="1:79" ht="22.5" customHeight="1">
      <c r="A60" s="440" t="s">
        <v>412</v>
      </c>
      <c r="B60" s="92" t="s">
        <v>62</v>
      </c>
      <c r="C60" s="200">
        <f t="shared" ref="C60:AG60" si="11">COUNTIF(C$7:C$57,"Ａ")</f>
        <v>0</v>
      </c>
      <c r="D60" s="200">
        <f t="shared" si="11"/>
        <v>0</v>
      </c>
      <c r="E60" s="200">
        <f t="shared" si="11"/>
        <v>0</v>
      </c>
      <c r="F60" s="200">
        <f t="shared" si="11"/>
        <v>0</v>
      </c>
      <c r="G60" s="200">
        <f t="shared" si="11"/>
        <v>0</v>
      </c>
      <c r="H60" s="200">
        <f t="shared" si="11"/>
        <v>0</v>
      </c>
      <c r="I60" s="200">
        <f t="shared" si="11"/>
        <v>0</v>
      </c>
      <c r="J60" s="200">
        <f t="shared" si="11"/>
        <v>0</v>
      </c>
      <c r="K60" s="200">
        <f t="shared" si="11"/>
        <v>0</v>
      </c>
      <c r="L60" s="200">
        <f t="shared" si="11"/>
        <v>0</v>
      </c>
      <c r="M60" s="200">
        <f t="shared" si="11"/>
        <v>0</v>
      </c>
      <c r="N60" s="200">
        <f t="shared" si="11"/>
        <v>0</v>
      </c>
      <c r="O60" s="200">
        <f t="shared" si="11"/>
        <v>0</v>
      </c>
      <c r="P60" s="200">
        <f t="shared" si="11"/>
        <v>0</v>
      </c>
      <c r="Q60" s="200">
        <f t="shared" si="11"/>
        <v>0</v>
      </c>
      <c r="R60" s="200">
        <f t="shared" si="11"/>
        <v>0</v>
      </c>
      <c r="S60" s="200">
        <f t="shared" si="11"/>
        <v>0</v>
      </c>
      <c r="T60" s="200">
        <f t="shared" si="11"/>
        <v>0</v>
      </c>
      <c r="U60" s="200">
        <f t="shared" si="11"/>
        <v>0</v>
      </c>
      <c r="V60" s="200">
        <f t="shared" si="11"/>
        <v>0</v>
      </c>
      <c r="W60" s="200">
        <f t="shared" si="11"/>
        <v>0</v>
      </c>
      <c r="X60" s="200">
        <f t="shared" si="11"/>
        <v>0</v>
      </c>
      <c r="Y60" s="200">
        <f t="shared" si="11"/>
        <v>0</v>
      </c>
      <c r="Z60" s="200">
        <f t="shared" si="11"/>
        <v>0</v>
      </c>
      <c r="AA60" s="200">
        <f t="shared" si="11"/>
        <v>0</v>
      </c>
      <c r="AB60" s="200">
        <f t="shared" si="11"/>
        <v>0</v>
      </c>
      <c r="AC60" s="200">
        <f t="shared" si="11"/>
        <v>0</v>
      </c>
      <c r="AD60" s="200">
        <f t="shared" si="11"/>
        <v>0</v>
      </c>
      <c r="AE60" s="200">
        <f t="shared" si="11"/>
        <v>0</v>
      </c>
      <c r="AF60" s="200">
        <f t="shared" si="11"/>
        <v>0</v>
      </c>
      <c r="AG60" s="93">
        <f t="shared" si="11"/>
        <v>0</v>
      </c>
      <c r="AH60" s="211"/>
      <c r="AI60" s="498" t="s">
        <v>111</v>
      </c>
      <c r="AJ60" s="499"/>
      <c r="AK60" s="499"/>
      <c r="AL60" s="500" t="s">
        <v>120</v>
      </c>
      <c r="AM60" s="501"/>
      <c r="AN60" s="501"/>
      <c r="AO60" s="501"/>
      <c r="AP60" s="501"/>
      <c r="AQ60" s="501"/>
      <c r="AR60" s="502"/>
      <c r="AS60" s="514"/>
      <c r="AT60" s="504"/>
      <c r="AU60" s="504"/>
      <c r="AV60" s="503" t="s">
        <v>129</v>
      </c>
      <c r="AW60" s="504"/>
      <c r="AX60" s="503"/>
      <c r="AY60" s="504"/>
      <c r="AZ60" s="504"/>
      <c r="BA60" s="515" t="s">
        <v>130</v>
      </c>
      <c r="BB60" s="516"/>
      <c r="BC60" s="516"/>
      <c r="BD60" s="516"/>
      <c r="BE60" s="503"/>
      <c r="BF60" s="504"/>
      <c r="BG60" s="504"/>
      <c r="BH60" s="503" t="s">
        <v>129</v>
      </c>
      <c r="BI60" s="504"/>
      <c r="BJ60" s="503"/>
      <c r="BK60" s="504"/>
      <c r="BL60" s="504"/>
      <c r="BM60" s="503" t="s">
        <v>131</v>
      </c>
      <c r="BN60" s="505"/>
      <c r="BO60" s="503"/>
      <c r="BP60" s="504"/>
      <c r="BQ60" s="504"/>
      <c r="BR60" s="503" t="s">
        <v>129</v>
      </c>
      <c r="BS60" s="504"/>
      <c r="BT60" s="503"/>
      <c r="BU60" s="504"/>
      <c r="BV60" s="504"/>
      <c r="BW60" s="503" t="s">
        <v>131</v>
      </c>
      <c r="BX60" s="507"/>
      <c r="BY60" s="211"/>
      <c r="BZ60" s="211"/>
      <c r="CA60" s="211"/>
    </row>
    <row r="61" spans="1:79" ht="22.5" customHeight="1">
      <c r="A61" s="441"/>
      <c r="B61" s="181" t="s">
        <v>63</v>
      </c>
      <c r="C61" s="216">
        <f t="shared" ref="C61:AG61" si="12">COUNTIF(C$7:C$57,"Ｂ")</f>
        <v>0</v>
      </c>
      <c r="D61" s="216">
        <f t="shared" si="12"/>
        <v>0</v>
      </c>
      <c r="E61" s="216">
        <f t="shared" si="12"/>
        <v>0</v>
      </c>
      <c r="F61" s="216">
        <f t="shared" si="12"/>
        <v>0</v>
      </c>
      <c r="G61" s="216">
        <f t="shared" si="12"/>
        <v>0</v>
      </c>
      <c r="H61" s="216">
        <f t="shared" si="12"/>
        <v>0</v>
      </c>
      <c r="I61" s="216">
        <f t="shared" si="12"/>
        <v>0</v>
      </c>
      <c r="J61" s="216">
        <f t="shared" si="12"/>
        <v>0</v>
      </c>
      <c r="K61" s="216">
        <f t="shared" si="12"/>
        <v>0</v>
      </c>
      <c r="L61" s="216">
        <f t="shared" si="12"/>
        <v>0</v>
      </c>
      <c r="M61" s="216">
        <f t="shared" si="12"/>
        <v>0</v>
      </c>
      <c r="N61" s="216">
        <f t="shared" si="12"/>
        <v>0</v>
      </c>
      <c r="O61" s="216">
        <f t="shared" si="12"/>
        <v>0</v>
      </c>
      <c r="P61" s="216">
        <f t="shared" si="12"/>
        <v>0</v>
      </c>
      <c r="Q61" s="216">
        <f t="shared" si="12"/>
        <v>0</v>
      </c>
      <c r="R61" s="216">
        <f t="shared" si="12"/>
        <v>0</v>
      </c>
      <c r="S61" s="216">
        <f t="shared" si="12"/>
        <v>0</v>
      </c>
      <c r="T61" s="216">
        <f t="shared" si="12"/>
        <v>0</v>
      </c>
      <c r="U61" s="216">
        <f t="shared" si="12"/>
        <v>0</v>
      </c>
      <c r="V61" s="216">
        <f t="shared" si="12"/>
        <v>0</v>
      </c>
      <c r="W61" s="216">
        <f t="shared" si="12"/>
        <v>0</v>
      </c>
      <c r="X61" s="216">
        <f t="shared" si="12"/>
        <v>0</v>
      </c>
      <c r="Y61" s="216">
        <f t="shared" si="12"/>
        <v>0</v>
      </c>
      <c r="Z61" s="216">
        <f t="shared" si="12"/>
        <v>0</v>
      </c>
      <c r="AA61" s="216">
        <f t="shared" si="12"/>
        <v>0</v>
      </c>
      <c r="AB61" s="216">
        <f t="shared" si="12"/>
        <v>0</v>
      </c>
      <c r="AC61" s="216">
        <f t="shared" si="12"/>
        <v>0</v>
      </c>
      <c r="AD61" s="216">
        <f t="shared" si="12"/>
        <v>0</v>
      </c>
      <c r="AE61" s="216">
        <f t="shared" si="12"/>
        <v>0</v>
      </c>
      <c r="AF61" s="216">
        <f t="shared" si="12"/>
        <v>0</v>
      </c>
      <c r="AG61" s="94">
        <f t="shared" si="12"/>
        <v>0</v>
      </c>
      <c r="AH61" s="211"/>
      <c r="AI61" s="498" t="s">
        <v>112</v>
      </c>
      <c r="AJ61" s="499"/>
      <c r="AK61" s="499"/>
      <c r="AL61" s="500" t="s">
        <v>121</v>
      </c>
      <c r="AM61" s="501"/>
      <c r="AN61" s="501"/>
      <c r="AO61" s="501"/>
      <c r="AP61" s="501"/>
      <c r="AQ61" s="501"/>
      <c r="AR61" s="502"/>
      <c r="AS61" s="514"/>
      <c r="AT61" s="504"/>
      <c r="AU61" s="504"/>
      <c r="AV61" s="503" t="s">
        <v>129</v>
      </c>
      <c r="AW61" s="504"/>
      <c r="AX61" s="503"/>
      <c r="AY61" s="504"/>
      <c r="AZ61" s="504"/>
      <c r="BA61" s="515" t="s">
        <v>130</v>
      </c>
      <c r="BB61" s="516"/>
      <c r="BC61" s="516"/>
      <c r="BD61" s="516"/>
      <c r="BE61" s="503"/>
      <c r="BF61" s="504"/>
      <c r="BG61" s="504"/>
      <c r="BH61" s="503" t="s">
        <v>129</v>
      </c>
      <c r="BI61" s="504"/>
      <c r="BJ61" s="503"/>
      <c r="BK61" s="504"/>
      <c r="BL61" s="504"/>
      <c r="BM61" s="503" t="s">
        <v>131</v>
      </c>
      <c r="BN61" s="505"/>
      <c r="BO61" s="503"/>
      <c r="BP61" s="504"/>
      <c r="BQ61" s="504"/>
      <c r="BR61" s="503" t="s">
        <v>129</v>
      </c>
      <c r="BS61" s="504"/>
      <c r="BT61" s="503"/>
      <c r="BU61" s="504"/>
      <c r="BV61" s="504"/>
      <c r="BW61" s="503" t="s">
        <v>131</v>
      </c>
      <c r="BX61" s="507"/>
      <c r="BY61" s="211"/>
      <c r="BZ61" s="211"/>
      <c r="CA61" s="211"/>
    </row>
    <row r="62" spans="1:79" ht="22.5" customHeight="1">
      <c r="A62" s="441"/>
      <c r="B62" s="181" t="s">
        <v>64</v>
      </c>
      <c r="C62" s="216">
        <f t="shared" ref="C62:AG62" si="13">COUNTIF(C$7:C$57,"Ｃ")</f>
        <v>0</v>
      </c>
      <c r="D62" s="216">
        <f t="shared" si="13"/>
        <v>0</v>
      </c>
      <c r="E62" s="216">
        <f t="shared" si="13"/>
        <v>0</v>
      </c>
      <c r="F62" s="216">
        <f t="shared" si="13"/>
        <v>0</v>
      </c>
      <c r="G62" s="216">
        <f t="shared" si="13"/>
        <v>0</v>
      </c>
      <c r="H62" s="216">
        <f t="shared" si="13"/>
        <v>0</v>
      </c>
      <c r="I62" s="216">
        <f t="shared" si="13"/>
        <v>0</v>
      </c>
      <c r="J62" s="216">
        <f t="shared" si="13"/>
        <v>0</v>
      </c>
      <c r="K62" s="216">
        <f t="shared" si="13"/>
        <v>0</v>
      </c>
      <c r="L62" s="216">
        <f t="shared" si="13"/>
        <v>0</v>
      </c>
      <c r="M62" s="216">
        <f t="shared" si="13"/>
        <v>0</v>
      </c>
      <c r="N62" s="216">
        <f t="shared" si="13"/>
        <v>0</v>
      </c>
      <c r="O62" s="216">
        <f t="shared" si="13"/>
        <v>0</v>
      </c>
      <c r="P62" s="216">
        <f t="shared" si="13"/>
        <v>0</v>
      </c>
      <c r="Q62" s="216">
        <f t="shared" si="13"/>
        <v>0</v>
      </c>
      <c r="R62" s="216">
        <f t="shared" si="13"/>
        <v>0</v>
      </c>
      <c r="S62" s="216">
        <f t="shared" si="13"/>
        <v>0</v>
      </c>
      <c r="T62" s="216">
        <f t="shared" si="13"/>
        <v>0</v>
      </c>
      <c r="U62" s="216">
        <f t="shared" si="13"/>
        <v>0</v>
      </c>
      <c r="V62" s="216">
        <f t="shared" si="13"/>
        <v>0</v>
      </c>
      <c r="W62" s="216">
        <f t="shared" si="13"/>
        <v>0</v>
      </c>
      <c r="X62" s="216">
        <f t="shared" si="13"/>
        <v>0</v>
      </c>
      <c r="Y62" s="216">
        <f t="shared" si="13"/>
        <v>0</v>
      </c>
      <c r="Z62" s="216">
        <f t="shared" si="13"/>
        <v>0</v>
      </c>
      <c r="AA62" s="216">
        <f t="shared" si="13"/>
        <v>0</v>
      </c>
      <c r="AB62" s="216">
        <f t="shared" si="13"/>
        <v>0</v>
      </c>
      <c r="AC62" s="216">
        <f t="shared" si="13"/>
        <v>0</v>
      </c>
      <c r="AD62" s="216">
        <f t="shared" si="13"/>
        <v>0</v>
      </c>
      <c r="AE62" s="216">
        <f t="shared" si="13"/>
        <v>0</v>
      </c>
      <c r="AF62" s="216">
        <f t="shared" si="13"/>
        <v>0</v>
      </c>
      <c r="AG62" s="94">
        <f t="shared" si="13"/>
        <v>0</v>
      </c>
      <c r="AH62" s="211"/>
      <c r="AI62" s="498" t="s">
        <v>113</v>
      </c>
      <c r="AJ62" s="499"/>
      <c r="AK62" s="499"/>
      <c r="AL62" s="500" t="s">
        <v>122</v>
      </c>
      <c r="AM62" s="501"/>
      <c r="AN62" s="501"/>
      <c r="AO62" s="501"/>
      <c r="AP62" s="501"/>
      <c r="AQ62" s="501"/>
      <c r="AR62" s="502"/>
      <c r="AS62" s="514"/>
      <c r="AT62" s="504"/>
      <c r="AU62" s="504"/>
      <c r="AV62" s="503" t="s">
        <v>129</v>
      </c>
      <c r="AW62" s="504"/>
      <c r="AX62" s="503"/>
      <c r="AY62" s="504"/>
      <c r="AZ62" s="504"/>
      <c r="BA62" s="515" t="s">
        <v>130</v>
      </c>
      <c r="BB62" s="516"/>
      <c r="BC62" s="516"/>
      <c r="BD62" s="516"/>
      <c r="BE62" s="503"/>
      <c r="BF62" s="504"/>
      <c r="BG62" s="504"/>
      <c r="BH62" s="503" t="s">
        <v>129</v>
      </c>
      <c r="BI62" s="504"/>
      <c r="BJ62" s="503"/>
      <c r="BK62" s="504"/>
      <c r="BL62" s="504"/>
      <c r="BM62" s="503" t="s">
        <v>131</v>
      </c>
      <c r="BN62" s="505"/>
      <c r="BO62" s="503"/>
      <c r="BP62" s="504"/>
      <c r="BQ62" s="504"/>
      <c r="BR62" s="503" t="s">
        <v>129</v>
      </c>
      <c r="BS62" s="504"/>
      <c r="BT62" s="503"/>
      <c r="BU62" s="504"/>
      <c r="BV62" s="504"/>
      <c r="BW62" s="503" t="s">
        <v>131</v>
      </c>
      <c r="BX62" s="507"/>
      <c r="BY62" s="211"/>
      <c r="BZ62" s="211"/>
      <c r="CA62" s="211"/>
    </row>
    <row r="63" spans="1:79" ht="22.5" customHeight="1">
      <c r="A63" s="441"/>
      <c r="B63" s="181" t="s">
        <v>74</v>
      </c>
      <c r="C63" s="216">
        <f t="shared" ref="C63:AG63" si="14">COUNTIF(C$7:C$57,"Ｄ")</f>
        <v>0</v>
      </c>
      <c r="D63" s="216">
        <f t="shared" si="14"/>
        <v>0</v>
      </c>
      <c r="E63" s="216">
        <f t="shared" si="14"/>
        <v>0</v>
      </c>
      <c r="F63" s="216">
        <f t="shared" si="14"/>
        <v>0</v>
      </c>
      <c r="G63" s="216">
        <f t="shared" si="14"/>
        <v>0</v>
      </c>
      <c r="H63" s="216">
        <f t="shared" si="14"/>
        <v>0</v>
      </c>
      <c r="I63" s="216">
        <f t="shared" si="14"/>
        <v>0</v>
      </c>
      <c r="J63" s="216">
        <f t="shared" si="14"/>
        <v>0</v>
      </c>
      <c r="K63" s="216">
        <f t="shared" si="14"/>
        <v>0</v>
      </c>
      <c r="L63" s="216">
        <f t="shared" si="14"/>
        <v>0</v>
      </c>
      <c r="M63" s="216">
        <f t="shared" si="14"/>
        <v>0</v>
      </c>
      <c r="N63" s="216">
        <f t="shared" si="14"/>
        <v>0</v>
      </c>
      <c r="O63" s="216">
        <f t="shared" si="14"/>
        <v>0</v>
      </c>
      <c r="P63" s="216">
        <f t="shared" si="14"/>
        <v>0</v>
      </c>
      <c r="Q63" s="216">
        <f t="shared" si="14"/>
        <v>0</v>
      </c>
      <c r="R63" s="216">
        <f t="shared" si="14"/>
        <v>0</v>
      </c>
      <c r="S63" s="216">
        <f t="shared" si="14"/>
        <v>0</v>
      </c>
      <c r="T63" s="216">
        <f t="shared" si="14"/>
        <v>0</v>
      </c>
      <c r="U63" s="216">
        <f t="shared" si="14"/>
        <v>0</v>
      </c>
      <c r="V63" s="216">
        <f t="shared" si="14"/>
        <v>0</v>
      </c>
      <c r="W63" s="216">
        <f t="shared" si="14"/>
        <v>0</v>
      </c>
      <c r="X63" s="216">
        <f t="shared" si="14"/>
        <v>0</v>
      </c>
      <c r="Y63" s="216">
        <f t="shared" si="14"/>
        <v>0</v>
      </c>
      <c r="Z63" s="216">
        <f t="shared" si="14"/>
        <v>0</v>
      </c>
      <c r="AA63" s="216">
        <f t="shared" si="14"/>
        <v>0</v>
      </c>
      <c r="AB63" s="216">
        <f t="shared" si="14"/>
        <v>0</v>
      </c>
      <c r="AC63" s="216">
        <f t="shared" si="14"/>
        <v>0</v>
      </c>
      <c r="AD63" s="216">
        <f t="shared" si="14"/>
        <v>0</v>
      </c>
      <c r="AE63" s="216">
        <f t="shared" si="14"/>
        <v>0</v>
      </c>
      <c r="AF63" s="216">
        <f t="shared" si="14"/>
        <v>0</v>
      </c>
      <c r="AG63" s="94">
        <f t="shared" si="14"/>
        <v>0</v>
      </c>
      <c r="AH63" s="211"/>
      <c r="AI63" s="498" t="s">
        <v>114</v>
      </c>
      <c r="AJ63" s="499"/>
      <c r="AK63" s="499"/>
      <c r="AL63" s="500" t="s">
        <v>123</v>
      </c>
      <c r="AM63" s="501"/>
      <c r="AN63" s="501"/>
      <c r="AO63" s="501"/>
      <c r="AP63" s="501"/>
      <c r="AQ63" s="501"/>
      <c r="AR63" s="502"/>
      <c r="AS63" s="514"/>
      <c r="AT63" s="504"/>
      <c r="AU63" s="504"/>
      <c r="AV63" s="503" t="s">
        <v>129</v>
      </c>
      <c r="AW63" s="504"/>
      <c r="AX63" s="503"/>
      <c r="AY63" s="504"/>
      <c r="AZ63" s="504"/>
      <c r="BA63" s="515" t="s">
        <v>130</v>
      </c>
      <c r="BB63" s="516"/>
      <c r="BC63" s="516"/>
      <c r="BD63" s="516"/>
      <c r="BE63" s="503"/>
      <c r="BF63" s="504"/>
      <c r="BG63" s="504"/>
      <c r="BH63" s="503" t="s">
        <v>129</v>
      </c>
      <c r="BI63" s="504"/>
      <c r="BJ63" s="503"/>
      <c r="BK63" s="504"/>
      <c r="BL63" s="504"/>
      <c r="BM63" s="503" t="s">
        <v>131</v>
      </c>
      <c r="BN63" s="505"/>
      <c r="BO63" s="503"/>
      <c r="BP63" s="504"/>
      <c r="BQ63" s="504"/>
      <c r="BR63" s="503" t="s">
        <v>129</v>
      </c>
      <c r="BS63" s="504"/>
      <c r="BT63" s="503"/>
      <c r="BU63" s="504"/>
      <c r="BV63" s="504"/>
      <c r="BW63" s="503" t="s">
        <v>131</v>
      </c>
      <c r="BX63" s="507"/>
      <c r="BY63" s="211"/>
      <c r="BZ63" s="211"/>
      <c r="CA63" s="211"/>
    </row>
    <row r="64" spans="1:79" ht="22.5" customHeight="1">
      <c r="A64" s="441"/>
      <c r="B64" s="181" t="s">
        <v>75</v>
      </c>
      <c r="C64" s="216">
        <f t="shared" ref="C64:AG64" si="15">COUNTIF(C$7:C$57,"Ｅ")</f>
        <v>0</v>
      </c>
      <c r="D64" s="216">
        <f t="shared" si="15"/>
        <v>0</v>
      </c>
      <c r="E64" s="216">
        <f t="shared" si="15"/>
        <v>0</v>
      </c>
      <c r="F64" s="216">
        <f t="shared" si="15"/>
        <v>0</v>
      </c>
      <c r="G64" s="216">
        <f t="shared" si="15"/>
        <v>0</v>
      </c>
      <c r="H64" s="216">
        <f t="shared" si="15"/>
        <v>0</v>
      </c>
      <c r="I64" s="216">
        <f t="shared" si="15"/>
        <v>0</v>
      </c>
      <c r="J64" s="216">
        <f t="shared" si="15"/>
        <v>0</v>
      </c>
      <c r="K64" s="216">
        <f t="shared" si="15"/>
        <v>0</v>
      </c>
      <c r="L64" s="216">
        <f t="shared" si="15"/>
        <v>0</v>
      </c>
      <c r="M64" s="216">
        <f t="shared" si="15"/>
        <v>0</v>
      </c>
      <c r="N64" s="216">
        <f t="shared" si="15"/>
        <v>0</v>
      </c>
      <c r="O64" s="216">
        <f t="shared" si="15"/>
        <v>0</v>
      </c>
      <c r="P64" s="216">
        <f t="shared" si="15"/>
        <v>0</v>
      </c>
      <c r="Q64" s="216">
        <f t="shared" si="15"/>
        <v>0</v>
      </c>
      <c r="R64" s="216">
        <f t="shared" si="15"/>
        <v>0</v>
      </c>
      <c r="S64" s="216">
        <f t="shared" si="15"/>
        <v>0</v>
      </c>
      <c r="T64" s="216">
        <f t="shared" si="15"/>
        <v>0</v>
      </c>
      <c r="U64" s="216">
        <f t="shared" si="15"/>
        <v>0</v>
      </c>
      <c r="V64" s="216">
        <f t="shared" si="15"/>
        <v>0</v>
      </c>
      <c r="W64" s="216">
        <f t="shared" si="15"/>
        <v>0</v>
      </c>
      <c r="X64" s="216">
        <f t="shared" si="15"/>
        <v>0</v>
      </c>
      <c r="Y64" s="216">
        <f t="shared" si="15"/>
        <v>0</v>
      </c>
      <c r="Z64" s="216">
        <f t="shared" si="15"/>
        <v>0</v>
      </c>
      <c r="AA64" s="216">
        <f t="shared" si="15"/>
        <v>0</v>
      </c>
      <c r="AB64" s="216">
        <f t="shared" si="15"/>
        <v>0</v>
      </c>
      <c r="AC64" s="216">
        <f t="shared" si="15"/>
        <v>0</v>
      </c>
      <c r="AD64" s="216">
        <f t="shared" si="15"/>
        <v>0</v>
      </c>
      <c r="AE64" s="216">
        <f t="shared" si="15"/>
        <v>0</v>
      </c>
      <c r="AF64" s="216">
        <f t="shared" si="15"/>
        <v>0</v>
      </c>
      <c r="AG64" s="94">
        <f t="shared" si="15"/>
        <v>0</v>
      </c>
      <c r="AH64" s="211"/>
      <c r="AI64" s="498" t="s">
        <v>115</v>
      </c>
      <c r="AJ64" s="499"/>
      <c r="AK64" s="499"/>
      <c r="AL64" s="500" t="s">
        <v>124</v>
      </c>
      <c r="AM64" s="501"/>
      <c r="AN64" s="501"/>
      <c r="AO64" s="501"/>
      <c r="AP64" s="501"/>
      <c r="AQ64" s="501"/>
      <c r="AR64" s="502"/>
      <c r="AS64" s="514"/>
      <c r="AT64" s="504"/>
      <c r="AU64" s="504"/>
      <c r="AV64" s="503" t="s">
        <v>129</v>
      </c>
      <c r="AW64" s="504"/>
      <c r="AX64" s="503"/>
      <c r="AY64" s="504"/>
      <c r="AZ64" s="504"/>
      <c r="BA64" s="515" t="s">
        <v>130</v>
      </c>
      <c r="BB64" s="516"/>
      <c r="BC64" s="516"/>
      <c r="BD64" s="516"/>
      <c r="BE64" s="503"/>
      <c r="BF64" s="504"/>
      <c r="BG64" s="504"/>
      <c r="BH64" s="503" t="s">
        <v>129</v>
      </c>
      <c r="BI64" s="504"/>
      <c r="BJ64" s="503"/>
      <c r="BK64" s="504"/>
      <c r="BL64" s="504"/>
      <c r="BM64" s="503" t="s">
        <v>131</v>
      </c>
      <c r="BN64" s="505"/>
      <c r="BO64" s="503"/>
      <c r="BP64" s="504"/>
      <c r="BQ64" s="504"/>
      <c r="BR64" s="503" t="s">
        <v>129</v>
      </c>
      <c r="BS64" s="504"/>
      <c r="BT64" s="503"/>
      <c r="BU64" s="504"/>
      <c r="BV64" s="504"/>
      <c r="BW64" s="503" t="s">
        <v>131</v>
      </c>
      <c r="BX64" s="507"/>
      <c r="BY64" s="211"/>
      <c r="BZ64" s="211"/>
      <c r="CA64" s="211"/>
    </row>
    <row r="65" spans="1:79" ht="22.5" customHeight="1">
      <c r="A65" s="441"/>
      <c r="B65" s="181" t="s">
        <v>76</v>
      </c>
      <c r="C65" s="216">
        <f t="shared" ref="C65:AG65" si="16">COUNTIF(C$7:C$57,"Ｆ")</f>
        <v>0</v>
      </c>
      <c r="D65" s="216">
        <f t="shared" si="16"/>
        <v>0</v>
      </c>
      <c r="E65" s="216">
        <f t="shared" si="16"/>
        <v>0</v>
      </c>
      <c r="F65" s="216">
        <f t="shared" si="16"/>
        <v>0</v>
      </c>
      <c r="G65" s="216">
        <f t="shared" si="16"/>
        <v>0</v>
      </c>
      <c r="H65" s="216">
        <f t="shared" si="16"/>
        <v>0</v>
      </c>
      <c r="I65" s="216">
        <f t="shared" si="16"/>
        <v>0</v>
      </c>
      <c r="J65" s="216">
        <f t="shared" si="16"/>
        <v>0</v>
      </c>
      <c r="K65" s="216">
        <f t="shared" si="16"/>
        <v>0</v>
      </c>
      <c r="L65" s="216">
        <f t="shared" si="16"/>
        <v>0</v>
      </c>
      <c r="M65" s="216">
        <f t="shared" si="16"/>
        <v>0</v>
      </c>
      <c r="N65" s="216">
        <f t="shared" si="16"/>
        <v>0</v>
      </c>
      <c r="O65" s="216">
        <f t="shared" si="16"/>
        <v>0</v>
      </c>
      <c r="P65" s="216">
        <f t="shared" si="16"/>
        <v>0</v>
      </c>
      <c r="Q65" s="216">
        <f t="shared" si="16"/>
        <v>0</v>
      </c>
      <c r="R65" s="216">
        <f t="shared" si="16"/>
        <v>0</v>
      </c>
      <c r="S65" s="216">
        <f t="shared" si="16"/>
        <v>0</v>
      </c>
      <c r="T65" s="216">
        <f t="shared" si="16"/>
        <v>0</v>
      </c>
      <c r="U65" s="216">
        <f t="shared" si="16"/>
        <v>0</v>
      </c>
      <c r="V65" s="216">
        <f t="shared" si="16"/>
        <v>0</v>
      </c>
      <c r="W65" s="216">
        <f t="shared" si="16"/>
        <v>0</v>
      </c>
      <c r="X65" s="216">
        <f t="shared" si="16"/>
        <v>0</v>
      </c>
      <c r="Y65" s="216">
        <f t="shared" si="16"/>
        <v>0</v>
      </c>
      <c r="Z65" s="216">
        <f t="shared" si="16"/>
        <v>0</v>
      </c>
      <c r="AA65" s="216">
        <f t="shared" si="16"/>
        <v>0</v>
      </c>
      <c r="AB65" s="216">
        <f t="shared" si="16"/>
        <v>0</v>
      </c>
      <c r="AC65" s="216">
        <f t="shared" si="16"/>
        <v>0</v>
      </c>
      <c r="AD65" s="216">
        <f t="shared" si="16"/>
        <v>0</v>
      </c>
      <c r="AE65" s="216">
        <f t="shared" si="16"/>
        <v>0</v>
      </c>
      <c r="AF65" s="216">
        <f t="shared" si="16"/>
        <v>0</v>
      </c>
      <c r="AG65" s="94">
        <f t="shared" si="16"/>
        <v>0</v>
      </c>
      <c r="AH65" s="211"/>
      <c r="AI65" s="498" t="s">
        <v>116</v>
      </c>
      <c r="AJ65" s="499"/>
      <c r="AK65" s="499"/>
      <c r="AL65" s="500" t="s">
        <v>125</v>
      </c>
      <c r="AM65" s="501"/>
      <c r="AN65" s="501"/>
      <c r="AO65" s="501"/>
      <c r="AP65" s="501"/>
      <c r="AQ65" s="501"/>
      <c r="AR65" s="502"/>
      <c r="AS65" s="514"/>
      <c r="AT65" s="504"/>
      <c r="AU65" s="504"/>
      <c r="AV65" s="503" t="s">
        <v>129</v>
      </c>
      <c r="AW65" s="504"/>
      <c r="AX65" s="503"/>
      <c r="AY65" s="504"/>
      <c r="AZ65" s="504"/>
      <c r="BA65" s="515" t="s">
        <v>130</v>
      </c>
      <c r="BB65" s="516"/>
      <c r="BC65" s="516"/>
      <c r="BD65" s="516"/>
      <c r="BE65" s="503"/>
      <c r="BF65" s="504"/>
      <c r="BG65" s="504"/>
      <c r="BH65" s="503" t="s">
        <v>129</v>
      </c>
      <c r="BI65" s="504"/>
      <c r="BJ65" s="503"/>
      <c r="BK65" s="504"/>
      <c r="BL65" s="504"/>
      <c r="BM65" s="503" t="s">
        <v>131</v>
      </c>
      <c r="BN65" s="505"/>
      <c r="BO65" s="503"/>
      <c r="BP65" s="504"/>
      <c r="BQ65" s="504"/>
      <c r="BR65" s="503" t="s">
        <v>129</v>
      </c>
      <c r="BS65" s="504"/>
      <c r="BT65" s="503"/>
      <c r="BU65" s="504"/>
      <c r="BV65" s="504"/>
      <c r="BW65" s="503" t="s">
        <v>131</v>
      </c>
      <c r="BX65" s="507"/>
      <c r="BY65" s="211"/>
      <c r="BZ65" s="211"/>
      <c r="CA65" s="211"/>
    </row>
    <row r="66" spans="1:79" ht="22.5" customHeight="1" thickBot="1">
      <c r="A66" s="441"/>
      <c r="B66" s="181" t="s">
        <v>77</v>
      </c>
      <c r="C66" s="216">
        <f t="shared" ref="C66:AG66" si="17">COUNTIF(C$7:C$57,"Ｇ")</f>
        <v>0</v>
      </c>
      <c r="D66" s="216">
        <f t="shared" si="17"/>
        <v>0</v>
      </c>
      <c r="E66" s="216">
        <f t="shared" si="17"/>
        <v>0</v>
      </c>
      <c r="F66" s="216">
        <f t="shared" si="17"/>
        <v>0</v>
      </c>
      <c r="G66" s="216">
        <f t="shared" si="17"/>
        <v>0</v>
      </c>
      <c r="H66" s="216">
        <f t="shared" si="17"/>
        <v>0</v>
      </c>
      <c r="I66" s="216">
        <f t="shared" si="17"/>
        <v>0</v>
      </c>
      <c r="J66" s="216">
        <f t="shared" si="17"/>
        <v>0</v>
      </c>
      <c r="K66" s="216">
        <f t="shared" si="17"/>
        <v>0</v>
      </c>
      <c r="L66" s="216">
        <f t="shared" si="17"/>
        <v>0</v>
      </c>
      <c r="M66" s="216">
        <f t="shared" si="17"/>
        <v>0</v>
      </c>
      <c r="N66" s="216">
        <f t="shared" si="17"/>
        <v>0</v>
      </c>
      <c r="O66" s="216">
        <f t="shared" si="17"/>
        <v>0</v>
      </c>
      <c r="P66" s="216">
        <f t="shared" si="17"/>
        <v>0</v>
      </c>
      <c r="Q66" s="216">
        <f t="shared" si="17"/>
        <v>0</v>
      </c>
      <c r="R66" s="216">
        <f t="shared" si="17"/>
        <v>0</v>
      </c>
      <c r="S66" s="216">
        <f t="shared" si="17"/>
        <v>0</v>
      </c>
      <c r="T66" s="216">
        <f t="shared" si="17"/>
        <v>0</v>
      </c>
      <c r="U66" s="216">
        <f t="shared" si="17"/>
        <v>0</v>
      </c>
      <c r="V66" s="216">
        <f t="shared" si="17"/>
        <v>0</v>
      </c>
      <c r="W66" s="216">
        <f t="shared" si="17"/>
        <v>0</v>
      </c>
      <c r="X66" s="216">
        <f t="shared" si="17"/>
        <v>0</v>
      </c>
      <c r="Y66" s="216">
        <f t="shared" si="17"/>
        <v>0</v>
      </c>
      <c r="Z66" s="216">
        <f t="shared" si="17"/>
        <v>0</v>
      </c>
      <c r="AA66" s="216">
        <f t="shared" si="17"/>
        <v>0</v>
      </c>
      <c r="AB66" s="216">
        <f t="shared" si="17"/>
        <v>0</v>
      </c>
      <c r="AC66" s="216">
        <f t="shared" si="17"/>
        <v>0</v>
      </c>
      <c r="AD66" s="216">
        <f t="shared" si="17"/>
        <v>0</v>
      </c>
      <c r="AE66" s="216">
        <f t="shared" si="17"/>
        <v>0</v>
      </c>
      <c r="AF66" s="216">
        <f t="shared" si="17"/>
        <v>0</v>
      </c>
      <c r="AG66" s="94">
        <f t="shared" si="17"/>
        <v>0</v>
      </c>
      <c r="AH66" s="211"/>
      <c r="AI66" s="498" t="s">
        <v>117</v>
      </c>
      <c r="AJ66" s="499"/>
      <c r="AK66" s="499"/>
      <c r="AL66" s="500" t="s">
        <v>126</v>
      </c>
      <c r="AM66" s="501"/>
      <c r="AN66" s="501"/>
      <c r="AO66" s="501"/>
      <c r="AP66" s="501"/>
      <c r="AQ66" s="501"/>
      <c r="AR66" s="502"/>
      <c r="AS66" s="517"/>
      <c r="AT66" s="518"/>
      <c r="AU66" s="518"/>
      <c r="AV66" s="519" t="s">
        <v>129</v>
      </c>
      <c r="AW66" s="518"/>
      <c r="AX66" s="519"/>
      <c r="AY66" s="518"/>
      <c r="AZ66" s="518"/>
      <c r="BA66" s="520" t="s">
        <v>130</v>
      </c>
      <c r="BB66" s="521"/>
      <c r="BC66" s="521"/>
      <c r="BD66" s="521"/>
      <c r="BE66" s="519"/>
      <c r="BF66" s="518"/>
      <c r="BG66" s="518"/>
      <c r="BH66" s="519" t="s">
        <v>129</v>
      </c>
      <c r="BI66" s="518"/>
      <c r="BJ66" s="519"/>
      <c r="BK66" s="518"/>
      <c r="BL66" s="518"/>
      <c r="BM66" s="519" t="s">
        <v>131</v>
      </c>
      <c r="BN66" s="522"/>
      <c r="BO66" s="519"/>
      <c r="BP66" s="518"/>
      <c r="BQ66" s="518"/>
      <c r="BR66" s="519" t="s">
        <v>129</v>
      </c>
      <c r="BS66" s="518"/>
      <c r="BT66" s="519"/>
      <c r="BU66" s="518"/>
      <c r="BV66" s="518"/>
      <c r="BW66" s="519" t="s">
        <v>131</v>
      </c>
      <c r="BX66" s="540"/>
      <c r="BY66" s="211"/>
      <c r="BZ66" s="211"/>
      <c r="CA66" s="211"/>
    </row>
    <row r="67" spans="1:79" ht="22.5" customHeight="1">
      <c r="A67" s="441"/>
      <c r="B67" s="181" t="s">
        <v>78</v>
      </c>
      <c r="C67" s="216">
        <f t="shared" ref="C67:AG67" si="18">COUNTIF(C$7:C$57,"Ｈ")</f>
        <v>0</v>
      </c>
      <c r="D67" s="216">
        <f t="shared" si="18"/>
        <v>0</v>
      </c>
      <c r="E67" s="216">
        <f t="shared" si="18"/>
        <v>0</v>
      </c>
      <c r="F67" s="216">
        <f t="shared" si="18"/>
        <v>0</v>
      </c>
      <c r="G67" s="216">
        <f t="shared" si="18"/>
        <v>0</v>
      </c>
      <c r="H67" s="216">
        <f t="shared" si="18"/>
        <v>0</v>
      </c>
      <c r="I67" s="216">
        <f t="shared" si="18"/>
        <v>0</v>
      </c>
      <c r="J67" s="216">
        <f t="shared" si="18"/>
        <v>0</v>
      </c>
      <c r="K67" s="216">
        <f t="shared" si="18"/>
        <v>0</v>
      </c>
      <c r="L67" s="216">
        <f t="shared" si="18"/>
        <v>0</v>
      </c>
      <c r="M67" s="216">
        <f t="shared" si="18"/>
        <v>0</v>
      </c>
      <c r="N67" s="216">
        <f t="shared" si="18"/>
        <v>0</v>
      </c>
      <c r="O67" s="216">
        <f t="shared" si="18"/>
        <v>0</v>
      </c>
      <c r="P67" s="216">
        <f t="shared" si="18"/>
        <v>0</v>
      </c>
      <c r="Q67" s="216">
        <f t="shared" si="18"/>
        <v>0</v>
      </c>
      <c r="R67" s="216">
        <f t="shared" si="18"/>
        <v>0</v>
      </c>
      <c r="S67" s="216">
        <f t="shared" si="18"/>
        <v>0</v>
      </c>
      <c r="T67" s="216">
        <f t="shared" si="18"/>
        <v>0</v>
      </c>
      <c r="U67" s="216">
        <f t="shared" si="18"/>
        <v>0</v>
      </c>
      <c r="V67" s="216">
        <f t="shared" si="18"/>
        <v>0</v>
      </c>
      <c r="W67" s="216">
        <f t="shared" si="18"/>
        <v>0</v>
      </c>
      <c r="X67" s="216">
        <f t="shared" si="18"/>
        <v>0</v>
      </c>
      <c r="Y67" s="216">
        <f t="shared" si="18"/>
        <v>0</v>
      </c>
      <c r="Z67" s="216">
        <f t="shared" si="18"/>
        <v>0</v>
      </c>
      <c r="AA67" s="216">
        <f t="shared" si="18"/>
        <v>0</v>
      </c>
      <c r="AB67" s="216">
        <f t="shared" si="18"/>
        <v>0</v>
      </c>
      <c r="AC67" s="216">
        <f t="shared" si="18"/>
        <v>0</v>
      </c>
      <c r="AD67" s="216">
        <f t="shared" si="18"/>
        <v>0</v>
      </c>
      <c r="AE67" s="216">
        <f t="shared" si="18"/>
        <v>0</v>
      </c>
      <c r="AF67" s="216">
        <f t="shared" si="18"/>
        <v>0</v>
      </c>
      <c r="AG67" s="94">
        <f t="shared" si="18"/>
        <v>0</v>
      </c>
      <c r="AH67" s="211"/>
      <c r="AI67" s="498" t="s">
        <v>118</v>
      </c>
      <c r="AJ67" s="499"/>
      <c r="AK67" s="499"/>
      <c r="AL67" s="500" t="s">
        <v>127</v>
      </c>
      <c r="AM67" s="501"/>
      <c r="AN67" s="501"/>
      <c r="AO67" s="501"/>
      <c r="AP67" s="501"/>
      <c r="AQ67" s="501"/>
      <c r="AR67" s="508"/>
      <c r="AS67" s="190"/>
      <c r="AT67" s="95"/>
      <c r="AU67" s="95"/>
      <c r="AV67" s="191"/>
      <c r="AW67" s="95"/>
      <c r="AX67" s="191"/>
      <c r="AY67" s="95"/>
      <c r="AZ67" s="95"/>
      <c r="BA67" s="96"/>
      <c r="BB67" s="97"/>
      <c r="BC67" s="97"/>
      <c r="BD67" s="97"/>
      <c r="BE67" s="191"/>
      <c r="BF67" s="95"/>
      <c r="BG67" s="95"/>
      <c r="BH67" s="191"/>
      <c r="BI67" s="95"/>
      <c r="BJ67" s="191"/>
      <c r="BK67" s="95"/>
      <c r="BL67" s="95"/>
      <c r="BM67" s="191"/>
      <c r="BN67" s="95"/>
      <c r="BO67" s="191"/>
      <c r="BP67" s="95"/>
      <c r="BQ67" s="95"/>
      <c r="BR67" s="191"/>
      <c r="BS67" s="95"/>
      <c r="BT67" s="191"/>
      <c r="BU67" s="95"/>
      <c r="BV67" s="95"/>
      <c r="BW67" s="191"/>
      <c r="BX67" s="95"/>
      <c r="BY67" s="211"/>
      <c r="BZ67" s="211"/>
      <c r="CA67" s="211"/>
    </row>
    <row r="68" spans="1:79" ht="22.5" customHeight="1" thickBot="1">
      <c r="A68" s="441"/>
      <c r="B68" s="181" t="s">
        <v>79</v>
      </c>
      <c r="C68" s="216">
        <f t="shared" ref="C68:AG68" si="19">COUNTIF(C$7:C$57,"Ｉ")</f>
        <v>0</v>
      </c>
      <c r="D68" s="216">
        <f t="shared" si="19"/>
        <v>0</v>
      </c>
      <c r="E68" s="216">
        <f t="shared" si="19"/>
        <v>0</v>
      </c>
      <c r="F68" s="216">
        <f t="shared" si="19"/>
        <v>0</v>
      </c>
      <c r="G68" s="216">
        <f t="shared" si="19"/>
        <v>0</v>
      </c>
      <c r="H68" s="216">
        <f t="shared" si="19"/>
        <v>0</v>
      </c>
      <c r="I68" s="216">
        <f t="shared" si="19"/>
        <v>0</v>
      </c>
      <c r="J68" s="216">
        <f t="shared" si="19"/>
        <v>0</v>
      </c>
      <c r="K68" s="216">
        <f t="shared" si="19"/>
        <v>0</v>
      </c>
      <c r="L68" s="216">
        <f t="shared" si="19"/>
        <v>0</v>
      </c>
      <c r="M68" s="216">
        <f t="shared" si="19"/>
        <v>0</v>
      </c>
      <c r="N68" s="216">
        <f t="shared" si="19"/>
        <v>0</v>
      </c>
      <c r="O68" s="216">
        <f t="shared" si="19"/>
        <v>0</v>
      </c>
      <c r="P68" s="216">
        <f t="shared" si="19"/>
        <v>0</v>
      </c>
      <c r="Q68" s="216">
        <f t="shared" si="19"/>
        <v>0</v>
      </c>
      <c r="R68" s="216">
        <f t="shared" si="19"/>
        <v>0</v>
      </c>
      <c r="S68" s="216">
        <f t="shared" si="19"/>
        <v>0</v>
      </c>
      <c r="T68" s="216">
        <f t="shared" si="19"/>
        <v>0</v>
      </c>
      <c r="U68" s="216">
        <f t="shared" si="19"/>
        <v>0</v>
      </c>
      <c r="V68" s="216">
        <f t="shared" si="19"/>
        <v>0</v>
      </c>
      <c r="W68" s="216">
        <f t="shared" si="19"/>
        <v>0</v>
      </c>
      <c r="X68" s="216">
        <f t="shared" si="19"/>
        <v>0</v>
      </c>
      <c r="Y68" s="216">
        <f t="shared" si="19"/>
        <v>0</v>
      </c>
      <c r="Z68" s="216">
        <f t="shared" si="19"/>
        <v>0</v>
      </c>
      <c r="AA68" s="216">
        <f t="shared" si="19"/>
        <v>0</v>
      </c>
      <c r="AB68" s="216">
        <f t="shared" si="19"/>
        <v>0</v>
      </c>
      <c r="AC68" s="216">
        <f t="shared" si="19"/>
        <v>0</v>
      </c>
      <c r="AD68" s="216">
        <f t="shared" si="19"/>
        <v>0</v>
      </c>
      <c r="AE68" s="216">
        <f t="shared" si="19"/>
        <v>0</v>
      </c>
      <c r="AF68" s="216">
        <f t="shared" si="19"/>
        <v>0</v>
      </c>
      <c r="AG68" s="94">
        <f t="shared" si="19"/>
        <v>0</v>
      </c>
      <c r="AH68" s="211"/>
      <c r="AI68" s="509" t="s">
        <v>119</v>
      </c>
      <c r="AJ68" s="510"/>
      <c r="AK68" s="510"/>
      <c r="AL68" s="511" t="s">
        <v>128</v>
      </c>
      <c r="AM68" s="512"/>
      <c r="AN68" s="512"/>
      <c r="AO68" s="512"/>
      <c r="AP68" s="512"/>
      <c r="AQ68" s="512"/>
      <c r="AR68" s="513"/>
      <c r="AS68" s="192"/>
      <c r="AT68" s="215"/>
      <c r="AU68" s="215"/>
      <c r="AV68" s="211"/>
      <c r="AW68" s="215"/>
      <c r="AX68" s="211"/>
      <c r="AY68" s="215"/>
      <c r="AZ68" s="215"/>
      <c r="BA68" s="98"/>
      <c r="BB68" s="99"/>
      <c r="BC68" s="99"/>
      <c r="BD68" s="99"/>
      <c r="BE68" s="211"/>
      <c r="BF68" s="215"/>
      <c r="BG68" s="215"/>
      <c r="BH68" s="211"/>
      <c r="BI68" s="215"/>
      <c r="BJ68" s="211"/>
      <c r="BK68" s="215"/>
      <c r="BL68" s="215"/>
      <c r="BM68" s="211"/>
      <c r="BN68" s="215"/>
      <c r="BO68" s="211"/>
      <c r="BP68" s="215"/>
      <c r="BQ68" s="215"/>
      <c r="BR68" s="211"/>
      <c r="BS68" s="215"/>
      <c r="BT68" s="211"/>
      <c r="BU68" s="215"/>
      <c r="BV68" s="215"/>
      <c r="BW68" s="211"/>
      <c r="BX68" s="215"/>
      <c r="BY68" s="211"/>
      <c r="BZ68" s="211"/>
      <c r="CA68" s="211"/>
    </row>
    <row r="69" spans="1:79" ht="22.5" customHeight="1" thickBot="1">
      <c r="A69" s="441"/>
      <c r="B69" s="181" t="s">
        <v>80</v>
      </c>
      <c r="C69" s="216">
        <f t="shared" ref="C69:AG69" si="20">COUNTIF(C$7:C$57,"公休")</f>
        <v>0</v>
      </c>
      <c r="D69" s="216">
        <f t="shared" si="20"/>
        <v>0</v>
      </c>
      <c r="E69" s="216">
        <f t="shared" si="20"/>
        <v>0</v>
      </c>
      <c r="F69" s="216">
        <f t="shared" si="20"/>
        <v>0</v>
      </c>
      <c r="G69" s="216">
        <f t="shared" si="20"/>
        <v>0</v>
      </c>
      <c r="H69" s="216">
        <f t="shared" si="20"/>
        <v>0</v>
      </c>
      <c r="I69" s="216">
        <f t="shared" si="20"/>
        <v>0</v>
      </c>
      <c r="J69" s="216">
        <f t="shared" si="20"/>
        <v>0</v>
      </c>
      <c r="K69" s="216">
        <f t="shared" si="20"/>
        <v>0</v>
      </c>
      <c r="L69" s="216">
        <f t="shared" si="20"/>
        <v>0</v>
      </c>
      <c r="M69" s="216">
        <f t="shared" si="20"/>
        <v>0</v>
      </c>
      <c r="N69" s="216">
        <f t="shared" si="20"/>
        <v>0</v>
      </c>
      <c r="O69" s="216">
        <f t="shared" si="20"/>
        <v>0</v>
      </c>
      <c r="P69" s="216">
        <f t="shared" si="20"/>
        <v>0</v>
      </c>
      <c r="Q69" s="216">
        <f t="shared" si="20"/>
        <v>0</v>
      </c>
      <c r="R69" s="216">
        <f t="shared" si="20"/>
        <v>0</v>
      </c>
      <c r="S69" s="216">
        <f t="shared" si="20"/>
        <v>0</v>
      </c>
      <c r="T69" s="216">
        <f t="shared" si="20"/>
        <v>0</v>
      </c>
      <c r="U69" s="216">
        <f t="shared" si="20"/>
        <v>0</v>
      </c>
      <c r="V69" s="216">
        <f t="shared" si="20"/>
        <v>0</v>
      </c>
      <c r="W69" s="216">
        <f t="shared" si="20"/>
        <v>0</v>
      </c>
      <c r="X69" s="216">
        <f t="shared" si="20"/>
        <v>0</v>
      </c>
      <c r="Y69" s="216">
        <f t="shared" si="20"/>
        <v>0</v>
      </c>
      <c r="Z69" s="216">
        <f t="shared" si="20"/>
        <v>0</v>
      </c>
      <c r="AA69" s="216">
        <f t="shared" si="20"/>
        <v>0</v>
      </c>
      <c r="AB69" s="216">
        <f t="shared" si="20"/>
        <v>0</v>
      </c>
      <c r="AC69" s="216">
        <f t="shared" si="20"/>
        <v>0</v>
      </c>
      <c r="AD69" s="216">
        <f t="shared" si="20"/>
        <v>0</v>
      </c>
      <c r="AE69" s="216">
        <f t="shared" si="20"/>
        <v>0</v>
      </c>
      <c r="AF69" s="216">
        <f t="shared" si="20"/>
        <v>0</v>
      </c>
      <c r="AG69" s="94">
        <f t="shared" si="20"/>
        <v>0</v>
      </c>
      <c r="AH69" s="211"/>
      <c r="AI69" s="211"/>
      <c r="AJ69" s="211"/>
      <c r="AK69" s="538" t="s">
        <v>360</v>
      </c>
      <c r="AL69" s="539"/>
      <c r="AM69" s="539"/>
      <c r="AN69" s="539"/>
      <c r="AO69" s="539"/>
      <c r="AP69" s="539"/>
      <c r="AQ69" s="539"/>
      <c r="AR69" s="539"/>
      <c r="AS69" s="539"/>
      <c r="AT69" s="539"/>
      <c r="AU69" s="539"/>
      <c r="AV69" s="539"/>
      <c r="AW69" s="539"/>
      <c r="AX69" s="539"/>
      <c r="AY69" s="539"/>
      <c r="AZ69" s="539"/>
      <c r="BA69" s="539"/>
      <c r="BB69" s="539"/>
      <c r="BC69" s="539"/>
      <c r="BD69" s="539"/>
      <c r="BE69" s="539"/>
      <c r="BF69" s="539"/>
      <c r="BG69" s="539"/>
      <c r="BH69" s="539"/>
      <c r="BI69" s="539"/>
      <c r="BJ69" s="539"/>
      <c r="BK69" s="539"/>
      <c r="BL69" s="539"/>
      <c r="BM69" s="539"/>
      <c r="BN69" s="539"/>
      <c r="BO69" s="539"/>
      <c r="BP69" s="539"/>
      <c r="BQ69" s="539"/>
      <c r="BR69" s="539"/>
      <c r="BS69" s="539"/>
      <c r="BT69" s="539"/>
      <c r="BU69" s="539"/>
      <c r="BV69" s="539"/>
      <c r="BW69" s="539"/>
    </row>
    <row r="70" spans="1:79" ht="22.5" customHeight="1">
      <c r="A70" s="441"/>
      <c r="B70" s="181" t="s">
        <v>81</v>
      </c>
      <c r="C70" s="216">
        <f t="shared" ref="C70:AG70" si="21">COUNTIF(C$7:C$57,"年休")</f>
        <v>0</v>
      </c>
      <c r="D70" s="216">
        <f t="shared" si="21"/>
        <v>0</v>
      </c>
      <c r="E70" s="216">
        <f t="shared" si="21"/>
        <v>0</v>
      </c>
      <c r="F70" s="216">
        <f t="shared" si="21"/>
        <v>0</v>
      </c>
      <c r="G70" s="216">
        <f t="shared" si="21"/>
        <v>0</v>
      </c>
      <c r="H70" s="216">
        <f t="shared" si="21"/>
        <v>0</v>
      </c>
      <c r="I70" s="216">
        <f t="shared" si="21"/>
        <v>0</v>
      </c>
      <c r="J70" s="216">
        <f t="shared" si="21"/>
        <v>0</v>
      </c>
      <c r="K70" s="216">
        <f t="shared" si="21"/>
        <v>0</v>
      </c>
      <c r="L70" s="216">
        <f t="shared" si="21"/>
        <v>0</v>
      </c>
      <c r="M70" s="216">
        <f t="shared" si="21"/>
        <v>0</v>
      </c>
      <c r="N70" s="216">
        <f t="shared" si="21"/>
        <v>0</v>
      </c>
      <c r="O70" s="216">
        <f t="shared" si="21"/>
        <v>0</v>
      </c>
      <c r="P70" s="216">
        <f t="shared" si="21"/>
        <v>0</v>
      </c>
      <c r="Q70" s="216">
        <f t="shared" si="21"/>
        <v>0</v>
      </c>
      <c r="R70" s="216">
        <f t="shared" si="21"/>
        <v>0</v>
      </c>
      <c r="S70" s="216">
        <f t="shared" si="21"/>
        <v>0</v>
      </c>
      <c r="T70" s="216">
        <f t="shared" si="21"/>
        <v>0</v>
      </c>
      <c r="U70" s="216">
        <f t="shared" si="21"/>
        <v>0</v>
      </c>
      <c r="V70" s="216">
        <f t="shared" si="21"/>
        <v>0</v>
      </c>
      <c r="W70" s="216">
        <f t="shared" si="21"/>
        <v>0</v>
      </c>
      <c r="X70" s="216">
        <f t="shared" si="21"/>
        <v>0</v>
      </c>
      <c r="Y70" s="216">
        <f t="shared" si="21"/>
        <v>0</v>
      </c>
      <c r="Z70" s="216">
        <f t="shared" si="21"/>
        <v>0</v>
      </c>
      <c r="AA70" s="216">
        <f t="shared" si="21"/>
        <v>0</v>
      </c>
      <c r="AB70" s="216">
        <f t="shared" si="21"/>
        <v>0</v>
      </c>
      <c r="AC70" s="216">
        <f t="shared" si="21"/>
        <v>0</v>
      </c>
      <c r="AD70" s="216">
        <f t="shared" si="21"/>
        <v>0</v>
      </c>
      <c r="AE70" s="216">
        <f t="shared" si="21"/>
        <v>0</v>
      </c>
      <c r="AF70" s="216">
        <f t="shared" si="21"/>
        <v>0</v>
      </c>
      <c r="AG70" s="94">
        <f t="shared" si="21"/>
        <v>0</v>
      </c>
      <c r="AH70" s="211"/>
      <c r="AI70" s="211"/>
      <c r="AJ70" s="523" t="s">
        <v>135</v>
      </c>
      <c r="AK70" s="524"/>
      <c r="AL70" s="524"/>
      <c r="AM70" s="524"/>
      <c r="AN70" s="524"/>
      <c r="AO70" s="524"/>
      <c r="AP70" s="524"/>
      <c r="AQ70" s="524"/>
      <c r="AR70" s="524"/>
      <c r="AS70" s="524"/>
      <c r="AT70" s="524"/>
      <c r="AU70" s="524"/>
      <c r="AV70" s="527"/>
      <c r="AW70" s="524"/>
      <c r="AX70" s="524"/>
      <c r="AY70" s="524"/>
      <c r="AZ70" s="524"/>
      <c r="BA70" s="524"/>
      <c r="BB70" s="524"/>
      <c r="BC70" s="524"/>
      <c r="BD70" s="524"/>
      <c r="BE70" s="524"/>
      <c r="BF70" s="524"/>
      <c r="BG70" s="524"/>
      <c r="BH70" s="524"/>
      <c r="BI70" s="528"/>
    </row>
    <row r="71" spans="1:79" ht="22.5" customHeight="1" thickBot="1">
      <c r="A71" s="442"/>
      <c r="B71" s="100" t="s">
        <v>39</v>
      </c>
      <c r="C71" s="201">
        <f>SUM(C60:C70)</f>
        <v>0</v>
      </c>
      <c r="D71" s="201">
        <f t="shared" ref="D71:AG71" si="22">SUM(D60:D70)</f>
        <v>0</v>
      </c>
      <c r="E71" s="201">
        <f t="shared" si="22"/>
        <v>0</v>
      </c>
      <c r="F71" s="201">
        <f t="shared" si="22"/>
        <v>0</v>
      </c>
      <c r="G71" s="201">
        <f t="shared" si="22"/>
        <v>0</v>
      </c>
      <c r="H71" s="201">
        <f t="shared" si="22"/>
        <v>0</v>
      </c>
      <c r="I71" s="201">
        <f t="shared" si="22"/>
        <v>0</v>
      </c>
      <c r="J71" s="201">
        <f t="shared" si="22"/>
        <v>0</v>
      </c>
      <c r="K71" s="201">
        <f t="shared" si="22"/>
        <v>0</v>
      </c>
      <c r="L71" s="201">
        <f t="shared" si="22"/>
        <v>0</v>
      </c>
      <c r="M71" s="201">
        <f t="shared" si="22"/>
        <v>0</v>
      </c>
      <c r="N71" s="201">
        <f t="shared" si="22"/>
        <v>0</v>
      </c>
      <c r="O71" s="201">
        <f t="shared" si="22"/>
        <v>0</v>
      </c>
      <c r="P71" s="201">
        <f t="shared" si="22"/>
        <v>0</v>
      </c>
      <c r="Q71" s="201">
        <f t="shared" si="22"/>
        <v>0</v>
      </c>
      <c r="R71" s="201">
        <f t="shared" si="22"/>
        <v>0</v>
      </c>
      <c r="S71" s="201">
        <f t="shared" si="22"/>
        <v>0</v>
      </c>
      <c r="T71" s="201">
        <f t="shared" si="22"/>
        <v>0</v>
      </c>
      <c r="U71" s="201">
        <f t="shared" si="22"/>
        <v>0</v>
      </c>
      <c r="V71" s="201">
        <f t="shared" si="22"/>
        <v>0</v>
      </c>
      <c r="W71" s="201">
        <f t="shared" si="22"/>
        <v>0</v>
      </c>
      <c r="X71" s="201">
        <f t="shared" si="22"/>
        <v>0</v>
      </c>
      <c r="Y71" s="201">
        <f t="shared" si="22"/>
        <v>0</v>
      </c>
      <c r="Z71" s="201">
        <f t="shared" si="22"/>
        <v>0</v>
      </c>
      <c r="AA71" s="201">
        <f t="shared" si="22"/>
        <v>0</v>
      </c>
      <c r="AB71" s="201">
        <f t="shared" si="22"/>
        <v>0</v>
      </c>
      <c r="AC71" s="201">
        <f t="shared" si="22"/>
        <v>0</v>
      </c>
      <c r="AD71" s="201">
        <f t="shared" si="22"/>
        <v>0</v>
      </c>
      <c r="AE71" s="201">
        <f t="shared" si="22"/>
        <v>0</v>
      </c>
      <c r="AF71" s="201">
        <f t="shared" si="22"/>
        <v>0</v>
      </c>
      <c r="AG71" s="101">
        <f t="shared" si="22"/>
        <v>0</v>
      </c>
      <c r="AH71" s="211"/>
      <c r="AI71" s="211"/>
      <c r="AJ71" s="525" t="s">
        <v>136</v>
      </c>
      <c r="AK71" s="526"/>
      <c r="AL71" s="526"/>
      <c r="AM71" s="526"/>
      <c r="AN71" s="526"/>
      <c r="AO71" s="526"/>
      <c r="AP71" s="526"/>
      <c r="AQ71" s="526"/>
      <c r="AR71" s="526"/>
      <c r="AS71" s="526"/>
      <c r="AT71" s="526"/>
      <c r="AU71" s="526"/>
      <c r="AV71" s="529"/>
      <c r="AW71" s="526"/>
      <c r="AX71" s="526"/>
      <c r="AY71" s="526"/>
      <c r="AZ71" s="526"/>
      <c r="BA71" s="526"/>
      <c r="BB71" s="526"/>
      <c r="BC71" s="526"/>
      <c r="BD71" s="526"/>
      <c r="BE71" s="526"/>
      <c r="BF71" s="526"/>
      <c r="BG71" s="526"/>
      <c r="BH71" s="526"/>
      <c r="BI71" s="530"/>
    </row>
    <row r="72" spans="1:79">
      <c r="AH72" s="211"/>
    </row>
    <row r="73" spans="1:79">
      <c r="AH73" s="211"/>
    </row>
    <row r="75" spans="1:79">
      <c r="AL75" s="211"/>
      <c r="AM75" s="211"/>
      <c r="AN75" s="211"/>
      <c r="AO75" s="211"/>
      <c r="AP75" s="211"/>
      <c r="AQ75" s="211"/>
      <c r="AR75" s="211"/>
      <c r="AS75" s="211"/>
    </row>
    <row r="76" spans="1:79">
      <c r="AL76" s="211"/>
      <c r="AM76" s="211"/>
      <c r="AN76" s="211"/>
      <c r="AO76" s="211"/>
      <c r="AP76" s="211"/>
      <c r="AQ76" s="211"/>
      <c r="AR76" s="211"/>
      <c r="AS76" s="211"/>
    </row>
    <row r="77" spans="1:79">
      <c r="AL77" s="211"/>
      <c r="AM77" s="211"/>
      <c r="AN77" s="211"/>
      <c r="AO77" s="211"/>
      <c r="AP77" s="211"/>
      <c r="AQ77" s="211"/>
      <c r="AR77" s="211"/>
      <c r="AS77" s="211"/>
    </row>
  </sheetData>
  <mergeCells count="856">
    <mergeCell ref="AJ70:AU70"/>
    <mergeCell ref="AJ71:AU71"/>
    <mergeCell ref="AV70:BI70"/>
    <mergeCell ref="AV71:BI71"/>
    <mergeCell ref="A4:B4"/>
    <mergeCell ref="C4:G4"/>
    <mergeCell ref="BO59:BX59"/>
    <mergeCell ref="AK69:BW69"/>
    <mergeCell ref="BR64:BS64"/>
    <mergeCell ref="BT64:BV64"/>
    <mergeCell ref="BW64:BX64"/>
    <mergeCell ref="BO65:BQ65"/>
    <mergeCell ref="BR65:BS65"/>
    <mergeCell ref="BT65:BV65"/>
    <mergeCell ref="BW65:BX65"/>
    <mergeCell ref="BO66:BQ66"/>
    <mergeCell ref="BR66:BS66"/>
    <mergeCell ref="BT66:BV66"/>
    <mergeCell ref="BW66:BX66"/>
    <mergeCell ref="BW61:BX61"/>
    <mergeCell ref="BO62:BQ62"/>
    <mergeCell ref="BR62:BS62"/>
    <mergeCell ref="BT62:BV62"/>
    <mergeCell ref="BW62:BX62"/>
    <mergeCell ref="BO63:BQ63"/>
    <mergeCell ref="BR63:BS63"/>
    <mergeCell ref="BT63:BV63"/>
    <mergeCell ref="BW63:BX63"/>
    <mergeCell ref="BO60:BQ60"/>
    <mergeCell ref="BO61:BQ61"/>
    <mergeCell ref="BO64:BQ64"/>
    <mergeCell ref="BA66:BD66"/>
    <mergeCell ref="BE66:BG66"/>
    <mergeCell ref="BH66:BI66"/>
    <mergeCell ref="BJ66:BL66"/>
    <mergeCell ref="BM66:BN66"/>
    <mergeCell ref="BE64:BG64"/>
    <mergeCell ref="BH64:BI64"/>
    <mergeCell ref="BJ64:BL64"/>
    <mergeCell ref="BM64:BN64"/>
    <mergeCell ref="AS65:AU65"/>
    <mergeCell ref="AV65:AW65"/>
    <mergeCell ref="AX65:AZ65"/>
    <mergeCell ref="BA65:BD65"/>
    <mergeCell ref="BE65:BG65"/>
    <mergeCell ref="BH65:BI65"/>
    <mergeCell ref="BJ65:BL65"/>
    <mergeCell ref="BM65:BN65"/>
    <mergeCell ref="BE62:BG62"/>
    <mergeCell ref="BH62:BI62"/>
    <mergeCell ref="BJ62:BL62"/>
    <mergeCell ref="BM62:BN62"/>
    <mergeCell ref="AS63:AU63"/>
    <mergeCell ref="AV63:AW63"/>
    <mergeCell ref="AX63:AZ63"/>
    <mergeCell ref="BA63:BD63"/>
    <mergeCell ref="BE63:BG63"/>
    <mergeCell ref="BH63:BI63"/>
    <mergeCell ref="BJ63:BL63"/>
    <mergeCell ref="BM63:BN63"/>
    <mergeCell ref="AI67:AK67"/>
    <mergeCell ref="AL67:AR67"/>
    <mergeCell ref="AI68:AK68"/>
    <mergeCell ref="AL68:AR68"/>
    <mergeCell ref="AS60:AU60"/>
    <mergeCell ref="AV60:AW60"/>
    <mergeCell ref="AX60:AZ60"/>
    <mergeCell ref="BA60:BD60"/>
    <mergeCell ref="AS61:AU61"/>
    <mergeCell ref="AV61:AW61"/>
    <mergeCell ref="AX61:AZ61"/>
    <mergeCell ref="BA61:BD61"/>
    <mergeCell ref="AS62:AU62"/>
    <mergeCell ref="AV62:AW62"/>
    <mergeCell ref="AX62:AZ62"/>
    <mergeCell ref="BA62:BD62"/>
    <mergeCell ref="AS64:AU64"/>
    <mergeCell ref="AV64:AW64"/>
    <mergeCell ref="AX64:AZ64"/>
    <mergeCell ref="BA64:BD64"/>
    <mergeCell ref="AS66:AU66"/>
    <mergeCell ref="AV66:AW66"/>
    <mergeCell ref="AX66:AZ66"/>
    <mergeCell ref="AI62:AK62"/>
    <mergeCell ref="AL62:AR62"/>
    <mergeCell ref="AI63:AK63"/>
    <mergeCell ref="AL63:AR63"/>
    <mergeCell ref="AI64:AK64"/>
    <mergeCell ref="AL64:AR64"/>
    <mergeCell ref="AI65:AK65"/>
    <mergeCell ref="AL65:AR65"/>
    <mergeCell ref="AI66:AK66"/>
    <mergeCell ref="AL66:AR66"/>
    <mergeCell ref="BI57:BK57"/>
    <mergeCell ref="BL57:BN57"/>
    <mergeCell ref="BO57:BT57"/>
    <mergeCell ref="BU57:BZ57"/>
    <mergeCell ref="AI59:AK59"/>
    <mergeCell ref="AL59:AR59"/>
    <mergeCell ref="AI60:AK60"/>
    <mergeCell ref="AL60:AR60"/>
    <mergeCell ref="AI61:AK61"/>
    <mergeCell ref="AL61:AR61"/>
    <mergeCell ref="BE60:BG60"/>
    <mergeCell ref="BH60:BI60"/>
    <mergeCell ref="BJ60:BL60"/>
    <mergeCell ref="BM60:BN60"/>
    <mergeCell ref="AS59:BN59"/>
    <mergeCell ref="BE61:BG61"/>
    <mergeCell ref="BH61:BI61"/>
    <mergeCell ref="BJ61:BL61"/>
    <mergeCell ref="BM61:BN61"/>
    <mergeCell ref="BR60:BS60"/>
    <mergeCell ref="BT60:BV60"/>
    <mergeCell ref="BW60:BX60"/>
    <mergeCell ref="BR61:BS61"/>
    <mergeCell ref="BT61:BV61"/>
    <mergeCell ref="AH57:AJ57"/>
    <mergeCell ref="AK57:AM57"/>
    <mergeCell ref="AN57:AP57"/>
    <mergeCell ref="AQ57:AS57"/>
    <mergeCell ref="AT57:AV57"/>
    <mergeCell ref="AW57:AY57"/>
    <mergeCell ref="AZ57:BB57"/>
    <mergeCell ref="BC57:BE57"/>
    <mergeCell ref="BF57:BH57"/>
    <mergeCell ref="BL40:BN40"/>
    <mergeCell ref="BO40:BT40"/>
    <mergeCell ref="BU40:BZ40"/>
    <mergeCell ref="AH56:AJ56"/>
    <mergeCell ref="AK56:AM56"/>
    <mergeCell ref="AN56:AP56"/>
    <mergeCell ref="AQ56:AS56"/>
    <mergeCell ref="AT56:AV56"/>
    <mergeCell ref="AW56:AY56"/>
    <mergeCell ref="AZ56:BB56"/>
    <mergeCell ref="BC56:BE56"/>
    <mergeCell ref="BF56:BH56"/>
    <mergeCell ref="BI56:BK56"/>
    <mergeCell ref="BL56:BN56"/>
    <mergeCell ref="BO56:BT56"/>
    <mergeCell ref="BU56:BZ56"/>
    <mergeCell ref="BF52:BH52"/>
    <mergeCell ref="BI52:BK52"/>
    <mergeCell ref="BL52:BN52"/>
    <mergeCell ref="BO52:BT52"/>
    <mergeCell ref="BU52:BZ52"/>
    <mergeCell ref="BF49:BH49"/>
    <mergeCell ref="AH40:AJ40"/>
    <mergeCell ref="AK40:AM40"/>
    <mergeCell ref="AN40:AP40"/>
    <mergeCell ref="AQ40:AS40"/>
    <mergeCell ref="AT40:AV40"/>
    <mergeCell ref="AW40:AY40"/>
    <mergeCell ref="AZ40:BB40"/>
    <mergeCell ref="BC40:BE40"/>
    <mergeCell ref="BF40:BH40"/>
    <mergeCell ref="BI39:BK39"/>
    <mergeCell ref="BI40:BK40"/>
    <mergeCell ref="BL39:BN39"/>
    <mergeCell ref="BO39:BT39"/>
    <mergeCell ref="BU39:BZ39"/>
    <mergeCell ref="A38:B38"/>
    <mergeCell ref="AH38:AJ38"/>
    <mergeCell ref="AK38:AM38"/>
    <mergeCell ref="AN38:AP38"/>
    <mergeCell ref="AQ38:AS38"/>
    <mergeCell ref="AH39:AJ39"/>
    <mergeCell ref="AK39:AM39"/>
    <mergeCell ref="AN39:AP39"/>
    <mergeCell ref="AQ39:AS39"/>
    <mergeCell ref="AT39:AV39"/>
    <mergeCell ref="AW39:AY39"/>
    <mergeCell ref="AZ39:BB39"/>
    <mergeCell ref="BC39:BE39"/>
    <mergeCell ref="BF39:BH39"/>
    <mergeCell ref="AT38:AV38"/>
    <mergeCell ref="AW38:AY38"/>
    <mergeCell ref="AZ38:BB38"/>
    <mergeCell ref="BC38:BE38"/>
    <mergeCell ref="BF38:BH38"/>
    <mergeCell ref="BI38:BK38"/>
    <mergeCell ref="BL38:BN38"/>
    <mergeCell ref="BO38:BT38"/>
    <mergeCell ref="BU38:BZ38"/>
    <mergeCell ref="AH36:AJ36"/>
    <mergeCell ref="AK36:AM36"/>
    <mergeCell ref="AN36:AP36"/>
    <mergeCell ref="AQ36:AS36"/>
    <mergeCell ref="AT36:AV36"/>
    <mergeCell ref="AW36:AY36"/>
    <mergeCell ref="AZ36:BB36"/>
    <mergeCell ref="BC36:BE36"/>
    <mergeCell ref="BF36:BH36"/>
    <mergeCell ref="BI36:BK36"/>
    <mergeCell ref="BL36:BN36"/>
    <mergeCell ref="BO36:BT36"/>
    <mergeCell ref="BU36:BZ36"/>
    <mergeCell ref="BF37:BH37"/>
    <mergeCell ref="BI37:BK37"/>
    <mergeCell ref="BL37:BN37"/>
    <mergeCell ref="BO37:BT37"/>
    <mergeCell ref="BU37:BZ37"/>
    <mergeCell ref="A37:B37"/>
    <mergeCell ref="AH37:AJ37"/>
    <mergeCell ref="AK37:AM37"/>
    <mergeCell ref="AN37:AP37"/>
    <mergeCell ref="AQ37:AS37"/>
    <mergeCell ref="AT37:AV37"/>
    <mergeCell ref="AW37:AY37"/>
    <mergeCell ref="AZ37:BB37"/>
    <mergeCell ref="BC37:BE37"/>
    <mergeCell ref="BI35:BK35"/>
    <mergeCell ref="BL35:BN35"/>
    <mergeCell ref="BO35:BT35"/>
    <mergeCell ref="BU35:BZ35"/>
    <mergeCell ref="A34:B34"/>
    <mergeCell ref="AH34:AJ34"/>
    <mergeCell ref="AK34:AM34"/>
    <mergeCell ref="AN34:AP34"/>
    <mergeCell ref="AQ34:AS34"/>
    <mergeCell ref="AH35:AJ35"/>
    <mergeCell ref="AK35:AM35"/>
    <mergeCell ref="AN35:AP35"/>
    <mergeCell ref="AQ35:AS35"/>
    <mergeCell ref="AT35:AV35"/>
    <mergeCell ref="AW35:AY35"/>
    <mergeCell ref="AZ35:BB35"/>
    <mergeCell ref="BC35:BE35"/>
    <mergeCell ref="BF35:BH35"/>
    <mergeCell ref="AT34:AV34"/>
    <mergeCell ref="AW34:AY34"/>
    <mergeCell ref="AZ34:BB34"/>
    <mergeCell ref="BC34:BE34"/>
    <mergeCell ref="BF34:BH34"/>
    <mergeCell ref="BI34:BK34"/>
    <mergeCell ref="BL34:BN34"/>
    <mergeCell ref="BO34:BT34"/>
    <mergeCell ref="BU34:BZ34"/>
    <mergeCell ref="AH32:AJ32"/>
    <mergeCell ref="AK32:AM32"/>
    <mergeCell ref="AN32:AP32"/>
    <mergeCell ref="AQ32:AS32"/>
    <mergeCell ref="AT32:AV32"/>
    <mergeCell ref="AW32:AY32"/>
    <mergeCell ref="AZ32:BB32"/>
    <mergeCell ref="BC32:BE32"/>
    <mergeCell ref="BF32:BH32"/>
    <mergeCell ref="BI32:BK32"/>
    <mergeCell ref="BL32:BN32"/>
    <mergeCell ref="BO32:BT32"/>
    <mergeCell ref="BU32:BZ32"/>
    <mergeCell ref="BF33:BH33"/>
    <mergeCell ref="BI33:BK33"/>
    <mergeCell ref="BL33:BN33"/>
    <mergeCell ref="BO33:BT33"/>
    <mergeCell ref="BU33:BZ33"/>
    <mergeCell ref="BI30:BK30"/>
    <mergeCell ref="A33:B33"/>
    <mergeCell ref="AH33:AJ33"/>
    <mergeCell ref="AK33:AM33"/>
    <mergeCell ref="AN33:AP33"/>
    <mergeCell ref="AQ33:AS33"/>
    <mergeCell ref="AT33:AV33"/>
    <mergeCell ref="AW33:AY33"/>
    <mergeCell ref="AZ33:BB33"/>
    <mergeCell ref="BC33:BE33"/>
    <mergeCell ref="BU29:BZ29"/>
    <mergeCell ref="BI31:BK31"/>
    <mergeCell ref="BL31:BN31"/>
    <mergeCell ref="BO31:BT31"/>
    <mergeCell ref="BU31:BZ31"/>
    <mergeCell ref="A30:B30"/>
    <mergeCell ref="AH30:AJ30"/>
    <mergeCell ref="AK30:AM30"/>
    <mergeCell ref="AN30:AP30"/>
    <mergeCell ref="AQ30:AS30"/>
    <mergeCell ref="AH31:AJ31"/>
    <mergeCell ref="AK31:AM31"/>
    <mergeCell ref="AN31:AP31"/>
    <mergeCell ref="AQ31:AS31"/>
    <mergeCell ref="AT31:AV31"/>
    <mergeCell ref="AW31:AY31"/>
    <mergeCell ref="AZ31:BB31"/>
    <mergeCell ref="BC31:BE31"/>
    <mergeCell ref="BF31:BH31"/>
    <mergeCell ref="AT30:AV30"/>
    <mergeCell ref="AW30:AY30"/>
    <mergeCell ref="AZ30:BB30"/>
    <mergeCell ref="BC30:BE30"/>
    <mergeCell ref="BF30:BH30"/>
    <mergeCell ref="BL30:BN30"/>
    <mergeCell ref="BO30:BT30"/>
    <mergeCell ref="BU30:BZ30"/>
    <mergeCell ref="AW28:AY28"/>
    <mergeCell ref="AZ28:BB28"/>
    <mergeCell ref="BC28:BE28"/>
    <mergeCell ref="A29:B29"/>
    <mergeCell ref="AH29:AJ29"/>
    <mergeCell ref="AK29:AM29"/>
    <mergeCell ref="AN29:AP29"/>
    <mergeCell ref="AQ29:AS29"/>
    <mergeCell ref="AT29:AV29"/>
    <mergeCell ref="AW29:AY29"/>
    <mergeCell ref="AZ29:BB29"/>
    <mergeCell ref="BC29:BE29"/>
    <mergeCell ref="BF28:BH28"/>
    <mergeCell ref="BI28:BK28"/>
    <mergeCell ref="BL28:BN28"/>
    <mergeCell ref="BO28:BT28"/>
    <mergeCell ref="BU28:BZ28"/>
    <mergeCell ref="BF29:BH29"/>
    <mergeCell ref="BI29:BK29"/>
    <mergeCell ref="BL29:BN29"/>
    <mergeCell ref="BO29:BT29"/>
    <mergeCell ref="BI26:BK26"/>
    <mergeCell ref="BL26:BN26"/>
    <mergeCell ref="BO26:BT26"/>
    <mergeCell ref="BU26:BZ26"/>
    <mergeCell ref="A27:B27"/>
    <mergeCell ref="AH27:AJ27"/>
    <mergeCell ref="AK27:AM27"/>
    <mergeCell ref="AN27:AP27"/>
    <mergeCell ref="AQ27:AS27"/>
    <mergeCell ref="AT27:AV27"/>
    <mergeCell ref="AW27:AY27"/>
    <mergeCell ref="AZ27:BB27"/>
    <mergeCell ref="BC27:BE27"/>
    <mergeCell ref="BF27:BH27"/>
    <mergeCell ref="BI27:BK27"/>
    <mergeCell ref="BL27:BN27"/>
    <mergeCell ref="BO27:BT27"/>
    <mergeCell ref="BU27:BZ27"/>
    <mergeCell ref="A26:B26"/>
    <mergeCell ref="AH26:AJ26"/>
    <mergeCell ref="AK26:AM26"/>
    <mergeCell ref="AN26:AP26"/>
    <mergeCell ref="AQ26:AS26"/>
    <mergeCell ref="BI53:BK53"/>
    <mergeCell ref="BL53:BN53"/>
    <mergeCell ref="BO53:BT53"/>
    <mergeCell ref="BU53:BZ53"/>
    <mergeCell ref="BF51:BH51"/>
    <mergeCell ref="BI51:BK51"/>
    <mergeCell ref="BL51:BN51"/>
    <mergeCell ref="BO51:BT51"/>
    <mergeCell ref="BU51:BZ51"/>
    <mergeCell ref="BI55:BK55"/>
    <mergeCell ref="BL55:BN55"/>
    <mergeCell ref="BO55:BT55"/>
    <mergeCell ref="BU55:BZ55"/>
    <mergeCell ref="BF54:BH54"/>
    <mergeCell ref="BI54:BK54"/>
    <mergeCell ref="BL54:BN54"/>
    <mergeCell ref="BO54:BT54"/>
    <mergeCell ref="BU54:BZ54"/>
    <mergeCell ref="BI24:BK24"/>
    <mergeCell ref="BL24:BN24"/>
    <mergeCell ref="BO24:BT24"/>
    <mergeCell ref="BU24:BZ24"/>
    <mergeCell ref="A25:B25"/>
    <mergeCell ref="AH25:AJ25"/>
    <mergeCell ref="AK25:AM25"/>
    <mergeCell ref="AN25:AP25"/>
    <mergeCell ref="AQ25:AS25"/>
    <mergeCell ref="A24:B24"/>
    <mergeCell ref="AH24:AJ24"/>
    <mergeCell ref="AK24:AM24"/>
    <mergeCell ref="AN24:AP24"/>
    <mergeCell ref="AQ24:AS24"/>
    <mergeCell ref="AT24:AV24"/>
    <mergeCell ref="AW24:AY24"/>
    <mergeCell ref="AZ24:BB24"/>
    <mergeCell ref="BC24:BE24"/>
    <mergeCell ref="BI25:BK25"/>
    <mergeCell ref="BL25:BN25"/>
    <mergeCell ref="BO25:BT25"/>
    <mergeCell ref="BU25:BZ25"/>
    <mergeCell ref="AT25:AV25"/>
    <mergeCell ref="AW25:AY25"/>
    <mergeCell ref="AH55:AJ55"/>
    <mergeCell ref="AK55:AM55"/>
    <mergeCell ref="AN55:AP55"/>
    <mergeCell ref="AQ55:AS55"/>
    <mergeCell ref="AT55:AV55"/>
    <mergeCell ref="AW55:AY55"/>
    <mergeCell ref="AZ55:BB55"/>
    <mergeCell ref="BC55:BE55"/>
    <mergeCell ref="BF24:BH24"/>
    <mergeCell ref="BF55:BH55"/>
    <mergeCell ref="BF53:BH53"/>
    <mergeCell ref="AT26:AV26"/>
    <mergeCell ref="AW26:AY26"/>
    <mergeCell ref="AZ26:BB26"/>
    <mergeCell ref="BC26:BE26"/>
    <mergeCell ref="AZ25:BB25"/>
    <mergeCell ref="BC25:BE25"/>
    <mergeCell ref="BF25:BH25"/>
    <mergeCell ref="BF26:BH26"/>
    <mergeCell ref="AH28:AJ28"/>
    <mergeCell ref="AK28:AM28"/>
    <mergeCell ref="AN28:AP28"/>
    <mergeCell ref="AQ28:AS28"/>
    <mergeCell ref="AT28:AV28"/>
    <mergeCell ref="AH53:AJ53"/>
    <mergeCell ref="AK53:AM53"/>
    <mergeCell ref="AN53:AP53"/>
    <mergeCell ref="AQ53:AS53"/>
    <mergeCell ref="AT53:AV53"/>
    <mergeCell ref="AW53:AY53"/>
    <mergeCell ref="AZ53:BB53"/>
    <mergeCell ref="BC53:BE53"/>
    <mergeCell ref="A54:B54"/>
    <mergeCell ref="AH54:AJ54"/>
    <mergeCell ref="AK54:AM54"/>
    <mergeCell ref="AN54:AP54"/>
    <mergeCell ref="AQ54:AS54"/>
    <mergeCell ref="AT54:AV54"/>
    <mergeCell ref="AW54:AY54"/>
    <mergeCell ref="AZ54:BB54"/>
    <mergeCell ref="BC54:BE54"/>
    <mergeCell ref="AH51:AJ51"/>
    <mergeCell ref="AK51:AM51"/>
    <mergeCell ref="AN51:AP51"/>
    <mergeCell ref="AQ51:AS51"/>
    <mergeCell ref="AT51:AV51"/>
    <mergeCell ref="AW51:AY51"/>
    <mergeCell ref="AZ51:BB51"/>
    <mergeCell ref="BC51:BE51"/>
    <mergeCell ref="A52:B52"/>
    <mergeCell ref="AH52:AJ52"/>
    <mergeCell ref="AK52:AM52"/>
    <mergeCell ref="AN52:AP52"/>
    <mergeCell ref="AQ52:AS52"/>
    <mergeCell ref="AT52:AV52"/>
    <mergeCell ref="AW52:AY52"/>
    <mergeCell ref="AZ52:BB52"/>
    <mergeCell ref="BC52:BE52"/>
    <mergeCell ref="BI49:BK49"/>
    <mergeCell ref="BL49:BN49"/>
    <mergeCell ref="BO49:BT49"/>
    <mergeCell ref="BU49:BZ49"/>
    <mergeCell ref="A50:B50"/>
    <mergeCell ref="AH50:AJ50"/>
    <mergeCell ref="AK50:AM50"/>
    <mergeCell ref="AN50:AP50"/>
    <mergeCell ref="AQ50:AS50"/>
    <mergeCell ref="AT50:AV50"/>
    <mergeCell ref="AW50:AY50"/>
    <mergeCell ref="AZ50:BB50"/>
    <mergeCell ref="BC50:BE50"/>
    <mergeCell ref="BF50:BH50"/>
    <mergeCell ref="BI50:BK50"/>
    <mergeCell ref="BL50:BN50"/>
    <mergeCell ref="BO50:BT50"/>
    <mergeCell ref="BU50:BZ50"/>
    <mergeCell ref="A49:B49"/>
    <mergeCell ref="AH49:AJ49"/>
    <mergeCell ref="AK49:AM49"/>
    <mergeCell ref="AN49:AP49"/>
    <mergeCell ref="AQ49:AS49"/>
    <mergeCell ref="AT49:AV49"/>
    <mergeCell ref="AW49:AY49"/>
    <mergeCell ref="AZ49:BB49"/>
    <mergeCell ref="BC49:BE49"/>
    <mergeCell ref="BF47:BH47"/>
    <mergeCell ref="BI47:BK47"/>
    <mergeCell ref="BL47:BN47"/>
    <mergeCell ref="BO47:BT47"/>
    <mergeCell ref="BU47:BZ47"/>
    <mergeCell ref="A48:B48"/>
    <mergeCell ref="AH48:AJ48"/>
    <mergeCell ref="AK48:AM48"/>
    <mergeCell ref="AN48:AP48"/>
    <mergeCell ref="AQ48:AS48"/>
    <mergeCell ref="AT48:AV48"/>
    <mergeCell ref="AW48:AY48"/>
    <mergeCell ref="AZ48:BB48"/>
    <mergeCell ref="BC48:BE48"/>
    <mergeCell ref="BF48:BH48"/>
    <mergeCell ref="BI48:BK48"/>
    <mergeCell ref="BL48:BN48"/>
    <mergeCell ref="BO48:BT48"/>
    <mergeCell ref="BU48:BZ48"/>
    <mergeCell ref="A47:B47"/>
    <mergeCell ref="AH47:AJ47"/>
    <mergeCell ref="AK47:AM47"/>
    <mergeCell ref="AN47:AP47"/>
    <mergeCell ref="AQ47:AS47"/>
    <mergeCell ref="AT47:AV47"/>
    <mergeCell ref="AW47:AY47"/>
    <mergeCell ref="AZ47:BB47"/>
    <mergeCell ref="BC47:BE47"/>
    <mergeCell ref="BF45:BH45"/>
    <mergeCell ref="BI45:BK45"/>
    <mergeCell ref="AZ45:BB45"/>
    <mergeCell ref="BC45:BE45"/>
    <mergeCell ref="BL45:BN45"/>
    <mergeCell ref="BO45:BT45"/>
    <mergeCell ref="BU45:BZ45"/>
    <mergeCell ref="A46:B46"/>
    <mergeCell ref="AH46:AJ46"/>
    <mergeCell ref="AK46:AM46"/>
    <mergeCell ref="AN46:AP46"/>
    <mergeCell ref="AQ46:AS46"/>
    <mergeCell ref="AT46:AV46"/>
    <mergeCell ref="AW46:AY46"/>
    <mergeCell ref="AZ46:BB46"/>
    <mergeCell ref="BC46:BE46"/>
    <mergeCell ref="BF46:BH46"/>
    <mergeCell ref="BI46:BK46"/>
    <mergeCell ref="BL46:BN46"/>
    <mergeCell ref="BO46:BT46"/>
    <mergeCell ref="BU46:BZ46"/>
    <mergeCell ref="A45:B45"/>
    <mergeCell ref="AH45:AJ45"/>
    <mergeCell ref="AK45:AM45"/>
    <mergeCell ref="AN45:AP45"/>
    <mergeCell ref="AQ45:AS45"/>
    <mergeCell ref="AT45:AV45"/>
    <mergeCell ref="AW45:AY45"/>
    <mergeCell ref="BI44:BK44"/>
    <mergeCell ref="BL44:BN44"/>
    <mergeCell ref="BO44:BT44"/>
    <mergeCell ref="BU44:BZ44"/>
    <mergeCell ref="A43:B43"/>
    <mergeCell ref="AH43:AJ43"/>
    <mergeCell ref="AK43:AM43"/>
    <mergeCell ref="AN43:AP43"/>
    <mergeCell ref="AQ43:AS43"/>
    <mergeCell ref="AH44:AJ44"/>
    <mergeCell ref="AK44:AM44"/>
    <mergeCell ref="AN44:AP44"/>
    <mergeCell ref="AQ44:AS44"/>
    <mergeCell ref="AT44:AV44"/>
    <mergeCell ref="AW44:AY44"/>
    <mergeCell ref="AZ44:BB44"/>
    <mergeCell ref="BC44:BE44"/>
    <mergeCell ref="BF44:BH44"/>
    <mergeCell ref="AT43:AV43"/>
    <mergeCell ref="AW43:AY43"/>
    <mergeCell ref="AZ43:BB43"/>
    <mergeCell ref="BC43:BE43"/>
    <mergeCell ref="BF43:BH43"/>
    <mergeCell ref="BI43:BK43"/>
    <mergeCell ref="BL43:BN43"/>
    <mergeCell ref="BO43:BT43"/>
    <mergeCell ref="BU43:BZ43"/>
    <mergeCell ref="AH41:AJ41"/>
    <mergeCell ref="AK41:AM41"/>
    <mergeCell ref="AN41:AP41"/>
    <mergeCell ref="AQ41:AS41"/>
    <mergeCell ref="AT41:AV41"/>
    <mergeCell ref="AW41:AY41"/>
    <mergeCell ref="AZ41:BB41"/>
    <mergeCell ref="BC41:BE41"/>
    <mergeCell ref="BF41:BH41"/>
    <mergeCell ref="BI41:BK41"/>
    <mergeCell ref="BL41:BN41"/>
    <mergeCell ref="BO41:BT41"/>
    <mergeCell ref="BU41:BZ41"/>
    <mergeCell ref="BF42:BH42"/>
    <mergeCell ref="BI42:BK42"/>
    <mergeCell ref="BL42:BN42"/>
    <mergeCell ref="BO42:BT42"/>
    <mergeCell ref="BU42:BZ42"/>
    <mergeCell ref="A42:B42"/>
    <mergeCell ref="AH42:AJ42"/>
    <mergeCell ref="AK42:AM42"/>
    <mergeCell ref="AN42:AP42"/>
    <mergeCell ref="AQ42:AS42"/>
    <mergeCell ref="AT42:AV42"/>
    <mergeCell ref="AW42:AY42"/>
    <mergeCell ref="AZ42:BB42"/>
    <mergeCell ref="BC42:BE42"/>
    <mergeCell ref="BO20:BT20"/>
    <mergeCell ref="BU20:BZ20"/>
    <mergeCell ref="BO21:BT21"/>
    <mergeCell ref="BU21:BZ21"/>
    <mergeCell ref="BO22:BT22"/>
    <mergeCell ref="BU22:BZ22"/>
    <mergeCell ref="BO23:BT23"/>
    <mergeCell ref="BU23:BZ23"/>
    <mergeCell ref="BU7:BZ7"/>
    <mergeCell ref="BO15:BT15"/>
    <mergeCell ref="BU15:BZ15"/>
    <mergeCell ref="BO16:BT16"/>
    <mergeCell ref="BU16:BZ16"/>
    <mergeCell ref="BO17:BT17"/>
    <mergeCell ref="BU17:BZ17"/>
    <mergeCell ref="BO18:BT18"/>
    <mergeCell ref="BU18:BZ18"/>
    <mergeCell ref="BO19:BT19"/>
    <mergeCell ref="BU19:BZ19"/>
    <mergeCell ref="BO10:BT10"/>
    <mergeCell ref="BU10:BZ10"/>
    <mergeCell ref="BO11:BT11"/>
    <mergeCell ref="BU11:BZ11"/>
    <mergeCell ref="BO12:BT12"/>
    <mergeCell ref="BU12:BZ12"/>
    <mergeCell ref="BO13:BT13"/>
    <mergeCell ref="BU13:BZ13"/>
    <mergeCell ref="BO14:BT14"/>
    <mergeCell ref="BU14:BZ14"/>
    <mergeCell ref="BO4:BT5"/>
    <mergeCell ref="BO6:BT6"/>
    <mergeCell ref="BU4:BZ5"/>
    <mergeCell ref="BU6:BZ6"/>
    <mergeCell ref="BO7:BT7"/>
    <mergeCell ref="BO8:BT8"/>
    <mergeCell ref="BU8:BZ8"/>
    <mergeCell ref="BO9:BT9"/>
    <mergeCell ref="BU9:BZ9"/>
    <mergeCell ref="AH4:BN4"/>
    <mergeCell ref="AH5:AJ5"/>
    <mergeCell ref="AK5:AM5"/>
    <mergeCell ref="AN5:AP5"/>
    <mergeCell ref="AQ5:AS5"/>
    <mergeCell ref="AT5:AV5"/>
    <mergeCell ref="AW5:AY5"/>
    <mergeCell ref="AZ5:BB5"/>
    <mergeCell ref="BC5:BE5"/>
    <mergeCell ref="BF5:BH5"/>
    <mergeCell ref="BI5:BK5"/>
    <mergeCell ref="BL5:BN5"/>
    <mergeCell ref="BL22:BN22"/>
    <mergeCell ref="AH23:AJ23"/>
    <mergeCell ref="AK23:AM23"/>
    <mergeCell ref="AN23:AP23"/>
    <mergeCell ref="AQ23:AS23"/>
    <mergeCell ref="AT23:AV23"/>
    <mergeCell ref="AW23:AY23"/>
    <mergeCell ref="AZ23:BB23"/>
    <mergeCell ref="BC23:BE23"/>
    <mergeCell ref="BF23:BH23"/>
    <mergeCell ref="BI23:BK23"/>
    <mergeCell ref="BL23:BN23"/>
    <mergeCell ref="AK22:AM22"/>
    <mergeCell ref="AN22:AP22"/>
    <mergeCell ref="AQ22:AS22"/>
    <mergeCell ref="AT22:AV22"/>
    <mergeCell ref="AW22:AY22"/>
    <mergeCell ref="AZ22:BB22"/>
    <mergeCell ref="BC22:BE22"/>
    <mergeCell ref="BF22:BH22"/>
    <mergeCell ref="BI22:BK22"/>
    <mergeCell ref="AH22:AJ22"/>
    <mergeCell ref="BL20:BN20"/>
    <mergeCell ref="AH21:AJ21"/>
    <mergeCell ref="AK21:AM21"/>
    <mergeCell ref="AN21:AP21"/>
    <mergeCell ref="AQ21:AS21"/>
    <mergeCell ref="AT21:AV21"/>
    <mergeCell ref="AW21:AY21"/>
    <mergeCell ref="AZ21:BB21"/>
    <mergeCell ref="BC21:BE21"/>
    <mergeCell ref="BF21:BH21"/>
    <mergeCell ref="BI21:BK21"/>
    <mergeCell ref="BL21:BN21"/>
    <mergeCell ref="AK20:AM20"/>
    <mergeCell ref="AN20:AP20"/>
    <mergeCell ref="AQ20:AS20"/>
    <mergeCell ref="AT20:AV20"/>
    <mergeCell ref="AW20:AY20"/>
    <mergeCell ref="AZ20:BB20"/>
    <mergeCell ref="BC20:BE20"/>
    <mergeCell ref="BF20:BH20"/>
    <mergeCell ref="BI20:BK20"/>
    <mergeCell ref="AH20:AJ20"/>
    <mergeCell ref="BL18:BN18"/>
    <mergeCell ref="AH19:AJ19"/>
    <mergeCell ref="AK19:AM19"/>
    <mergeCell ref="AN19:AP19"/>
    <mergeCell ref="AQ19:AS19"/>
    <mergeCell ref="AT19:AV19"/>
    <mergeCell ref="AW19:AY19"/>
    <mergeCell ref="AZ19:BB19"/>
    <mergeCell ref="BC19:BE19"/>
    <mergeCell ref="BF19:BH19"/>
    <mergeCell ref="BI19:BK19"/>
    <mergeCell ref="BL19:BN19"/>
    <mergeCell ref="AK18:AM18"/>
    <mergeCell ref="AN18:AP18"/>
    <mergeCell ref="AQ18:AS18"/>
    <mergeCell ref="AT18:AV18"/>
    <mergeCell ref="AW18:AY18"/>
    <mergeCell ref="AZ18:BB18"/>
    <mergeCell ref="BC18:BE18"/>
    <mergeCell ref="BF18:BH18"/>
    <mergeCell ref="BI18:BK18"/>
    <mergeCell ref="AH18:AJ18"/>
    <mergeCell ref="BI16:BK16"/>
    <mergeCell ref="BL16:BN16"/>
    <mergeCell ref="AH17:AJ17"/>
    <mergeCell ref="AK17:AM17"/>
    <mergeCell ref="AN17:AP17"/>
    <mergeCell ref="AQ17:AS17"/>
    <mergeCell ref="AT17:AV17"/>
    <mergeCell ref="AW17:AY17"/>
    <mergeCell ref="AZ17:BB17"/>
    <mergeCell ref="BC17:BE17"/>
    <mergeCell ref="BF17:BH17"/>
    <mergeCell ref="BI17:BK17"/>
    <mergeCell ref="BL17:BN17"/>
    <mergeCell ref="AH16:AJ16"/>
    <mergeCell ref="AK16:AM16"/>
    <mergeCell ref="AN16:AP16"/>
    <mergeCell ref="AQ16:AS16"/>
    <mergeCell ref="AT16:AV16"/>
    <mergeCell ref="AW16:AY16"/>
    <mergeCell ref="AZ16:BB16"/>
    <mergeCell ref="BC16:BE16"/>
    <mergeCell ref="BF16:BH16"/>
    <mergeCell ref="BI14:BK14"/>
    <mergeCell ref="BL14:BN14"/>
    <mergeCell ref="AH15:AJ15"/>
    <mergeCell ref="AK15:AM15"/>
    <mergeCell ref="AN15:AP15"/>
    <mergeCell ref="AQ15:AS15"/>
    <mergeCell ref="AT15:AV15"/>
    <mergeCell ref="AW15:AY15"/>
    <mergeCell ref="AZ15:BB15"/>
    <mergeCell ref="BC15:BE15"/>
    <mergeCell ref="BF15:BH15"/>
    <mergeCell ref="BI15:BK15"/>
    <mergeCell ref="BL15:BN15"/>
    <mergeCell ref="AH14:AJ14"/>
    <mergeCell ref="AK14:AM14"/>
    <mergeCell ref="AN14:AP14"/>
    <mergeCell ref="AQ14:AS14"/>
    <mergeCell ref="AT14:AV14"/>
    <mergeCell ref="AW14:AY14"/>
    <mergeCell ref="AZ14:BB14"/>
    <mergeCell ref="BC14:BE14"/>
    <mergeCell ref="BF14:BH14"/>
    <mergeCell ref="BI12:BK12"/>
    <mergeCell ref="BL12:BN12"/>
    <mergeCell ref="AH13:AJ13"/>
    <mergeCell ref="AK13:AM13"/>
    <mergeCell ref="AN13:AP13"/>
    <mergeCell ref="AQ13:AS13"/>
    <mergeCell ref="AT13:AV13"/>
    <mergeCell ref="AW13:AY13"/>
    <mergeCell ref="AZ13:BB13"/>
    <mergeCell ref="BC13:BE13"/>
    <mergeCell ref="BF13:BH13"/>
    <mergeCell ref="BI13:BK13"/>
    <mergeCell ref="BL13:BN13"/>
    <mergeCell ref="AH12:AJ12"/>
    <mergeCell ref="AK12:AM12"/>
    <mergeCell ref="AN12:AP12"/>
    <mergeCell ref="AQ12:AS12"/>
    <mergeCell ref="AT12:AV12"/>
    <mergeCell ref="AW12:AY12"/>
    <mergeCell ref="AZ12:BB12"/>
    <mergeCell ref="BC12:BE12"/>
    <mergeCell ref="BF12:BH12"/>
    <mergeCell ref="BI10:BK10"/>
    <mergeCell ref="BL10:BN10"/>
    <mergeCell ref="AH11:AJ11"/>
    <mergeCell ref="AK11:AM11"/>
    <mergeCell ref="AN11:AP11"/>
    <mergeCell ref="AQ11:AS11"/>
    <mergeCell ref="AT11:AV11"/>
    <mergeCell ref="AW11:AY11"/>
    <mergeCell ref="AZ11:BB11"/>
    <mergeCell ref="BC11:BE11"/>
    <mergeCell ref="BF11:BH11"/>
    <mergeCell ref="BI11:BK11"/>
    <mergeCell ref="BL11:BN11"/>
    <mergeCell ref="AH10:AJ10"/>
    <mergeCell ref="AK10:AM10"/>
    <mergeCell ref="AN10:AP10"/>
    <mergeCell ref="AQ10:AS10"/>
    <mergeCell ref="AT10:AV10"/>
    <mergeCell ref="AW10:AY10"/>
    <mergeCell ref="AZ10:BB10"/>
    <mergeCell ref="BC10:BE10"/>
    <mergeCell ref="BF10:BH10"/>
    <mergeCell ref="BI8:BK8"/>
    <mergeCell ref="BL8:BN8"/>
    <mergeCell ref="AH9:AJ9"/>
    <mergeCell ref="AK9:AM9"/>
    <mergeCell ref="AN9:AP9"/>
    <mergeCell ref="AQ9:AS9"/>
    <mergeCell ref="AT9:AV9"/>
    <mergeCell ref="AW9:AY9"/>
    <mergeCell ref="AZ9:BB9"/>
    <mergeCell ref="BC9:BE9"/>
    <mergeCell ref="BF9:BH9"/>
    <mergeCell ref="BI9:BK9"/>
    <mergeCell ref="BL9:BN9"/>
    <mergeCell ref="AH8:AJ8"/>
    <mergeCell ref="AK8:AM8"/>
    <mergeCell ref="AN8:AP8"/>
    <mergeCell ref="AQ8:AS8"/>
    <mergeCell ref="AT8:AV8"/>
    <mergeCell ref="AW8:AY8"/>
    <mergeCell ref="AZ8:BB8"/>
    <mergeCell ref="BC8:BE8"/>
    <mergeCell ref="BF8:BH8"/>
    <mergeCell ref="BI6:BK6"/>
    <mergeCell ref="BL6:BN6"/>
    <mergeCell ref="AH7:AJ7"/>
    <mergeCell ref="AK7:AM7"/>
    <mergeCell ref="AN7:AP7"/>
    <mergeCell ref="AQ7:AS7"/>
    <mergeCell ref="AT7:AV7"/>
    <mergeCell ref="AW7:AY7"/>
    <mergeCell ref="AZ7:BB7"/>
    <mergeCell ref="BC7:BE7"/>
    <mergeCell ref="BF7:BH7"/>
    <mergeCell ref="BI7:BK7"/>
    <mergeCell ref="BL7:BN7"/>
    <mergeCell ref="AH6:AJ6"/>
    <mergeCell ref="AK6:AM6"/>
    <mergeCell ref="AN6:AP6"/>
    <mergeCell ref="AQ6:AS6"/>
    <mergeCell ref="AT6:AV6"/>
    <mergeCell ref="AW6:AY6"/>
    <mergeCell ref="AZ6:BB6"/>
    <mergeCell ref="BC6:BE6"/>
    <mergeCell ref="BF6:BH6"/>
    <mergeCell ref="A56:B56"/>
    <mergeCell ref="A57:B57"/>
    <mergeCell ref="A60:A71"/>
    <mergeCell ref="A15:B15"/>
    <mergeCell ref="A16:B16"/>
    <mergeCell ref="A17:B17"/>
    <mergeCell ref="A18:B18"/>
    <mergeCell ref="A19:B19"/>
    <mergeCell ref="A20:B20"/>
    <mergeCell ref="A21:B21"/>
    <mergeCell ref="A22:B22"/>
    <mergeCell ref="A23:B23"/>
    <mergeCell ref="A41:B41"/>
    <mergeCell ref="A44:B44"/>
    <mergeCell ref="A51:B51"/>
    <mergeCell ref="A53:B53"/>
    <mergeCell ref="A55:B55"/>
    <mergeCell ref="A28:B28"/>
    <mergeCell ref="A31:B31"/>
    <mergeCell ref="A32:B32"/>
    <mergeCell ref="A35:B35"/>
    <mergeCell ref="A36:B36"/>
    <mergeCell ref="A39:B39"/>
    <mergeCell ref="A40:B40"/>
    <mergeCell ref="A14:B14"/>
    <mergeCell ref="A12:B12"/>
    <mergeCell ref="A10:B10"/>
    <mergeCell ref="A13:B13"/>
    <mergeCell ref="A11:B11"/>
    <mergeCell ref="A7:B7"/>
    <mergeCell ref="A5:A6"/>
    <mergeCell ref="A8:B8"/>
    <mergeCell ref="A9:B9"/>
  </mergeCells>
  <phoneticPr fontId="1"/>
  <dataValidations count="2">
    <dataValidation type="list" allowBlank="1" showInputMessage="1" showErrorMessage="1" sqref="C6:AG6" xr:uid="{00000000-0002-0000-0400-000000000000}">
      <formula1>"日,月,火,水,木,金,土"</formula1>
    </dataValidation>
    <dataValidation type="list" allowBlank="1" showInputMessage="1" showErrorMessage="1" sqref="C7:AG59 AH59" xr:uid="{00000000-0002-0000-0400-000001000000}">
      <formula1>$B$60:$B$70</formula1>
    </dataValidation>
  </dataValidations>
  <pageMargins left="0.70866141732283472" right="0.70866141732283472" top="0.74803149606299213" bottom="0.74803149606299213" header="0.31496062992125984" footer="0.31496062992125984"/>
  <pageSetup paperSize="8" scale="95" orientation="landscape" r:id="rId1"/>
  <headerFooter>
    <oddFooter>&amp;C- 4 -</oddFooter>
  </headerFooter>
  <rowBreaks count="1" manualBreakCount="1">
    <brk id="37" max="7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48</xdr:col>
                    <xdr:colOff>114300</xdr:colOff>
                    <xdr:row>69</xdr:row>
                    <xdr:rowOff>50800</xdr:rowOff>
                  </from>
                  <to>
                    <xdr:col>53</xdr:col>
                    <xdr:colOff>107950</xdr:colOff>
                    <xdr:row>69</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54</xdr:col>
                    <xdr:colOff>19050</xdr:colOff>
                    <xdr:row>69</xdr:row>
                    <xdr:rowOff>50800</xdr:rowOff>
                  </from>
                  <to>
                    <xdr:col>59</xdr:col>
                    <xdr:colOff>12700</xdr:colOff>
                    <xdr:row>69</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X77"/>
  <sheetViews>
    <sheetView view="pageBreakPreview" zoomScale="60" zoomScaleNormal="100" workbookViewId="0">
      <selection activeCell="A7" sqref="A7:B7"/>
    </sheetView>
  </sheetViews>
  <sheetFormatPr defaultColWidth="9" defaultRowHeight="12"/>
  <cols>
    <col min="1" max="2" width="6.453125" style="52" customWidth="1"/>
    <col min="3" max="30" width="3.453125" style="52" customWidth="1"/>
    <col min="31" max="97" width="1.6328125" style="52" customWidth="1"/>
    <col min="98" max="16384" width="9" style="52"/>
  </cols>
  <sheetData>
    <row r="1" spans="1:75" ht="14">
      <c r="A1" s="75" t="s">
        <v>441</v>
      </c>
    </row>
    <row r="2" spans="1:75">
      <c r="I2" s="212" t="s">
        <v>363</v>
      </c>
    </row>
    <row r="3" spans="1:75" ht="13.5" thickBot="1">
      <c r="A3" s="531" t="s">
        <v>137</v>
      </c>
      <c r="B3" s="532"/>
      <c r="C3" s="533"/>
      <c r="D3" s="534"/>
      <c r="E3" s="534"/>
      <c r="F3" s="534"/>
      <c r="G3" s="534"/>
      <c r="H3" s="52" t="s">
        <v>138</v>
      </c>
      <c r="I3" s="212" t="s">
        <v>362</v>
      </c>
    </row>
    <row r="4" spans="1:75" ht="13.5" thickBot="1">
      <c r="A4" s="531"/>
      <c r="B4" s="532"/>
      <c r="C4" s="546" t="s">
        <v>139</v>
      </c>
      <c r="D4" s="542"/>
      <c r="E4" s="542"/>
      <c r="F4" s="542"/>
      <c r="G4" s="542"/>
      <c r="H4" s="456"/>
      <c r="I4" s="456"/>
      <c r="J4" s="541" t="s">
        <v>140</v>
      </c>
      <c r="K4" s="542"/>
      <c r="L4" s="542"/>
      <c r="M4" s="542"/>
      <c r="N4" s="542"/>
      <c r="O4" s="456"/>
      <c r="P4" s="543"/>
      <c r="Q4" s="541" t="s">
        <v>141</v>
      </c>
      <c r="R4" s="542"/>
      <c r="S4" s="542"/>
      <c r="T4" s="542"/>
      <c r="U4" s="542"/>
      <c r="V4" s="456"/>
      <c r="W4" s="543"/>
      <c r="X4" s="544" t="s">
        <v>142</v>
      </c>
      <c r="Y4" s="542"/>
      <c r="Z4" s="542"/>
      <c r="AA4" s="542"/>
      <c r="AB4" s="542"/>
      <c r="AC4" s="456"/>
      <c r="AD4" s="545"/>
      <c r="AE4" s="455" t="s">
        <v>73</v>
      </c>
      <c r="AF4" s="456"/>
      <c r="AG4" s="456"/>
      <c r="AH4" s="456"/>
      <c r="AI4" s="456"/>
      <c r="AJ4" s="456"/>
      <c r="AK4" s="456"/>
      <c r="AL4" s="456"/>
      <c r="AM4" s="456"/>
      <c r="AN4" s="456"/>
      <c r="AO4" s="456"/>
      <c r="AP4" s="456"/>
      <c r="AQ4" s="456"/>
      <c r="AR4" s="456"/>
      <c r="AS4" s="456"/>
      <c r="AT4" s="456"/>
      <c r="AU4" s="456"/>
      <c r="AV4" s="456"/>
      <c r="AW4" s="456"/>
      <c r="AX4" s="456"/>
      <c r="AY4" s="456"/>
      <c r="AZ4" s="456"/>
      <c r="BA4" s="456"/>
      <c r="BB4" s="456"/>
      <c r="BC4" s="456"/>
      <c r="BD4" s="456"/>
      <c r="BE4" s="456"/>
      <c r="BF4" s="456"/>
      <c r="BG4" s="456"/>
      <c r="BH4" s="456"/>
      <c r="BI4" s="456"/>
      <c r="BJ4" s="456"/>
      <c r="BK4" s="457"/>
      <c r="BL4" s="466" t="s">
        <v>143</v>
      </c>
      <c r="BM4" s="467"/>
      <c r="BN4" s="467"/>
      <c r="BO4" s="467"/>
      <c r="BP4" s="467"/>
      <c r="BQ4" s="468"/>
      <c r="BR4" s="475" t="s">
        <v>108</v>
      </c>
      <c r="BS4" s="476"/>
      <c r="BT4" s="476"/>
      <c r="BU4" s="476"/>
      <c r="BV4" s="476"/>
      <c r="BW4" s="477"/>
    </row>
    <row r="5" spans="1:75">
      <c r="A5" s="407" t="s">
        <v>72</v>
      </c>
      <c r="B5" s="76" t="s">
        <v>101</v>
      </c>
      <c r="C5" s="193"/>
      <c r="D5" s="194"/>
      <c r="E5" s="102"/>
      <c r="F5" s="102"/>
      <c r="G5" s="102"/>
      <c r="H5" s="102"/>
      <c r="I5" s="194"/>
      <c r="J5" s="103"/>
      <c r="K5" s="102"/>
      <c r="L5" s="102"/>
      <c r="M5" s="102"/>
      <c r="N5" s="102"/>
      <c r="O5" s="102"/>
      <c r="P5" s="104"/>
      <c r="Q5" s="103"/>
      <c r="R5" s="102"/>
      <c r="S5" s="102"/>
      <c r="T5" s="102"/>
      <c r="U5" s="102"/>
      <c r="V5" s="102"/>
      <c r="W5" s="104"/>
      <c r="X5" s="105"/>
      <c r="Y5" s="102"/>
      <c r="Z5" s="102"/>
      <c r="AA5" s="102"/>
      <c r="AB5" s="102"/>
      <c r="AC5" s="102"/>
      <c r="AD5" s="106"/>
      <c r="AE5" s="458" t="s">
        <v>62</v>
      </c>
      <c r="AF5" s="459"/>
      <c r="AG5" s="460"/>
      <c r="AH5" s="461" t="s">
        <v>63</v>
      </c>
      <c r="AI5" s="459"/>
      <c r="AJ5" s="460"/>
      <c r="AK5" s="461" t="s">
        <v>64</v>
      </c>
      <c r="AL5" s="459"/>
      <c r="AM5" s="460"/>
      <c r="AN5" s="461" t="s">
        <v>74</v>
      </c>
      <c r="AO5" s="459"/>
      <c r="AP5" s="460"/>
      <c r="AQ5" s="461" t="s">
        <v>75</v>
      </c>
      <c r="AR5" s="459"/>
      <c r="AS5" s="460"/>
      <c r="AT5" s="461" t="s">
        <v>76</v>
      </c>
      <c r="AU5" s="459"/>
      <c r="AV5" s="460"/>
      <c r="AW5" s="461" t="s">
        <v>77</v>
      </c>
      <c r="AX5" s="459"/>
      <c r="AY5" s="460"/>
      <c r="AZ5" s="461" t="s">
        <v>78</v>
      </c>
      <c r="BA5" s="459"/>
      <c r="BB5" s="460"/>
      <c r="BC5" s="461" t="s">
        <v>79</v>
      </c>
      <c r="BD5" s="459"/>
      <c r="BE5" s="460"/>
      <c r="BF5" s="461" t="s">
        <v>103</v>
      </c>
      <c r="BG5" s="459"/>
      <c r="BH5" s="460"/>
      <c r="BI5" s="461" t="s">
        <v>104</v>
      </c>
      <c r="BJ5" s="459"/>
      <c r="BK5" s="460"/>
      <c r="BL5" s="469"/>
      <c r="BM5" s="470"/>
      <c r="BN5" s="470"/>
      <c r="BO5" s="470"/>
      <c r="BP5" s="470"/>
      <c r="BQ5" s="471"/>
      <c r="BR5" s="478"/>
      <c r="BS5" s="479"/>
      <c r="BT5" s="479"/>
      <c r="BU5" s="479"/>
      <c r="BV5" s="479"/>
      <c r="BW5" s="480"/>
    </row>
    <row r="6" spans="1:75" ht="12.5" thickBot="1">
      <c r="A6" s="437"/>
      <c r="B6" s="79" t="s">
        <v>102</v>
      </c>
      <c r="C6" s="107"/>
      <c r="D6" s="80"/>
      <c r="E6" s="80"/>
      <c r="F6" s="80"/>
      <c r="G6" s="80"/>
      <c r="H6" s="80"/>
      <c r="I6" s="81"/>
      <c r="J6" s="108"/>
      <c r="K6" s="80"/>
      <c r="L6" s="80"/>
      <c r="M6" s="80"/>
      <c r="N6" s="80"/>
      <c r="O6" s="80"/>
      <c r="P6" s="109"/>
      <c r="Q6" s="108"/>
      <c r="R6" s="80"/>
      <c r="S6" s="80"/>
      <c r="T6" s="80"/>
      <c r="U6" s="80"/>
      <c r="V6" s="80"/>
      <c r="W6" s="109"/>
      <c r="X6" s="110"/>
      <c r="Y6" s="80"/>
      <c r="Z6" s="80"/>
      <c r="AA6" s="80"/>
      <c r="AB6" s="80"/>
      <c r="AC6" s="80"/>
      <c r="AD6" s="111"/>
      <c r="AE6" s="450" t="s">
        <v>105</v>
      </c>
      <c r="AF6" s="444"/>
      <c r="AG6" s="445"/>
      <c r="AH6" s="443" t="s">
        <v>105</v>
      </c>
      <c r="AI6" s="444"/>
      <c r="AJ6" s="445"/>
      <c r="AK6" s="443" t="s">
        <v>105</v>
      </c>
      <c r="AL6" s="444"/>
      <c r="AM6" s="445"/>
      <c r="AN6" s="443" t="s">
        <v>105</v>
      </c>
      <c r="AO6" s="444"/>
      <c r="AP6" s="445"/>
      <c r="AQ6" s="443" t="s">
        <v>105</v>
      </c>
      <c r="AR6" s="444"/>
      <c r="AS6" s="445"/>
      <c r="AT6" s="443" t="s">
        <v>105</v>
      </c>
      <c r="AU6" s="444"/>
      <c r="AV6" s="445"/>
      <c r="AW6" s="443" t="s">
        <v>105</v>
      </c>
      <c r="AX6" s="444"/>
      <c r="AY6" s="445"/>
      <c r="AZ6" s="443" t="s">
        <v>105</v>
      </c>
      <c r="BA6" s="444"/>
      <c r="BB6" s="445"/>
      <c r="BC6" s="443" t="s">
        <v>105</v>
      </c>
      <c r="BD6" s="444"/>
      <c r="BE6" s="445"/>
      <c r="BF6" s="443" t="s">
        <v>105</v>
      </c>
      <c r="BG6" s="444"/>
      <c r="BH6" s="445"/>
      <c r="BI6" s="443" t="s">
        <v>105</v>
      </c>
      <c r="BJ6" s="444"/>
      <c r="BK6" s="445"/>
      <c r="BL6" s="472" t="s">
        <v>107</v>
      </c>
      <c r="BM6" s="473"/>
      <c r="BN6" s="473"/>
      <c r="BO6" s="473"/>
      <c r="BP6" s="473"/>
      <c r="BQ6" s="474"/>
      <c r="BR6" s="472" t="s">
        <v>107</v>
      </c>
      <c r="BS6" s="473"/>
      <c r="BT6" s="473"/>
      <c r="BU6" s="473"/>
      <c r="BV6" s="473"/>
      <c r="BW6" s="481"/>
    </row>
    <row r="7" spans="1:75" ht="22.5" customHeight="1">
      <c r="A7" s="435"/>
      <c r="B7" s="436"/>
      <c r="C7" s="112"/>
      <c r="D7" s="82"/>
      <c r="E7" s="82"/>
      <c r="F7" s="82"/>
      <c r="G7" s="82"/>
      <c r="H7" s="82"/>
      <c r="I7" s="83"/>
      <c r="J7" s="113"/>
      <c r="K7" s="82"/>
      <c r="L7" s="82"/>
      <c r="M7" s="82"/>
      <c r="N7" s="82"/>
      <c r="O7" s="82"/>
      <c r="P7" s="114"/>
      <c r="Q7" s="113"/>
      <c r="R7" s="82"/>
      <c r="S7" s="82"/>
      <c r="T7" s="82"/>
      <c r="U7" s="82"/>
      <c r="V7" s="82"/>
      <c r="W7" s="114"/>
      <c r="X7" s="115"/>
      <c r="Y7" s="82"/>
      <c r="Z7" s="82"/>
      <c r="AA7" s="82"/>
      <c r="AB7" s="82"/>
      <c r="AC7" s="82"/>
      <c r="AD7" s="116"/>
      <c r="AE7" s="446">
        <f t="shared" ref="AE7:AE38" si="0">COUNTIF($C7:$AD7,"Ａ")</f>
        <v>0</v>
      </c>
      <c r="AF7" s="447"/>
      <c r="AG7" s="448"/>
      <c r="AH7" s="449">
        <f t="shared" ref="AH7:AH38" si="1">COUNTIF($C7:$AD7,"Ｂ")</f>
        <v>0</v>
      </c>
      <c r="AI7" s="447"/>
      <c r="AJ7" s="448"/>
      <c r="AK7" s="449">
        <f t="shared" ref="AK7:AK38" si="2">COUNTIF($C7:$AD7,"Ｃ")</f>
        <v>0</v>
      </c>
      <c r="AL7" s="447"/>
      <c r="AM7" s="448"/>
      <c r="AN7" s="449">
        <f t="shared" ref="AN7:AN38" si="3">COUNTIF($C7:$AD7,"Ｄ")</f>
        <v>0</v>
      </c>
      <c r="AO7" s="447"/>
      <c r="AP7" s="448"/>
      <c r="AQ7" s="449">
        <f t="shared" ref="AQ7:AQ38" si="4">COUNTIF($C7:$AD7,"Ｅ")</f>
        <v>0</v>
      </c>
      <c r="AR7" s="447"/>
      <c r="AS7" s="448"/>
      <c r="AT7" s="449">
        <f t="shared" ref="AT7:AT38" si="5">COUNTIF($C7:$AD7,"Ｆ")</f>
        <v>0</v>
      </c>
      <c r="AU7" s="447"/>
      <c r="AV7" s="448"/>
      <c r="AW7" s="449">
        <f t="shared" ref="AW7:AW38" si="6">COUNTIF($C7:$AD7,"Ｇ")</f>
        <v>0</v>
      </c>
      <c r="AX7" s="447"/>
      <c r="AY7" s="448"/>
      <c r="AZ7" s="449">
        <f t="shared" ref="AZ7:AZ38" si="7">COUNTIF($C7:$AD7,"Ｈ")</f>
        <v>0</v>
      </c>
      <c r="BA7" s="447"/>
      <c r="BB7" s="448"/>
      <c r="BC7" s="449">
        <f t="shared" ref="BC7:BC38" si="8">COUNTIF($C7:$AD7,"Ｉ")</f>
        <v>0</v>
      </c>
      <c r="BD7" s="447"/>
      <c r="BE7" s="448"/>
      <c r="BF7" s="449">
        <f t="shared" ref="BF7:BF38" si="9">COUNTIF($C7:$AD7,"公休")</f>
        <v>0</v>
      </c>
      <c r="BG7" s="447"/>
      <c r="BH7" s="448"/>
      <c r="BI7" s="449">
        <f t="shared" ref="BI7:BI38" si="10">COUNTIF($C7:$AD7,"年休")</f>
        <v>0</v>
      </c>
      <c r="BJ7" s="447"/>
      <c r="BK7" s="448"/>
      <c r="BL7" s="482"/>
      <c r="BM7" s="483"/>
      <c r="BN7" s="483"/>
      <c r="BO7" s="483"/>
      <c r="BP7" s="483"/>
      <c r="BQ7" s="484"/>
      <c r="BR7" s="482"/>
      <c r="BS7" s="483"/>
      <c r="BT7" s="483"/>
      <c r="BU7" s="483"/>
      <c r="BV7" s="483"/>
      <c r="BW7" s="485"/>
    </row>
    <row r="8" spans="1:75" ht="22.5" customHeight="1">
      <c r="A8" s="433"/>
      <c r="B8" s="434"/>
      <c r="C8" s="117"/>
      <c r="D8" s="84"/>
      <c r="E8" s="84"/>
      <c r="F8" s="84"/>
      <c r="G8" s="84"/>
      <c r="H8" s="84"/>
      <c r="I8" s="85"/>
      <c r="J8" s="118"/>
      <c r="K8" s="84"/>
      <c r="L8" s="84"/>
      <c r="M8" s="84"/>
      <c r="N8" s="84"/>
      <c r="O8" s="84"/>
      <c r="P8" s="119"/>
      <c r="Q8" s="118"/>
      <c r="R8" s="84"/>
      <c r="S8" s="84"/>
      <c r="T8" s="84"/>
      <c r="U8" s="84"/>
      <c r="V8" s="84"/>
      <c r="W8" s="119"/>
      <c r="X8" s="120"/>
      <c r="Y8" s="84"/>
      <c r="Z8" s="84"/>
      <c r="AA8" s="84"/>
      <c r="AB8" s="84"/>
      <c r="AC8" s="84"/>
      <c r="AD8" s="121"/>
      <c r="AE8" s="454">
        <f t="shared" si="0"/>
        <v>0</v>
      </c>
      <c r="AF8" s="452"/>
      <c r="AG8" s="453"/>
      <c r="AH8" s="451">
        <f t="shared" si="1"/>
        <v>0</v>
      </c>
      <c r="AI8" s="452"/>
      <c r="AJ8" s="453"/>
      <c r="AK8" s="451">
        <f t="shared" si="2"/>
        <v>0</v>
      </c>
      <c r="AL8" s="452"/>
      <c r="AM8" s="453"/>
      <c r="AN8" s="451">
        <f t="shared" si="3"/>
        <v>0</v>
      </c>
      <c r="AO8" s="452"/>
      <c r="AP8" s="453"/>
      <c r="AQ8" s="451">
        <f t="shared" si="4"/>
        <v>0</v>
      </c>
      <c r="AR8" s="452"/>
      <c r="AS8" s="453"/>
      <c r="AT8" s="451">
        <f t="shared" si="5"/>
        <v>0</v>
      </c>
      <c r="AU8" s="452"/>
      <c r="AV8" s="453"/>
      <c r="AW8" s="451">
        <f t="shared" si="6"/>
        <v>0</v>
      </c>
      <c r="AX8" s="452"/>
      <c r="AY8" s="453"/>
      <c r="AZ8" s="451">
        <f t="shared" si="7"/>
        <v>0</v>
      </c>
      <c r="BA8" s="452"/>
      <c r="BB8" s="453"/>
      <c r="BC8" s="451">
        <f t="shared" si="8"/>
        <v>0</v>
      </c>
      <c r="BD8" s="452"/>
      <c r="BE8" s="453"/>
      <c r="BF8" s="451">
        <f t="shared" si="9"/>
        <v>0</v>
      </c>
      <c r="BG8" s="452"/>
      <c r="BH8" s="453"/>
      <c r="BI8" s="451">
        <f t="shared" si="10"/>
        <v>0</v>
      </c>
      <c r="BJ8" s="452"/>
      <c r="BK8" s="453"/>
      <c r="BL8" s="462"/>
      <c r="BM8" s="463"/>
      <c r="BN8" s="463"/>
      <c r="BO8" s="463"/>
      <c r="BP8" s="463"/>
      <c r="BQ8" s="465"/>
      <c r="BR8" s="462"/>
      <c r="BS8" s="463"/>
      <c r="BT8" s="463"/>
      <c r="BU8" s="463"/>
      <c r="BV8" s="463"/>
      <c r="BW8" s="464"/>
    </row>
    <row r="9" spans="1:75" ht="22.5" customHeight="1">
      <c r="A9" s="433"/>
      <c r="B9" s="434"/>
      <c r="C9" s="117"/>
      <c r="D9" s="84"/>
      <c r="E9" s="84"/>
      <c r="F9" s="84"/>
      <c r="G9" s="84"/>
      <c r="H9" s="84"/>
      <c r="I9" s="85"/>
      <c r="J9" s="118"/>
      <c r="K9" s="84"/>
      <c r="L9" s="84"/>
      <c r="M9" s="84"/>
      <c r="N9" s="84"/>
      <c r="O9" s="84"/>
      <c r="P9" s="119"/>
      <c r="Q9" s="118"/>
      <c r="R9" s="84"/>
      <c r="S9" s="84"/>
      <c r="T9" s="84"/>
      <c r="U9" s="84"/>
      <c r="V9" s="84"/>
      <c r="W9" s="119"/>
      <c r="X9" s="120"/>
      <c r="Y9" s="84"/>
      <c r="Z9" s="84"/>
      <c r="AA9" s="84"/>
      <c r="AB9" s="84"/>
      <c r="AC9" s="84"/>
      <c r="AD9" s="121"/>
      <c r="AE9" s="454">
        <f t="shared" si="0"/>
        <v>0</v>
      </c>
      <c r="AF9" s="452"/>
      <c r="AG9" s="453"/>
      <c r="AH9" s="451">
        <f t="shared" si="1"/>
        <v>0</v>
      </c>
      <c r="AI9" s="452"/>
      <c r="AJ9" s="453"/>
      <c r="AK9" s="451">
        <f t="shared" si="2"/>
        <v>0</v>
      </c>
      <c r="AL9" s="452"/>
      <c r="AM9" s="453"/>
      <c r="AN9" s="451">
        <f t="shared" si="3"/>
        <v>0</v>
      </c>
      <c r="AO9" s="452"/>
      <c r="AP9" s="453"/>
      <c r="AQ9" s="451">
        <f t="shared" si="4"/>
        <v>0</v>
      </c>
      <c r="AR9" s="452"/>
      <c r="AS9" s="453"/>
      <c r="AT9" s="451">
        <f t="shared" si="5"/>
        <v>0</v>
      </c>
      <c r="AU9" s="452"/>
      <c r="AV9" s="453"/>
      <c r="AW9" s="451">
        <f t="shared" si="6"/>
        <v>0</v>
      </c>
      <c r="AX9" s="452"/>
      <c r="AY9" s="453"/>
      <c r="AZ9" s="451">
        <f t="shared" si="7"/>
        <v>0</v>
      </c>
      <c r="BA9" s="452"/>
      <c r="BB9" s="453"/>
      <c r="BC9" s="451">
        <f t="shared" si="8"/>
        <v>0</v>
      </c>
      <c r="BD9" s="452"/>
      <c r="BE9" s="453"/>
      <c r="BF9" s="451">
        <f t="shared" si="9"/>
        <v>0</v>
      </c>
      <c r="BG9" s="452"/>
      <c r="BH9" s="453"/>
      <c r="BI9" s="451">
        <f t="shared" si="10"/>
        <v>0</v>
      </c>
      <c r="BJ9" s="452"/>
      <c r="BK9" s="453"/>
      <c r="BL9" s="462"/>
      <c r="BM9" s="463"/>
      <c r="BN9" s="463"/>
      <c r="BO9" s="463"/>
      <c r="BP9" s="463"/>
      <c r="BQ9" s="465"/>
      <c r="BR9" s="462"/>
      <c r="BS9" s="463"/>
      <c r="BT9" s="463"/>
      <c r="BU9" s="463"/>
      <c r="BV9" s="463"/>
      <c r="BW9" s="464"/>
    </row>
    <row r="10" spans="1:75" ht="22.5" customHeight="1">
      <c r="A10" s="433"/>
      <c r="B10" s="434"/>
      <c r="C10" s="117"/>
      <c r="D10" s="84"/>
      <c r="E10" s="84"/>
      <c r="F10" s="84"/>
      <c r="G10" s="84"/>
      <c r="H10" s="84"/>
      <c r="I10" s="85"/>
      <c r="J10" s="118"/>
      <c r="K10" s="84"/>
      <c r="L10" s="84"/>
      <c r="M10" s="84"/>
      <c r="N10" s="84"/>
      <c r="O10" s="84"/>
      <c r="P10" s="119"/>
      <c r="Q10" s="118"/>
      <c r="R10" s="84"/>
      <c r="S10" s="84"/>
      <c r="T10" s="84"/>
      <c r="U10" s="84"/>
      <c r="V10" s="84"/>
      <c r="W10" s="119"/>
      <c r="X10" s="120"/>
      <c r="Y10" s="84"/>
      <c r="Z10" s="84"/>
      <c r="AA10" s="84"/>
      <c r="AB10" s="84"/>
      <c r="AC10" s="84"/>
      <c r="AD10" s="121"/>
      <c r="AE10" s="454">
        <f t="shared" si="0"/>
        <v>0</v>
      </c>
      <c r="AF10" s="452"/>
      <c r="AG10" s="453"/>
      <c r="AH10" s="451">
        <f t="shared" si="1"/>
        <v>0</v>
      </c>
      <c r="AI10" s="452"/>
      <c r="AJ10" s="453"/>
      <c r="AK10" s="451">
        <f t="shared" si="2"/>
        <v>0</v>
      </c>
      <c r="AL10" s="452"/>
      <c r="AM10" s="453"/>
      <c r="AN10" s="451">
        <f t="shared" si="3"/>
        <v>0</v>
      </c>
      <c r="AO10" s="452"/>
      <c r="AP10" s="453"/>
      <c r="AQ10" s="451">
        <f t="shared" si="4"/>
        <v>0</v>
      </c>
      <c r="AR10" s="452"/>
      <c r="AS10" s="453"/>
      <c r="AT10" s="451">
        <f t="shared" si="5"/>
        <v>0</v>
      </c>
      <c r="AU10" s="452"/>
      <c r="AV10" s="453"/>
      <c r="AW10" s="451">
        <f t="shared" si="6"/>
        <v>0</v>
      </c>
      <c r="AX10" s="452"/>
      <c r="AY10" s="453"/>
      <c r="AZ10" s="451">
        <f t="shared" si="7"/>
        <v>0</v>
      </c>
      <c r="BA10" s="452"/>
      <c r="BB10" s="453"/>
      <c r="BC10" s="451">
        <f t="shared" si="8"/>
        <v>0</v>
      </c>
      <c r="BD10" s="452"/>
      <c r="BE10" s="453"/>
      <c r="BF10" s="451">
        <f t="shared" si="9"/>
        <v>0</v>
      </c>
      <c r="BG10" s="452"/>
      <c r="BH10" s="453"/>
      <c r="BI10" s="451">
        <f t="shared" si="10"/>
        <v>0</v>
      </c>
      <c r="BJ10" s="452"/>
      <c r="BK10" s="453"/>
      <c r="BL10" s="462"/>
      <c r="BM10" s="463"/>
      <c r="BN10" s="463"/>
      <c r="BO10" s="463"/>
      <c r="BP10" s="463"/>
      <c r="BQ10" s="465"/>
      <c r="BR10" s="462"/>
      <c r="BS10" s="463"/>
      <c r="BT10" s="463"/>
      <c r="BU10" s="463"/>
      <c r="BV10" s="463"/>
      <c r="BW10" s="464"/>
    </row>
    <row r="11" spans="1:75" ht="22.5" customHeight="1">
      <c r="A11" s="433"/>
      <c r="B11" s="434"/>
      <c r="C11" s="117"/>
      <c r="D11" s="84"/>
      <c r="E11" s="84"/>
      <c r="F11" s="84"/>
      <c r="G11" s="84"/>
      <c r="H11" s="84"/>
      <c r="I11" s="85"/>
      <c r="J11" s="118"/>
      <c r="K11" s="84"/>
      <c r="L11" s="84"/>
      <c r="M11" s="84"/>
      <c r="N11" s="84"/>
      <c r="O11" s="84"/>
      <c r="P11" s="119"/>
      <c r="Q11" s="118"/>
      <c r="R11" s="84"/>
      <c r="S11" s="84"/>
      <c r="T11" s="84"/>
      <c r="U11" s="84"/>
      <c r="V11" s="84"/>
      <c r="W11" s="119"/>
      <c r="X11" s="120"/>
      <c r="Y11" s="84"/>
      <c r="Z11" s="84"/>
      <c r="AA11" s="84"/>
      <c r="AB11" s="84"/>
      <c r="AC11" s="84"/>
      <c r="AD11" s="121"/>
      <c r="AE11" s="454">
        <f t="shared" si="0"/>
        <v>0</v>
      </c>
      <c r="AF11" s="452"/>
      <c r="AG11" s="453"/>
      <c r="AH11" s="451">
        <f t="shared" si="1"/>
        <v>0</v>
      </c>
      <c r="AI11" s="452"/>
      <c r="AJ11" s="453"/>
      <c r="AK11" s="451">
        <f t="shared" si="2"/>
        <v>0</v>
      </c>
      <c r="AL11" s="452"/>
      <c r="AM11" s="453"/>
      <c r="AN11" s="451">
        <f t="shared" si="3"/>
        <v>0</v>
      </c>
      <c r="AO11" s="452"/>
      <c r="AP11" s="453"/>
      <c r="AQ11" s="451">
        <f t="shared" si="4"/>
        <v>0</v>
      </c>
      <c r="AR11" s="452"/>
      <c r="AS11" s="453"/>
      <c r="AT11" s="451">
        <f t="shared" si="5"/>
        <v>0</v>
      </c>
      <c r="AU11" s="452"/>
      <c r="AV11" s="453"/>
      <c r="AW11" s="451">
        <f t="shared" si="6"/>
        <v>0</v>
      </c>
      <c r="AX11" s="452"/>
      <c r="AY11" s="453"/>
      <c r="AZ11" s="451">
        <f t="shared" si="7"/>
        <v>0</v>
      </c>
      <c r="BA11" s="452"/>
      <c r="BB11" s="453"/>
      <c r="BC11" s="451">
        <f t="shared" si="8"/>
        <v>0</v>
      </c>
      <c r="BD11" s="452"/>
      <c r="BE11" s="453"/>
      <c r="BF11" s="451">
        <f t="shared" si="9"/>
        <v>0</v>
      </c>
      <c r="BG11" s="452"/>
      <c r="BH11" s="453"/>
      <c r="BI11" s="451">
        <f t="shared" si="10"/>
        <v>0</v>
      </c>
      <c r="BJ11" s="452"/>
      <c r="BK11" s="453"/>
      <c r="BL11" s="462"/>
      <c r="BM11" s="463"/>
      <c r="BN11" s="463"/>
      <c r="BO11" s="463"/>
      <c r="BP11" s="463"/>
      <c r="BQ11" s="465"/>
      <c r="BR11" s="462"/>
      <c r="BS11" s="463"/>
      <c r="BT11" s="463"/>
      <c r="BU11" s="463"/>
      <c r="BV11" s="463"/>
      <c r="BW11" s="464"/>
    </row>
    <row r="12" spans="1:75" ht="22.5" customHeight="1">
      <c r="A12" s="433"/>
      <c r="B12" s="434"/>
      <c r="C12" s="117"/>
      <c r="D12" s="84"/>
      <c r="E12" s="84"/>
      <c r="F12" s="84"/>
      <c r="G12" s="84"/>
      <c r="H12" s="84"/>
      <c r="I12" s="85"/>
      <c r="J12" s="118"/>
      <c r="K12" s="84"/>
      <c r="L12" s="84"/>
      <c r="M12" s="84"/>
      <c r="N12" s="84"/>
      <c r="O12" s="84"/>
      <c r="P12" s="119"/>
      <c r="Q12" s="118"/>
      <c r="R12" s="84"/>
      <c r="S12" s="84"/>
      <c r="T12" s="84"/>
      <c r="U12" s="84"/>
      <c r="V12" s="84"/>
      <c r="W12" s="119"/>
      <c r="X12" s="120"/>
      <c r="Y12" s="84"/>
      <c r="Z12" s="84"/>
      <c r="AA12" s="84"/>
      <c r="AB12" s="84"/>
      <c r="AC12" s="84"/>
      <c r="AD12" s="121"/>
      <c r="AE12" s="454">
        <f t="shared" si="0"/>
        <v>0</v>
      </c>
      <c r="AF12" s="452"/>
      <c r="AG12" s="453"/>
      <c r="AH12" s="451">
        <f t="shared" si="1"/>
        <v>0</v>
      </c>
      <c r="AI12" s="452"/>
      <c r="AJ12" s="453"/>
      <c r="AK12" s="451">
        <f t="shared" si="2"/>
        <v>0</v>
      </c>
      <c r="AL12" s="452"/>
      <c r="AM12" s="453"/>
      <c r="AN12" s="451">
        <f t="shared" si="3"/>
        <v>0</v>
      </c>
      <c r="AO12" s="452"/>
      <c r="AP12" s="453"/>
      <c r="AQ12" s="451">
        <f t="shared" si="4"/>
        <v>0</v>
      </c>
      <c r="AR12" s="452"/>
      <c r="AS12" s="453"/>
      <c r="AT12" s="451">
        <f t="shared" si="5"/>
        <v>0</v>
      </c>
      <c r="AU12" s="452"/>
      <c r="AV12" s="453"/>
      <c r="AW12" s="451">
        <f t="shared" si="6"/>
        <v>0</v>
      </c>
      <c r="AX12" s="452"/>
      <c r="AY12" s="453"/>
      <c r="AZ12" s="451">
        <f t="shared" si="7"/>
        <v>0</v>
      </c>
      <c r="BA12" s="452"/>
      <c r="BB12" s="453"/>
      <c r="BC12" s="451">
        <f t="shared" si="8"/>
        <v>0</v>
      </c>
      <c r="BD12" s="452"/>
      <c r="BE12" s="453"/>
      <c r="BF12" s="451">
        <f t="shared" si="9"/>
        <v>0</v>
      </c>
      <c r="BG12" s="452"/>
      <c r="BH12" s="453"/>
      <c r="BI12" s="451">
        <f t="shared" si="10"/>
        <v>0</v>
      </c>
      <c r="BJ12" s="452"/>
      <c r="BK12" s="453"/>
      <c r="BL12" s="462"/>
      <c r="BM12" s="463"/>
      <c r="BN12" s="463"/>
      <c r="BO12" s="463"/>
      <c r="BP12" s="463"/>
      <c r="BQ12" s="465"/>
      <c r="BR12" s="462"/>
      <c r="BS12" s="463"/>
      <c r="BT12" s="463"/>
      <c r="BU12" s="463"/>
      <c r="BV12" s="463"/>
      <c r="BW12" s="464"/>
    </row>
    <row r="13" spans="1:75" ht="22.5" customHeight="1">
      <c r="A13" s="433"/>
      <c r="B13" s="434"/>
      <c r="C13" s="117"/>
      <c r="D13" s="84"/>
      <c r="E13" s="84"/>
      <c r="F13" s="84"/>
      <c r="G13" s="84"/>
      <c r="H13" s="84"/>
      <c r="I13" s="85"/>
      <c r="J13" s="118"/>
      <c r="K13" s="84"/>
      <c r="L13" s="84"/>
      <c r="M13" s="84"/>
      <c r="N13" s="84"/>
      <c r="O13" s="84"/>
      <c r="P13" s="119"/>
      <c r="Q13" s="118"/>
      <c r="R13" s="84"/>
      <c r="S13" s="84"/>
      <c r="T13" s="84"/>
      <c r="U13" s="84"/>
      <c r="V13" s="84"/>
      <c r="W13" s="119"/>
      <c r="X13" s="120"/>
      <c r="Y13" s="84"/>
      <c r="Z13" s="84"/>
      <c r="AA13" s="84"/>
      <c r="AB13" s="84"/>
      <c r="AC13" s="84"/>
      <c r="AD13" s="121"/>
      <c r="AE13" s="454">
        <f t="shared" si="0"/>
        <v>0</v>
      </c>
      <c r="AF13" s="452"/>
      <c r="AG13" s="453"/>
      <c r="AH13" s="451">
        <f t="shared" si="1"/>
        <v>0</v>
      </c>
      <c r="AI13" s="452"/>
      <c r="AJ13" s="453"/>
      <c r="AK13" s="451">
        <f t="shared" si="2"/>
        <v>0</v>
      </c>
      <c r="AL13" s="452"/>
      <c r="AM13" s="453"/>
      <c r="AN13" s="451">
        <f t="shared" si="3"/>
        <v>0</v>
      </c>
      <c r="AO13" s="452"/>
      <c r="AP13" s="453"/>
      <c r="AQ13" s="451">
        <f t="shared" si="4"/>
        <v>0</v>
      </c>
      <c r="AR13" s="452"/>
      <c r="AS13" s="453"/>
      <c r="AT13" s="451">
        <f t="shared" si="5"/>
        <v>0</v>
      </c>
      <c r="AU13" s="452"/>
      <c r="AV13" s="453"/>
      <c r="AW13" s="451">
        <f t="shared" si="6"/>
        <v>0</v>
      </c>
      <c r="AX13" s="452"/>
      <c r="AY13" s="453"/>
      <c r="AZ13" s="451">
        <f t="shared" si="7"/>
        <v>0</v>
      </c>
      <c r="BA13" s="452"/>
      <c r="BB13" s="453"/>
      <c r="BC13" s="451">
        <f t="shared" si="8"/>
        <v>0</v>
      </c>
      <c r="BD13" s="452"/>
      <c r="BE13" s="453"/>
      <c r="BF13" s="451">
        <f t="shared" si="9"/>
        <v>0</v>
      </c>
      <c r="BG13" s="452"/>
      <c r="BH13" s="453"/>
      <c r="BI13" s="451">
        <f t="shared" si="10"/>
        <v>0</v>
      </c>
      <c r="BJ13" s="452"/>
      <c r="BK13" s="453"/>
      <c r="BL13" s="462"/>
      <c r="BM13" s="463"/>
      <c r="BN13" s="463"/>
      <c r="BO13" s="463"/>
      <c r="BP13" s="463"/>
      <c r="BQ13" s="465"/>
      <c r="BR13" s="462"/>
      <c r="BS13" s="463"/>
      <c r="BT13" s="463"/>
      <c r="BU13" s="463"/>
      <c r="BV13" s="463"/>
      <c r="BW13" s="464"/>
    </row>
    <row r="14" spans="1:75" ht="22.5" customHeight="1">
      <c r="A14" s="433"/>
      <c r="B14" s="434"/>
      <c r="C14" s="117"/>
      <c r="D14" s="84"/>
      <c r="E14" s="84"/>
      <c r="F14" s="84"/>
      <c r="G14" s="84"/>
      <c r="H14" s="84"/>
      <c r="I14" s="85"/>
      <c r="J14" s="118"/>
      <c r="K14" s="84"/>
      <c r="L14" s="84"/>
      <c r="M14" s="84"/>
      <c r="N14" s="84"/>
      <c r="O14" s="84"/>
      <c r="P14" s="119"/>
      <c r="Q14" s="118"/>
      <c r="R14" s="84"/>
      <c r="S14" s="84"/>
      <c r="T14" s="84"/>
      <c r="U14" s="84"/>
      <c r="V14" s="84"/>
      <c r="W14" s="119"/>
      <c r="X14" s="120"/>
      <c r="Y14" s="84"/>
      <c r="Z14" s="84"/>
      <c r="AA14" s="84"/>
      <c r="AB14" s="84"/>
      <c r="AC14" s="84"/>
      <c r="AD14" s="121"/>
      <c r="AE14" s="454">
        <f t="shared" si="0"/>
        <v>0</v>
      </c>
      <c r="AF14" s="452"/>
      <c r="AG14" s="453"/>
      <c r="AH14" s="451">
        <f t="shared" si="1"/>
        <v>0</v>
      </c>
      <c r="AI14" s="452"/>
      <c r="AJ14" s="453"/>
      <c r="AK14" s="451">
        <f t="shared" si="2"/>
        <v>0</v>
      </c>
      <c r="AL14" s="452"/>
      <c r="AM14" s="453"/>
      <c r="AN14" s="451">
        <f t="shared" si="3"/>
        <v>0</v>
      </c>
      <c r="AO14" s="452"/>
      <c r="AP14" s="453"/>
      <c r="AQ14" s="451">
        <f t="shared" si="4"/>
        <v>0</v>
      </c>
      <c r="AR14" s="452"/>
      <c r="AS14" s="453"/>
      <c r="AT14" s="451">
        <f t="shared" si="5"/>
        <v>0</v>
      </c>
      <c r="AU14" s="452"/>
      <c r="AV14" s="453"/>
      <c r="AW14" s="451">
        <f t="shared" si="6"/>
        <v>0</v>
      </c>
      <c r="AX14" s="452"/>
      <c r="AY14" s="453"/>
      <c r="AZ14" s="451">
        <f t="shared" si="7"/>
        <v>0</v>
      </c>
      <c r="BA14" s="452"/>
      <c r="BB14" s="453"/>
      <c r="BC14" s="451">
        <f t="shared" si="8"/>
        <v>0</v>
      </c>
      <c r="BD14" s="452"/>
      <c r="BE14" s="453"/>
      <c r="BF14" s="451">
        <f t="shared" si="9"/>
        <v>0</v>
      </c>
      <c r="BG14" s="452"/>
      <c r="BH14" s="453"/>
      <c r="BI14" s="451">
        <f t="shared" si="10"/>
        <v>0</v>
      </c>
      <c r="BJ14" s="452"/>
      <c r="BK14" s="453"/>
      <c r="BL14" s="462"/>
      <c r="BM14" s="463"/>
      <c r="BN14" s="463"/>
      <c r="BO14" s="463"/>
      <c r="BP14" s="463"/>
      <c r="BQ14" s="465"/>
      <c r="BR14" s="462"/>
      <c r="BS14" s="463"/>
      <c r="BT14" s="463"/>
      <c r="BU14" s="463"/>
      <c r="BV14" s="463"/>
      <c r="BW14" s="464"/>
    </row>
    <row r="15" spans="1:75" ht="22.5" customHeight="1">
      <c r="A15" s="433"/>
      <c r="B15" s="434"/>
      <c r="C15" s="117"/>
      <c r="D15" s="84"/>
      <c r="E15" s="84"/>
      <c r="F15" s="84"/>
      <c r="G15" s="84"/>
      <c r="H15" s="84"/>
      <c r="I15" s="85"/>
      <c r="J15" s="118"/>
      <c r="K15" s="84"/>
      <c r="L15" s="84"/>
      <c r="M15" s="84"/>
      <c r="N15" s="84"/>
      <c r="O15" s="84"/>
      <c r="P15" s="119"/>
      <c r="Q15" s="118"/>
      <c r="R15" s="84"/>
      <c r="S15" s="84"/>
      <c r="T15" s="84"/>
      <c r="U15" s="84"/>
      <c r="V15" s="84"/>
      <c r="W15" s="119"/>
      <c r="X15" s="120"/>
      <c r="Y15" s="84"/>
      <c r="Z15" s="84"/>
      <c r="AA15" s="84"/>
      <c r="AB15" s="84"/>
      <c r="AC15" s="84"/>
      <c r="AD15" s="121"/>
      <c r="AE15" s="454">
        <f t="shared" si="0"/>
        <v>0</v>
      </c>
      <c r="AF15" s="452"/>
      <c r="AG15" s="453"/>
      <c r="AH15" s="451">
        <f t="shared" si="1"/>
        <v>0</v>
      </c>
      <c r="AI15" s="452"/>
      <c r="AJ15" s="453"/>
      <c r="AK15" s="451">
        <f t="shared" si="2"/>
        <v>0</v>
      </c>
      <c r="AL15" s="452"/>
      <c r="AM15" s="453"/>
      <c r="AN15" s="451">
        <f t="shared" si="3"/>
        <v>0</v>
      </c>
      <c r="AO15" s="452"/>
      <c r="AP15" s="453"/>
      <c r="AQ15" s="451">
        <f t="shared" si="4"/>
        <v>0</v>
      </c>
      <c r="AR15" s="452"/>
      <c r="AS15" s="453"/>
      <c r="AT15" s="451">
        <f t="shared" si="5"/>
        <v>0</v>
      </c>
      <c r="AU15" s="452"/>
      <c r="AV15" s="453"/>
      <c r="AW15" s="451">
        <f t="shared" si="6"/>
        <v>0</v>
      </c>
      <c r="AX15" s="452"/>
      <c r="AY15" s="453"/>
      <c r="AZ15" s="451">
        <f t="shared" si="7"/>
        <v>0</v>
      </c>
      <c r="BA15" s="452"/>
      <c r="BB15" s="453"/>
      <c r="BC15" s="451">
        <f t="shared" si="8"/>
        <v>0</v>
      </c>
      <c r="BD15" s="452"/>
      <c r="BE15" s="453"/>
      <c r="BF15" s="451">
        <f t="shared" si="9"/>
        <v>0</v>
      </c>
      <c r="BG15" s="452"/>
      <c r="BH15" s="453"/>
      <c r="BI15" s="451">
        <f t="shared" si="10"/>
        <v>0</v>
      </c>
      <c r="BJ15" s="452"/>
      <c r="BK15" s="453"/>
      <c r="BL15" s="462"/>
      <c r="BM15" s="463"/>
      <c r="BN15" s="463"/>
      <c r="BO15" s="463"/>
      <c r="BP15" s="463"/>
      <c r="BQ15" s="465"/>
      <c r="BR15" s="462"/>
      <c r="BS15" s="463"/>
      <c r="BT15" s="463"/>
      <c r="BU15" s="463"/>
      <c r="BV15" s="463"/>
      <c r="BW15" s="464"/>
    </row>
    <row r="16" spans="1:75" ht="22.5" customHeight="1">
      <c r="A16" s="433"/>
      <c r="B16" s="434"/>
      <c r="C16" s="117"/>
      <c r="D16" s="84"/>
      <c r="E16" s="84"/>
      <c r="F16" s="84"/>
      <c r="G16" s="84"/>
      <c r="H16" s="84"/>
      <c r="I16" s="85"/>
      <c r="J16" s="118"/>
      <c r="K16" s="84"/>
      <c r="L16" s="84"/>
      <c r="M16" s="84"/>
      <c r="N16" s="84"/>
      <c r="O16" s="84"/>
      <c r="P16" s="119"/>
      <c r="Q16" s="118"/>
      <c r="R16" s="84"/>
      <c r="S16" s="84"/>
      <c r="T16" s="84"/>
      <c r="U16" s="84"/>
      <c r="V16" s="84"/>
      <c r="W16" s="119"/>
      <c r="X16" s="120"/>
      <c r="Y16" s="84"/>
      <c r="Z16" s="84"/>
      <c r="AA16" s="84"/>
      <c r="AB16" s="84"/>
      <c r="AC16" s="84"/>
      <c r="AD16" s="121"/>
      <c r="AE16" s="454">
        <f t="shared" si="0"/>
        <v>0</v>
      </c>
      <c r="AF16" s="452"/>
      <c r="AG16" s="453"/>
      <c r="AH16" s="451">
        <f t="shared" si="1"/>
        <v>0</v>
      </c>
      <c r="AI16" s="452"/>
      <c r="AJ16" s="453"/>
      <c r="AK16" s="451">
        <f t="shared" si="2"/>
        <v>0</v>
      </c>
      <c r="AL16" s="452"/>
      <c r="AM16" s="453"/>
      <c r="AN16" s="451">
        <f t="shared" si="3"/>
        <v>0</v>
      </c>
      <c r="AO16" s="452"/>
      <c r="AP16" s="453"/>
      <c r="AQ16" s="451">
        <f t="shared" si="4"/>
        <v>0</v>
      </c>
      <c r="AR16" s="452"/>
      <c r="AS16" s="453"/>
      <c r="AT16" s="451">
        <f t="shared" si="5"/>
        <v>0</v>
      </c>
      <c r="AU16" s="452"/>
      <c r="AV16" s="453"/>
      <c r="AW16" s="451">
        <f t="shared" si="6"/>
        <v>0</v>
      </c>
      <c r="AX16" s="452"/>
      <c r="AY16" s="453"/>
      <c r="AZ16" s="451">
        <f t="shared" si="7"/>
        <v>0</v>
      </c>
      <c r="BA16" s="452"/>
      <c r="BB16" s="453"/>
      <c r="BC16" s="451">
        <f t="shared" si="8"/>
        <v>0</v>
      </c>
      <c r="BD16" s="452"/>
      <c r="BE16" s="453"/>
      <c r="BF16" s="451">
        <f t="shared" si="9"/>
        <v>0</v>
      </c>
      <c r="BG16" s="452"/>
      <c r="BH16" s="453"/>
      <c r="BI16" s="451">
        <f t="shared" si="10"/>
        <v>0</v>
      </c>
      <c r="BJ16" s="452"/>
      <c r="BK16" s="453"/>
      <c r="BL16" s="462"/>
      <c r="BM16" s="463"/>
      <c r="BN16" s="463"/>
      <c r="BO16" s="463"/>
      <c r="BP16" s="463"/>
      <c r="BQ16" s="465"/>
      <c r="BR16" s="462"/>
      <c r="BS16" s="463"/>
      <c r="BT16" s="463"/>
      <c r="BU16" s="463"/>
      <c r="BV16" s="463"/>
      <c r="BW16" s="464"/>
    </row>
    <row r="17" spans="1:75" ht="22.5" customHeight="1">
      <c r="A17" s="433"/>
      <c r="B17" s="434"/>
      <c r="C17" s="117"/>
      <c r="D17" s="84"/>
      <c r="E17" s="84"/>
      <c r="F17" s="84"/>
      <c r="G17" s="84"/>
      <c r="H17" s="84"/>
      <c r="I17" s="85"/>
      <c r="J17" s="118"/>
      <c r="K17" s="84"/>
      <c r="L17" s="84"/>
      <c r="M17" s="84"/>
      <c r="N17" s="84"/>
      <c r="O17" s="84"/>
      <c r="P17" s="119"/>
      <c r="Q17" s="118"/>
      <c r="R17" s="84"/>
      <c r="S17" s="84"/>
      <c r="T17" s="84"/>
      <c r="U17" s="84"/>
      <c r="V17" s="84"/>
      <c r="W17" s="119"/>
      <c r="X17" s="120"/>
      <c r="Y17" s="84"/>
      <c r="Z17" s="84"/>
      <c r="AA17" s="84"/>
      <c r="AB17" s="84"/>
      <c r="AC17" s="84"/>
      <c r="AD17" s="121"/>
      <c r="AE17" s="454">
        <f t="shared" si="0"/>
        <v>0</v>
      </c>
      <c r="AF17" s="452"/>
      <c r="AG17" s="453"/>
      <c r="AH17" s="451">
        <f t="shared" si="1"/>
        <v>0</v>
      </c>
      <c r="AI17" s="452"/>
      <c r="AJ17" s="453"/>
      <c r="AK17" s="451">
        <f t="shared" si="2"/>
        <v>0</v>
      </c>
      <c r="AL17" s="452"/>
      <c r="AM17" s="453"/>
      <c r="AN17" s="451">
        <f t="shared" si="3"/>
        <v>0</v>
      </c>
      <c r="AO17" s="452"/>
      <c r="AP17" s="453"/>
      <c r="AQ17" s="451">
        <f t="shared" si="4"/>
        <v>0</v>
      </c>
      <c r="AR17" s="452"/>
      <c r="AS17" s="453"/>
      <c r="AT17" s="451">
        <f t="shared" si="5"/>
        <v>0</v>
      </c>
      <c r="AU17" s="452"/>
      <c r="AV17" s="453"/>
      <c r="AW17" s="451">
        <f t="shared" si="6"/>
        <v>0</v>
      </c>
      <c r="AX17" s="452"/>
      <c r="AY17" s="453"/>
      <c r="AZ17" s="451">
        <f t="shared" si="7"/>
        <v>0</v>
      </c>
      <c r="BA17" s="452"/>
      <c r="BB17" s="453"/>
      <c r="BC17" s="451">
        <f t="shared" si="8"/>
        <v>0</v>
      </c>
      <c r="BD17" s="452"/>
      <c r="BE17" s="453"/>
      <c r="BF17" s="451">
        <f t="shared" si="9"/>
        <v>0</v>
      </c>
      <c r="BG17" s="452"/>
      <c r="BH17" s="453"/>
      <c r="BI17" s="451">
        <f t="shared" si="10"/>
        <v>0</v>
      </c>
      <c r="BJ17" s="452"/>
      <c r="BK17" s="453"/>
      <c r="BL17" s="462"/>
      <c r="BM17" s="463"/>
      <c r="BN17" s="463"/>
      <c r="BO17" s="463"/>
      <c r="BP17" s="463"/>
      <c r="BQ17" s="465"/>
      <c r="BR17" s="462"/>
      <c r="BS17" s="463"/>
      <c r="BT17" s="463"/>
      <c r="BU17" s="463"/>
      <c r="BV17" s="463"/>
      <c r="BW17" s="464"/>
    </row>
    <row r="18" spans="1:75" ht="22.5" customHeight="1">
      <c r="A18" s="433"/>
      <c r="B18" s="434"/>
      <c r="C18" s="117"/>
      <c r="D18" s="84"/>
      <c r="E18" s="84"/>
      <c r="F18" s="84"/>
      <c r="G18" s="84"/>
      <c r="H18" s="84"/>
      <c r="I18" s="85"/>
      <c r="J18" s="118"/>
      <c r="K18" s="84"/>
      <c r="L18" s="84"/>
      <c r="M18" s="84"/>
      <c r="N18" s="84"/>
      <c r="O18" s="84"/>
      <c r="P18" s="119"/>
      <c r="Q18" s="118"/>
      <c r="R18" s="84"/>
      <c r="S18" s="84"/>
      <c r="T18" s="84"/>
      <c r="U18" s="84"/>
      <c r="V18" s="84"/>
      <c r="W18" s="119"/>
      <c r="X18" s="120"/>
      <c r="Y18" s="84"/>
      <c r="Z18" s="84"/>
      <c r="AA18" s="84"/>
      <c r="AB18" s="84"/>
      <c r="AC18" s="84"/>
      <c r="AD18" s="121"/>
      <c r="AE18" s="454">
        <f t="shared" si="0"/>
        <v>0</v>
      </c>
      <c r="AF18" s="452"/>
      <c r="AG18" s="453"/>
      <c r="AH18" s="451">
        <f t="shared" si="1"/>
        <v>0</v>
      </c>
      <c r="AI18" s="452"/>
      <c r="AJ18" s="453"/>
      <c r="AK18" s="451">
        <f t="shared" si="2"/>
        <v>0</v>
      </c>
      <c r="AL18" s="452"/>
      <c r="AM18" s="453"/>
      <c r="AN18" s="451">
        <f t="shared" si="3"/>
        <v>0</v>
      </c>
      <c r="AO18" s="452"/>
      <c r="AP18" s="453"/>
      <c r="AQ18" s="451">
        <f t="shared" si="4"/>
        <v>0</v>
      </c>
      <c r="AR18" s="452"/>
      <c r="AS18" s="453"/>
      <c r="AT18" s="451">
        <f t="shared" si="5"/>
        <v>0</v>
      </c>
      <c r="AU18" s="452"/>
      <c r="AV18" s="453"/>
      <c r="AW18" s="451">
        <f t="shared" si="6"/>
        <v>0</v>
      </c>
      <c r="AX18" s="452"/>
      <c r="AY18" s="453"/>
      <c r="AZ18" s="451">
        <f t="shared" si="7"/>
        <v>0</v>
      </c>
      <c r="BA18" s="452"/>
      <c r="BB18" s="453"/>
      <c r="BC18" s="451">
        <f t="shared" si="8"/>
        <v>0</v>
      </c>
      <c r="BD18" s="452"/>
      <c r="BE18" s="453"/>
      <c r="BF18" s="451">
        <f t="shared" si="9"/>
        <v>0</v>
      </c>
      <c r="BG18" s="452"/>
      <c r="BH18" s="453"/>
      <c r="BI18" s="451">
        <f t="shared" si="10"/>
        <v>0</v>
      </c>
      <c r="BJ18" s="452"/>
      <c r="BK18" s="453"/>
      <c r="BL18" s="462"/>
      <c r="BM18" s="463"/>
      <c r="BN18" s="463"/>
      <c r="BO18" s="463"/>
      <c r="BP18" s="463"/>
      <c r="BQ18" s="465"/>
      <c r="BR18" s="462"/>
      <c r="BS18" s="463"/>
      <c r="BT18" s="463"/>
      <c r="BU18" s="463"/>
      <c r="BV18" s="463"/>
      <c r="BW18" s="464"/>
    </row>
    <row r="19" spans="1:75" ht="22.5" customHeight="1">
      <c r="A19" s="433"/>
      <c r="B19" s="434"/>
      <c r="C19" s="117"/>
      <c r="D19" s="84"/>
      <c r="E19" s="84"/>
      <c r="F19" s="84"/>
      <c r="G19" s="84"/>
      <c r="H19" s="84"/>
      <c r="I19" s="85"/>
      <c r="J19" s="118"/>
      <c r="K19" s="84"/>
      <c r="L19" s="84"/>
      <c r="M19" s="84"/>
      <c r="N19" s="84"/>
      <c r="O19" s="84"/>
      <c r="P19" s="119"/>
      <c r="Q19" s="118"/>
      <c r="R19" s="84"/>
      <c r="S19" s="84"/>
      <c r="T19" s="84"/>
      <c r="U19" s="84"/>
      <c r="V19" s="84"/>
      <c r="W19" s="119"/>
      <c r="X19" s="120"/>
      <c r="Y19" s="84"/>
      <c r="Z19" s="84"/>
      <c r="AA19" s="84"/>
      <c r="AB19" s="84"/>
      <c r="AC19" s="84"/>
      <c r="AD19" s="121"/>
      <c r="AE19" s="454">
        <f t="shared" si="0"/>
        <v>0</v>
      </c>
      <c r="AF19" s="452"/>
      <c r="AG19" s="453"/>
      <c r="AH19" s="451">
        <f t="shared" si="1"/>
        <v>0</v>
      </c>
      <c r="AI19" s="452"/>
      <c r="AJ19" s="453"/>
      <c r="AK19" s="451">
        <f t="shared" si="2"/>
        <v>0</v>
      </c>
      <c r="AL19" s="452"/>
      <c r="AM19" s="453"/>
      <c r="AN19" s="451">
        <f t="shared" si="3"/>
        <v>0</v>
      </c>
      <c r="AO19" s="452"/>
      <c r="AP19" s="453"/>
      <c r="AQ19" s="451">
        <f t="shared" si="4"/>
        <v>0</v>
      </c>
      <c r="AR19" s="452"/>
      <c r="AS19" s="453"/>
      <c r="AT19" s="451">
        <f t="shared" si="5"/>
        <v>0</v>
      </c>
      <c r="AU19" s="452"/>
      <c r="AV19" s="453"/>
      <c r="AW19" s="451">
        <f t="shared" si="6"/>
        <v>0</v>
      </c>
      <c r="AX19" s="452"/>
      <c r="AY19" s="453"/>
      <c r="AZ19" s="451">
        <f t="shared" si="7"/>
        <v>0</v>
      </c>
      <c r="BA19" s="452"/>
      <c r="BB19" s="453"/>
      <c r="BC19" s="451">
        <f t="shared" si="8"/>
        <v>0</v>
      </c>
      <c r="BD19" s="452"/>
      <c r="BE19" s="453"/>
      <c r="BF19" s="451">
        <f t="shared" si="9"/>
        <v>0</v>
      </c>
      <c r="BG19" s="452"/>
      <c r="BH19" s="453"/>
      <c r="BI19" s="451">
        <f t="shared" si="10"/>
        <v>0</v>
      </c>
      <c r="BJ19" s="452"/>
      <c r="BK19" s="453"/>
      <c r="BL19" s="462"/>
      <c r="BM19" s="463"/>
      <c r="BN19" s="463"/>
      <c r="BO19" s="463"/>
      <c r="BP19" s="463"/>
      <c r="BQ19" s="465"/>
      <c r="BR19" s="462"/>
      <c r="BS19" s="463"/>
      <c r="BT19" s="463"/>
      <c r="BU19" s="463"/>
      <c r="BV19" s="463"/>
      <c r="BW19" s="464"/>
    </row>
    <row r="20" spans="1:75" ht="22.5" customHeight="1">
      <c r="A20" s="433"/>
      <c r="B20" s="434"/>
      <c r="C20" s="117"/>
      <c r="D20" s="84"/>
      <c r="E20" s="84"/>
      <c r="F20" s="84"/>
      <c r="G20" s="84"/>
      <c r="H20" s="84"/>
      <c r="I20" s="85"/>
      <c r="J20" s="118"/>
      <c r="K20" s="84"/>
      <c r="L20" s="84"/>
      <c r="M20" s="84"/>
      <c r="N20" s="84"/>
      <c r="O20" s="84"/>
      <c r="P20" s="119"/>
      <c r="Q20" s="118"/>
      <c r="R20" s="84"/>
      <c r="S20" s="84"/>
      <c r="T20" s="84"/>
      <c r="U20" s="84"/>
      <c r="V20" s="84"/>
      <c r="W20" s="119"/>
      <c r="X20" s="120"/>
      <c r="Y20" s="84"/>
      <c r="Z20" s="84"/>
      <c r="AA20" s="84"/>
      <c r="AB20" s="84"/>
      <c r="AC20" s="84"/>
      <c r="AD20" s="121"/>
      <c r="AE20" s="454">
        <f t="shared" si="0"/>
        <v>0</v>
      </c>
      <c r="AF20" s="452"/>
      <c r="AG20" s="453"/>
      <c r="AH20" s="451">
        <f t="shared" si="1"/>
        <v>0</v>
      </c>
      <c r="AI20" s="452"/>
      <c r="AJ20" s="453"/>
      <c r="AK20" s="451">
        <f t="shared" si="2"/>
        <v>0</v>
      </c>
      <c r="AL20" s="452"/>
      <c r="AM20" s="453"/>
      <c r="AN20" s="451">
        <f t="shared" si="3"/>
        <v>0</v>
      </c>
      <c r="AO20" s="452"/>
      <c r="AP20" s="453"/>
      <c r="AQ20" s="451">
        <f t="shared" si="4"/>
        <v>0</v>
      </c>
      <c r="AR20" s="452"/>
      <c r="AS20" s="453"/>
      <c r="AT20" s="451">
        <f t="shared" si="5"/>
        <v>0</v>
      </c>
      <c r="AU20" s="452"/>
      <c r="AV20" s="453"/>
      <c r="AW20" s="451">
        <f t="shared" si="6"/>
        <v>0</v>
      </c>
      <c r="AX20" s="452"/>
      <c r="AY20" s="453"/>
      <c r="AZ20" s="451">
        <f t="shared" si="7"/>
        <v>0</v>
      </c>
      <c r="BA20" s="452"/>
      <c r="BB20" s="453"/>
      <c r="BC20" s="451">
        <f t="shared" si="8"/>
        <v>0</v>
      </c>
      <c r="BD20" s="452"/>
      <c r="BE20" s="453"/>
      <c r="BF20" s="451">
        <f t="shared" si="9"/>
        <v>0</v>
      </c>
      <c r="BG20" s="452"/>
      <c r="BH20" s="453"/>
      <c r="BI20" s="451">
        <f t="shared" si="10"/>
        <v>0</v>
      </c>
      <c r="BJ20" s="452"/>
      <c r="BK20" s="453"/>
      <c r="BL20" s="462"/>
      <c r="BM20" s="463"/>
      <c r="BN20" s="463"/>
      <c r="BO20" s="463"/>
      <c r="BP20" s="463"/>
      <c r="BQ20" s="465"/>
      <c r="BR20" s="462"/>
      <c r="BS20" s="463"/>
      <c r="BT20" s="463"/>
      <c r="BU20" s="463"/>
      <c r="BV20" s="463"/>
      <c r="BW20" s="464"/>
    </row>
    <row r="21" spans="1:75" ht="22.5" customHeight="1">
      <c r="A21" s="433"/>
      <c r="B21" s="434"/>
      <c r="C21" s="117"/>
      <c r="D21" s="84"/>
      <c r="E21" s="84"/>
      <c r="F21" s="84"/>
      <c r="G21" s="84"/>
      <c r="H21" s="84"/>
      <c r="I21" s="85"/>
      <c r="J21" s="118"/>
      <c r="K21" s="84"/>
      <c r="L21" s="84"/>
      <c r="M21" s="84"/>
      <c r="N21" s="84"/>
      <c r="O21" s="84"/>
      <c r="P21" s="119"/>
      <c r="Q21" s="118"/>
      <c r="R21" s="84"/>
      <c r="S21" s="84"/>
      <c r="T21" s="84"/>
      <c r="U21" s="84"/>
      <c r="V21" s="84"/>
      <c r="W21" s="119"/>
      <c r="X21" s="120"/>
      <c r="Y21" s="84"/>
      <c r="Z21" s="84"/>
      <c r="AA21" s="84"/>
      <c r="AB21" s="84"/>
      <c r="AC21" s="84"/>
      <c r="AD21" s="121"/>
      <c r="AE21" s="454">
        <f t="shared" si="0"/>
        <v>0</v>
      </c>
      <c r="AF21" s="452"/>
      <c r="AG21" s="453"/>
      <c r="AH21" s="451">
        <f t="shared" si="1"/>
        <v>0</v>
      </c>
      <c r="AI21" s="452"/>
      <c r="AJ21" s="453"/>
      <c r="AK21" s="451">
        <f t="shared" si="2"/>
        <v>0</v>
      </c>
      <c r="AL21" s="452"/>
      <c r="AM21" s="453"/>
      <c r="AN21" s="451">
        <f t="shared" si="3"/>
        <v>0</v>
      </c>
      <c r="AO21" s="452"/>
      <c r="AP21" s="453"/>
      <c r="AQ21" s="451">
        <f t="shared" si="4"/>
        <v>0</v>
      </c>
      <c r="AR21" s="452"/>
      <c r="AS21" s="453"/>
      <c r="AT21" s="451">
        <f t="shared" si="5"/>
        <v>0</v>
      </c>
      <c r="AU21" s="452"/>
      <c r="AV21" s="453"/>
      <c r="AW21" s="451">
        <f t="shared" si="6"/>
        <v>0</v>
      </c>
      <c r="AX21" s="452"/>
      <c r="AY21" s="453"/>
      <c r="AZ21" s="451">
        <f t="shared" si="7"/>
        <v>0</v>
      </c>
      <c r="BA21" s="452"/>
      <c r="BB21" s="453"/>
      <c r="BC21" s="451">
        <f t="shared" si="8"/>
        <v>0</v>
      </c>
      <c r="BD21" s="452"/>
      <c r="BE21" s="453"/>
      <c r="BF21" s="451">
        <f t="shared" si="9"/>
        <v>0</v>
      </c>
      <c r="BG21" s="452"/>
      <c r="BH21" s="453"/>
      <c r="BI21" s="451">
        <f t="shared" si="10"/>
        <v>0</v>
      </c>
      <c r="BJ21" s="452"/>
      <c r="BK21" s="453"/>
      <c r="BL21" s="462"/>
      <c r="BM21" s="463"/>
      <c r="BN21" s="463"/>
      <c r="BO21" s="463"/>
      <c r="BP21" s="463"/>
      <c r="BQ21" s="465"/>
      <c r="BR21" s="462"/>
      <c r="BS21" s="463"/>
      <c r="BT21" s="463"/>
      <c r="BU21" s="463"/>
      <c r="BV21" s="463"/>
      <c r="BW21" s="464"/>
    </row>
    <row r="22" spans="1:75" ht="22.5" customHeight="1">
      <c r="A22" s="433"/>
      <c r="B22" s="434"/>
      <c r="C22" s="117"/>
      <c r="D22" s="84"/>
      <c r="E22" s="84"/>
      <c r="F22" s="84"/>
      <c r="G22" s="84"/>
      <c r="H22" s="84"/>
      <c r="I22" s="85"/>
      <c r="J22" s="118"/>
      <c r="K22" s="84"/>
      <c r="L22" s="84"/>
      <c r="M22" s="84"/>
      <c r="N22" s="84"/>
      <c r="O22" s="84"/>
      <c r="P22" s="119"/>
      <c r="Q22" s="118"/>
      <c r="R22" s="84"/>
      <c r="S22" s="84"/>
      <c r="T22" s="84"/>
      <c r="U22" s="84"/>
      <c r="V22" s="84"/>
      <c r="W22" s="119"/>
      <c r="X22" s="120"/>
      <c r="Y22" s="84"/>
      <c r="Z22" s="84"/>
      <c r="AA22" s="84"/>
      <c r="AB22" s="84"/>
      <c r="AC22" s="84"/>
      <c r="AD22" s="121"/>
      <c r="AE22" s="454">
        <f t="shared" si="0"/>
        <v>0</v>
      </c>
      <c r="AF22" s="452"/>
      <c r="AG22" s="453"/>
      <c r="AH22" s="451">
        <f t="shared" si="1"/>
        <v>0</v>
      </c>
      <c r="AI22" s="452"/>
      <c r="AJ22" s="453"/>
      <c r="AK22" s="451">
        <f t="shared" si="2"/>
        <v>0</v>
      </c>
      <c r="AL22" s="452"/>
      <c r="AM22" s="453"/>
      <c r="AN22" s="451">
        <f t="shared" si="3"/>
        <v>0</v>
      </c>
      <c r="AO22" s="452"/>
      <c r="AP22" s="453"/>
      <c r="AQ22" s="451">
        <f t="shared" si="4"/>
        <v>0</v>
      </c>
      <c r="AR22" s="452"/>
      <c r="AS22" s="453"/>
      <c r="AT22" s="451">
        <f t="shared" si="5"/>
        <v>0</v>
      </c>
      <c r="AU22" s="452"/>
      <c r="AV22" s="453"/>
      <c r="AW22" s="451">
        <f t="shared" si="6"/>
        <v>0</v>
      </c>
      <c r="AX22" s="452"/>
      <c r="AY22" s="453"/>
      <c r="AZ22" s="451">
        <f t="shared" si="7"/>
        <v>0</v>
      </c>
      <c r="BA22" s="452"/>
      <c r="BB22" s="453"/>
      <c r="BC22" s="451">
        <f t="shared" si="8"/>
        <v>0</v>
      </c>
      <c r="BD22" s="452"/>
      <c r="BE22" s="453"/>
      <c r="BF22" s="451">
        <f t="shared" si="9"/>
        <v>0</v>
      </c>
      <c r="BG22" s="452"/>
      <c r="BH22" s="453"/>
      <c r="BI22" s="451">
        <f t="shared" si="10"/>
        <v>0</v>
      </c>
      <c r="BJ22" s="452"/>
      <c r="BK22" s="453"/>
      <c r="BL22" s="462"/>
      <c r="BM22" s="463"/>
      <c r="BN22" s="463"/>
      <c r="BO22" s="463"/>
      <c r="BP22" s="463"/>
      <c r="BQ22" s="465"/>
      <c r="BR22" s="462"/>
      <c r="BS22" s="463"/>
      <c r="BT22" s="463"/>
      <c r="BU22" s="463"/>
      <c r="BV22" s="463"/>
      <c r="BW22" s="464"/>
    </row>
    <row r="23" spans="1:75" ht="22.5" customHeight="1">
      <c r="A23" s="433"/>
      <c r="B23" s="434"/>
      <c r="C23" s="117"/>
      <c r="D23" s="84"/>
      <c r="E23" s="84"/>
      <c r="F23" s="84"/>
      <c r="G23" s="84"/>
      <c r="H23" s="84"/>
      <c r="I23" s="85"/>
      <c r="J23" s="118"/>
      <c r="K23" s="84"/>
      <c r="L23" s="84"/>
      <c r="M23" s="84"/>
      <c r="N23" s="84"/>
      <c r="O23" s="84"/>
      <c r="P23" s="119"/>
      <c r="Q23" s="118"/>
      <c r="R23" s="84"/>
      <c r="S23" s="84"/>
      <c r="T23" s="84"/>
      <c r="U23" s="84"/>
      <c r="V23" s="84"/>
      <c r="W23" s="119"/>
      <c r="X23" s="120"/>
      <c r="Y23" s="84"/>
      <c r="Z23" s="84"/>
      <c r="AA23" s="84"/>
      <c r="AB23" s="84"/>
      <c r="AC23" s="84"/>
      <c r="AD23" s="121"/>
      <c r="AE23" s="454">
        <f t="shared" si="0"/>
        <v>0</v>
      </c>
      <c r="AF23" s="452"/>
      <c r="AG23" s="453"/>
      <c r="AH23" s="451">
        <f t="shared" si="1"/>
        <v>0</v>
      </c>
      <c r="AI23" s="452"/>
      <c r="AJ23" s="453"/>
      <c r="AK23" s="451">
        <f t="shared" si="2"/>
        <v>0</v>
      </c>
      <c r="AL23" s="452"/>
      <c r="AM23" s="453"/>
      <c r="AN23" s="451">
        <f t="shared" si="3"/>
        <v>0</v>
      </c>
      <c r="AO23" s="452"/>
      <c r="AP23" s="453"/>
      <c r="AQ23" s="451">
        <f t="shared" si="4"/>
        <v>0</v>
      </c>
      <c r="AR23" s="452"/>
      <c r="AS23" s="453"/>
      <c r="AT23" s="451">
        <f t="shared" si="5"/>
        <v>0</v>
      </c>
      <c r="AU23" s="452"/>
      <c r="AV23" s="453"/>
      <c r="AW23" s="451">
        <f t="shared" si="6"/>
        <v>0</v>
      </c>
      <c r="AX23" s="452"/>
      <c r="AY23" s="453"/>
      <c r="AZ23" s="451">
        <f t="shared" si="7"/>
        <v>0</v>
      </c>
      <c r="BA23" s="452"/>
      <c r="BB23" s="453"/>
      <c r="BC23" s="451">
        <f t="shared" si="8"/>
        <v>0</v>
      </c>
      <c r="BD23" s="452"/>
      <c r="BE23" s="453"/>
      <c r="BF23" s="451">
        <f t="shared" si="9"/>
        <v>0</v>
      </c>
      <c r="BG23" s="452"/>
      <c r="BH23" s="453"/>
      <c r="BI23" s="451">
        <f t="shared" si="10"/>
        <v>0</v>
      </c>
      <c r="BJ23" s="452"/>
      <c r="BK23" s="453"/>
      <c r="BL23" s="462"/>
      <c r="BM23" s="463"/>
      <c r="BN23" s="463"/>
      <c r="BO23" s="463"/>
      <c r="BP23" s="463"/>
      <c r="BQ23" s="465"/>
      <c r="BR23" s="462"/>
      <c r="BS23" s="463"/>
      <c r="BT23" s="463"/>
      <c r="BU23" s="463"/>
      <c r="BV23" s="463"/>
      <c r="BW23" s="464"/>
    </row>
    <row r="24" spans="1:75" ht="22.5" customHeight="1">
      <c r="A24" s="433"/>
      <c r="B24" s="434"/>
      <c r="C24" s="117"/>
      <c r="D24" s="84"/>
      <c r="E24" s="84"/>
      <c r="F24" s="84"/>
      <c r="G24" s="84"/>
      <c r="H24" s="84"/>
      <c r="I24" s="85"/>
      <c r="J24" s="118"/>
      <c r="K24" s="84"/>
      <c r="L24" s="84"/>
      <c r="M24" s="84"/>
      <c r="N24" s="84"/>
      <c r="O24" s="84"/>
      <c r="P24" s="119"/>
      <c r="Q24" s="118"/>
      <c r="R24" s="84"/>
      <c r="S24" s="84"/>
      <c r="T24" s="84"/>
      <c r="U24" s="84"/>
      <c r="V24" s="84"/>
      <c r="W24" s="119"/>
      <c r="X24" s="120"/>
      <c r="Y24" s="84"/>
      <c r="Z24" s="84"/>
      <c r="AA24" s="84"/>
      <c r="AB24" s="84"/>
      <c r="AC24" s="84"/>
      <c r="AD24" s="121"/>
      <c r="AE24" s="454">
        <f t="shared" si="0"/>
        <v>0</v>
      </c>
      <c r="AF24" s="452"/>
      <c r="AG24" s="453"/>
      <c r="AH24" s="451">
        <f t="shared" si="1"/>
        <v>0</v>
      </c>
      <c r="AI24" s="452"/>
      <c r="AJ24" s="453"/>
      <c r="AK24" s="451">
        <f t="shared" si="2"/>
        <v>0</v>
      </c>
      <c r="AL24" s="452"/>
      <c r="AM24" s="453"/>
      <c r="AN24" s="451">
        <f t="shared" si="3"/>
        <v>0</v>
      </c>
      <c r="AO24" s="452"/>
      <c r="AP24" s="453"/>
      <c r="AQ24" s="451">
        <f t="shared" si="4"/>
        <v>0</v>
      </c>
      <c r="AR24" s="452"/>
      <c r="AS24" s="453"/>
      <c r="AT24" s="451">
        <f t="shared" si="5"/>
        <v>0</v>
      </c>
      <c r="AU24" s="452"/>
      <c r="AV24" s="453"/>
      <c r="AW24" s="451">
        <f t="shared" si="6"/>
        <v>0</v>
      </c>
      <c r="AX24" s="452"/>
      <c r="AY24" s="453"/>
      <c r="AZ24" s="451">
        <f t="shared" si="7"/>
        <v>0</v>
      </c>
      <c r="BA24" s="452"/>
      <c r="BB24" s="453"/>
      <c r="BC24" s="451">
        <f t="shared" si="8"/>
        <v>0</v>
      </c>
      <c r="BD24" s="452"/>
      <c r="BE24" s="453"/>
      <c r="BF24" s="451">
        <f t="shared" si="9"/>
        <v>0</v>
      </c>
      <c r="BG24" s="452"/>
      <c r="BH24" s="453"/>
      <c r="BI24" s="451">
        <f t="shared" si="10"/>
        <v>0</v>
      </c>
      <c r="BJ24" s="452"/>
      <c r="BK24" s="453"/>
      <c r="BL24" s="462"/>
      <c r="BM24" s="463"/>
      <c r="BN24" s="463"/>
      <c r="BO24" s="463"/>
      <c r="BP24" s="463"/>
      <c r="BQ24" s="465"/>
      <c r="BR24" s="462"/>
      <c r="BS24" s="463"/>
      <c r="BT24" s="463"/>
      <c r="BU24" s="463"/>
      <c r="BV24" s="463"/>
      <c r="BW24" s="464"/>
    </row>
    <row r="25" spans="1:75" ht="22.5" customHeight="1">
      <c r="A25" s="433"/>
      <c r="B25" s="434"/>
      <c r="C25" s="117"/>
      <c r="D25" s="84"/>
      <c r="E25" s="84"/>
      <c r="F25" s="84"/>
      <c r="G25" s="84"/>
      <c r="H25" s="84"/>
      <c r="I25" s="85"/>
      <c r="J25" s="118"/>
      <c r="K25" s="84"/>
      <c r="L25" s="84"/>
      <c r="M25" s="84"/>
      <c r="N25" s="84"/>
      <c r="O25" s="84"/>
      <c r="P25" s="119"/>
      <c r="Q25" s="118"/>
      <c r="R25" s="84"/>
      <c r="S25" s="84"/>
      <c r="T25" s="84"/>
      <c r="U25" s="84"/>
      <c r="V25" s="84"/>
      <c r="W25" s="119"/>
      <c r="X25" s="120"/>
      <c r="Y25" s="84"/>
      <c r="Z25" s="84"/>
      <c r="AA25" s="84"/>
      <c r="AB25" s="84"/>
      <c r="AC25" s="84"/>
      <c r="AD25" s="121"/>
      <c r="AE25" s="454">
        <f t="shared" si="0"/>
        <v>0</v>
      </c>
      <c r="AF25" s="452"/>
      <c r="AG25" s="453"/>
      <c r="AH25" s="451">
        <f t="shared" si="1"/>
        <v>0</v>
      </c>
      <c r="AI25" s="452"/>
      <c r="AJ25" s="453"/>
      <c r="AK25" s="451">
        <f t="shared" si="2"/>
        <v>0</v>
      </c>
      <c r="AL25" s="452"/>
      <c r="AM25" s="453"/>
      <c r="AN25" s="451">
        <f t="shared" si="3"/>
        <v>0</v>
      </c>
      <c r="AO25" s="452"/>
      <c r="AP25" s="453"/>
      <c r="AQ25" s="451">
        <f t="shared" si="4"/>
        <v>0</v>
      </c>
      <c r="AR25" s="452"/>
      <c r="AS25" s="453"/>
      <c r="AT25" s="451">
        <f t="shared" si="5"/>
        <v>0</v>
      </c>
      <c r="AU25" s="452"/>
      <c r="AV25" s="453"/>
      <c r="AW25" s="451">
        <f t="shared" si="6"/>
        <v>0</v>
      </c>
      <c r="AX25" s="452"/>
      <c r="AY25" s="453"/>
      <c r="AZ25" s="451">
        <f t="shared" si="7"/>
        <v>0</v>
      </c>
      <c r="BA25" s="452"/>
      <c r="BB25" s="453"/>
      <c r="BC25" s="451">
        <f t="shared" si="8"/>
        <v>0</v>
      </c>
      <c r="BD25" s="452"/>
      <c r="BE25" s="453"/>
      <c r="BF25" s="451">
        <f t="shared" si="9"/>
        <v>0</v>
      </c>
      <c r="BG25" s="452"/>
      <c r="BH25" s="453"/>
      <c r="BI25" s="451">
        <f t="shared" si="10"/>
        <v>0</v>
      </c>
      <c r="BJ25" s="452"/>
      <c r="BK25" s="453"/>
      <c r="BL25" s="462"/>
      <c r="BM25" s="463"/>
      <c r="BN25" s="463"/>
      <c r="BO25" s="463"/>
      <c r="BP25" s="463"/>
      <c r="BQ25" s="465"/>
      <c r="BR25" s="462"/>
      <c r="BS25" s="463"/>
      <c r="BT25" s="463"/>
      <c r="BU25" s="463"/>
      <c r="BV25" s="463"/>
      <c r="BW25" s="464"/>
    </row>
    <row r="26" spans="1:75" ht="22.5" customHeight="1">
      <c r="A26" s="433"/>
      <c r="B26" s="434"/>
      <c r="C26" s="117"/>
      <c r="D26" s="84"/>
      <c r="E26" s="84"/>
      <c r="F26" s="84"/>
      <c r="G26" s="84"/>
      <c r="H26" s="84"/>
      <c r="I26" s="85"/>
      <c r="J26" s="118"/>
      <c r="K26" s="84"/>
      <c r="L26" s="84"/>
      <c r="M26" s="84"/>
      <c r="N26" s="84"/>
      <c r="O26" s="84"/>
      <c r="P26" s="119"/>
      <c r="Q26" s="118"/>
      <c r="R26" s="84"/>
      <c r="S26" s="84"/>
      <c r="T26" s="84"/>
      <c r="U26" s="84"/>
      <c r="V26" s="84"/>
      <c r="W26" s="119"/>
      <c r="X26" s="120"/>
      <c r="Y26" s="84"/>
      <c r="Z26" s="84"/>
      <c r="AA26" s="84"/>
      <c r="AB26" s="84"/>
      <c r="AC26" s="84"/>
      <c r="AD26" s="121"/>
      <c r="AE26" s="454">
        <f t="shared" si="0"/>
        <v>0</v>
      </c>
      <c r="AF26" s="452"/>
      <c r="AG26" s="453"/>
      <c r="AH26" s="451">
        <f t="shared" si="1"/>
        <v>0</v>
      </c>
      <c r="AI26" s="452"/>
      <c r="AJ26" s="453"/>
      <c r="AK26" s="451">
        <f t="shared" si="2"/>
        <v>0</v>
      </c>
      <c r="AL26" s="452"/>
      <c r="AM26" s="453"/>
      <c r="AN26" s="451">
        <f t="shared" si="3"/>
        <v>0</v>
      </c>
      <c r="AO26" s="452"/>
      <c r="AP26" s="453"/>
      <c r="AQ26" s="451">
        <f t="shared" si="4"/>
        <v>0</v>
      </c>
      <c r="AR26" s="452"/>
      <c r="AS26" s="453"/>
      <c r="AT26" s="451">
        <f t="shared" si="5"/>
        <v>0</v>
      </c>
      <c r="AU26" s="452"/>
      <c r="AV26" s="453"/>
      <c r="AW26" s="451">
        <f t="shared" si="6"/>
        <v>0</v>
      </c>
      <c r="AX26" s="452"/>
      <c r="AY26" s="453"/>
      <c r="AZ26" s="451">
        <f t="shared" si="7"/>
        <v>0</v>
      </c>
      <c r="BA26" s="452"/>
      <c r="BB26" s="453"/>
      <c r="BC26" s="451">
        <f t="shared" si="8"/>
        <v>0</v>
      </c>
      <c r="BD26" s="452"/>
      <c r="BE26" s="453"/>
      <c r="BF26" s="451">
        <f t="shared" si="9"/>
        <v>0</v>
      </c>
      <c r="BG26" s="452"/>
      <c r="BH26" s="453"/>
      <c r="BI26" s="451">
        <f t="shared" si="10"/>
        <v>0</v>
      </c>
      <c r="BJ26" s="452"/>
      <c r="BK26" s="453"/>
      <c r="BL26" s="462"/>
      <c r="BM26" s="463"/>
      <c r="BN26" s="463"/>
      <c r="BO26" s="463"/>
      <c r="BP26" s="463"/>
      <c r="BQ26" s="465"/>
      <c r="BR26" s="462"/>
      <c r="BS26" s="463"/>
      <c r="BT26" s="463"/>
      <c r="BU26" s="463"/>
      <c r="BV26" s="463"/>
      <c r="BW26" s="464"/>
    </row>
    <row r="27" spans="1:75" ht="22.5" customHeight="1">
      <c r="A27" s="433"/>
      <c r="B27" s="434"/>
      <c r="C27" s="117"/>
      <c r="D27" s="84"/>
      <c r="E27" s="84"/>
      <c r="F27" s="84"/>
      <c r="G27" s="84"/>
      <c r="H27" s="84"/>
      <c r="I27" s="85"/>
      <c r="J27" s="118"/>
      <c r="K27" s="84"/>
      <c r="L27" s="84"/>
      <c r="M27" s="84"/>
      <c r="N27" s="84"/>
      <c r="O27" s="84"/>
      <c r="P27" s="119"/>
      <c r="Q27" s="118"/>
      <c r="R27" s="84"/>
      <c r="S27" s="84"/>
      <c r="T27" s="84"/>
      <c r="U27" s="84"/>
      <c r="V27" s="84"/>
      <c r="W27" s="119"/>
      <c r="X27" s="120"/>
      <c r="Y27" s="84"/>
      <c r="Z27" s="84"/>
      <c r="AA27" s="84"/>
      <c r="AB27" s="84"/>
      <c r="AC27" s="84"/>
      <c r="AD27" s="121"/>
      <c r="AE27" s="454">
        <f t="shared" si="0"/>
        <v>0</v>
      </c>
      <c r="AF27" s="452"/>
      <c r="AG27" s="453"/>
      <c r="AH27" s="451">
        <f t="shared" si="1"/>
        <v>0</v>
      </c>
      <c r="AI27" s="452"/>
      <c r="AJ27" s="453"/>
      <c r="AK27" s="451">
        <f t="shared" si="2"/>
        <v>0</v>
      </c>
      <c r="AL27" s="452"/>
      <c r="AM27" s="453"/>
      <c r="AN27" s="451">
        <f t="shared" si="3"/>
        <v>0</v>
      </c>
      <c r="AO27" s="452"/>
      <c r="AP27" s="453"/>
      <c r="AQ27" s="451">
        <f t="shared" si="4"/>
        <v>0</v>
      </c>
      <c r="AR27" s="452"/>
      <c r="AS27" s="453"/>
      <c r="AT27" s="451">
        <f t="shared" si="5"/>
        <v>0</v>
      </c>
      <c r="AU27" s="452"/>
      <c r="AV27" s="453"/>
      <c r="AW27" s="451">
        <f t="shared" si="6"/>
        <v>0</v>
      </c>
      <c r="AX27" s="452"/>
      <c r="AY27" s="453"/>
      <c r="AZ27" s="451">
        <f t="shared" si="7"/>
        <v>0</v>
      </c>
      <c r="BA27" s="452"/>
      <c r="BB27" s="453"/>
      <c r="BC27" s="451">
        <f t="shared" si="8"/>
        <v>0</v>
      </c>
      <c r="BD27" s="452"/>
      <c r="BE27" s="453"/>
      <c r="BF27" s="451">
        <f t="shared" si="9"/>
        <v>0</v>
      </c>
      <c r="BG27" s="452"/>
      <c r="BH27" s="453"/>
      <c r="BI27" s="451">
        <f t="shared" si="10"/>
        <v>0</v>
      </c>
      <c r="BJ27" s="452"/>
      <c r="BK27" s="453"/>
      <c r="BL27" s="462"/>
      <c r="BM27" s="463"/>
      <c r="BN27" s="463"/>
      <c r="BO27" s="463"/>
      <c r="BP27" s="463"/>
      <c r="BQ27" s="465"/>
      <c r="BR27" s="462"/>
      <c r="BS27" s="463"/>
      <c r="BT27" s="463"/>
      <c r="BU27" s="463"/>
      <c r="BV27" s="463"/>
      <c r="BW27" s="464"/>
    </row>
    <row r="28" spans="1:75" ht="22.5" customHeight="1">
      <c r="A28" s="433"/>
      <c r="B28" s="434"/>
      <c r="C28" s="117"/>
      <c r="D28" s="84"/>
      <c r="E28" s="84"/>
      <c r="F28" s="84"/>
      <c r="G28" s="84"/>
      <c r="H28" s="84"/>
      <c r="I28" s="85"/>
      <c r="J28" s="118"/>
      <c r="K28" s="84"/>
      <c r="L28" s="84"/>
      <c r="M28" s="84"/>
      <c r="N28" s="84"/>
      <c r="O28" s="84"/>
      <c r="P28" s="119"/>
      <c r="Q28" s="118"/>
      <c r="R28" s="84"/>
      <c r="S28" s="84"/>
      <c r="T28" s="84"/>
      <c r="U28" s="84"/>
      <c r="V28" s="84"/>
      <c r="W28" s="119"/>
      <c r="X28" s="120"/>
      <c r="Y28" s="84"/>
      <c r="Z28" s="84"/>
      <c r="AA28" s="84"/>
      <c r="AB28" s="84"/>
      <c r="AC28" s="84"/>
      <c r="AD28" s="121"/>
      <c r="AE28" s="454">
        <f t="shared" si="0"/>
        <v>0</v>
      </c>
      <c r="AF28" s="452"/>
      <c r="AG28" s="453"/>
      <c r="AH28" s="451">
        <f t="shared" si="1"/>
        <v>0</v>
      </c>
      <c r="AI28" s="452"/>
      <c r="AJ28" s="453"/>
      <c r="AK28" s="451">
        <f t="shared" si="2"/>
        <v>0</v>
      </c>
      <c r="AL28" s="452"/>
      <c r="AM28" s="453"/>
      <c r="AN28" s="451">
        <f t="shared" si="3"/>
        <v>0</v>
      </c>
      <c r="AO28" s="452"/>
      <c r="AP28" s="453"/>
      <c r="AQ28" s="451">
        <f t="shared" si="4"/>
        <v>0</v>
      </c>
      <c r="AR28" s="452"/>
      <c r="AS28" s="453"/>
      <c r="AT28" s="451">
        <f t="shared" si="5"/>
        <v>0</v>
      </c>
      <c r="AU28" s="452"/>
      <c r="AV28" s="453"/>
      <c r="AW28" s="451">
        <f t="shared" si="6"/>
        <v>0</v>
      </c>
      <c r="AX28" s="452"/>
      <c r="AY28" s="453"/>
      <c r="AZ28" s="451">
        <f t="shared" si="7"/>
        <v>0</v>
      </c>
      <c r="BA28" s="452"/>
      <c r="BB28" s="453"/>
      <c r="BC28" s="451">
        <f t="shared" si="8"/>
        <v>0</v>
      </c>
      <c r="BD28" s="452"/>
      <c r="BE28" s="453"/>
      <c r="BF28" s="451">
        <f t="shared" si="9"/>
        <v>0</v>
      </c>
      <c r="BG28" s="452"/>
      <c r="BH28" s="453"/>
      <c r="BI28" s="451">
        <f t="shared" si="10"/>
        <v>0</v>
      </c>
      <c r="BJ28" s="452"/>
      <c r="BK28" s="453"/>
      <c r="BL28" s="462"/>
      <c r="BM28" s="463"/>
      <c r="BN28" s="463"/>
      <c r="BO28" s="463"/>
      <c r="BP28" s="463"/>
      <c r="BQ28" s="465"/>
      <c r="BR28" s="462"/>
      <c r="BS28" s="463"/>
      <c r="BT28" s="463"/>
      <c r="BU28" s="463"/>
      <c r="BV28" s="463"/>
      <c r="BW28" s="464"/>
    </row>
    <row r="29" spans="1:75" ht="22.5" customHeight="1">
      <c r="A29" s="433"/>
      <c r="B29" s="434"/>
      <c r="C29" s="117"/>
      <c r="D29" s="84"/>
      <c r="E29" s="84"/>
      <c r="F29" s="84"/>
      <c r="G29" s="84"/>
      <c r="H29" s="84"/>
      <c r="I29" s="85"/>
      <c r="J29" s="118"/>
      <c r="K29" s="84"/>
      <c r="L29" s="84"/>
      <c r="M29" s="84"/>
      <c r="N29" s="84"/>
      <c r="O29" s="84"/>
      <c r="P29" s="119"/>
      <c r="Q29" s="118"/>
      <c r="R29" s="84"/>
      <c r="S29" s="84"/>
      <c r="T29" s="84"/>
      <c r="U29" s="84"/>
      <c r="V29" s="84"/>
      <c r="W29" s="119"/>
      <c r="X29" s="120"/>
      <c r="Y29" s="84"/>
      <c r="Z29" s="84"/>
      <c r="AA29" s="84"/>
      <c r="AB29" s="84"/>
      <c r="AC29" s="84"/>
      <c r="AD29" s="121"/>
      <c r="AE29" s="454">
        <f t="shared" si="0"/>
        <v>0</v>
      </c>
      <c r="AF29" s="452"/>
      <c r="AG29" s="453"/>
      <c r="AH29" s="451">
        <f t="shared" si="1"/>
        <v>0</v>
      </c>
      <c r="AI29" s="452"/>
      <c r="AJ29" s="453"/>
      <c r="AK29" s="451">
        <f t="shared" si="2"/>
        <v>0</v>
      </c>
      <c r="AL29" s="452"/>
      <c r="AM29" s="453"/>
      <c r="AN29" s="451">
        <f t="shared" si="3"/>
        <v>0</v>
      </c>
      <c r="AO29" s="452"/>
      <c r="AP29" s="453"/>
      <c r="AQ29" s="451">
        <f t="shared" si="4"/>
        <v>0</v>
      </c>
      <c r="AR29" s="452"/>
      <c r="AS29" s="453"/>
      <c r="AT29" s="451">
        <f t="shared" si="5"/>
        <v>0</v>
      </c>
      <c r="AU29" s="452"/>
      <c r="AV29" s="453"/>
      <c r="AW29" s="451">
        <f t="shared" si="6"/>
        <v>0</v>
      </c>
      <c r="AX29" s="452"/>
      <c r="AY29" s="453"/>
      <c r="AZ29" s="451">
        <f t="shared" si="7"/>
        <v>0</v>
      </c>
      <c r="BA29" s="452"/>
      <c r="BB29" s="453"/>
      <c r="BC29" s="451">
        <f t="shared" si="8"/>
        <v>0</v>
      </c>
      <c r="BD29" s="452"/>
      <c r="BE29" s="453"/>
      <c r="BF29" s="451">
        <f t="shared" si="9"/>
        <v>0</v>
      </c>
      <c r="BG29" s="452"/>
      <c r="BH29" s="453"/>
      <c r="BI29" s="451">
        <f t="shared" si="10"/>
        <v>0</v>
      </c>
      <c r="BJ29" s="452"/>
      <c r="BK29" s="453"/>
      <c r="BL29" s="462"/>
      <c r="BM29" s="463"/>
      <c r="BN29" s="463"/>
      <c r="BO29" s="463"/>
      <c r="BP29" s="463"/>
      <c r="BQ29" s="465"/>
      <c r="BR29" s="462"/>
      <c r="BS29" s="463"/>
      <c r="BT29" s="463"/>
      <c r="BU29" s="463"/>
      <c r="BV29" s="463"/>
      <c r="BW29" s="464"/>
    </row>
    <row r="30" spans="1:75" ht="22.5" customHeight="1">
      <c r="A30" s="433"/>
      <c r="B30" s="434"/>
      <c r="C30" s="117"/>
      <c r="D30" s="84"/>
      <c r="E30" s="84"/>
      <c r="F30" s="84"/>
      <c r="G30" s="84"/>
      <c r="H30" s="84"/>
      <c r="I30" s="85"/>
      <c r="J30" s="118"/>
      <c r="K30" s="84"/>
      <c r="L30" s="84"/>
      <c r="M30" s="84"/>
      <c r="N30" s="84"/>
      <c r="O30" s="84"/>
      <c r="P30" s="119"/>
      <c r="Q30" s="118"/>
      <c r="R30" s="84"/>
      <c r="S30" s="84"/>
      <c r="T30" s="84"/>
      <c r="U30" s="84"/>
      <c r="V30" s="84"/>
      <c r="W30" s="119"/>
      <c r="X30" s="120"/>
      <c r="Y30" s="84"/>
      <c r="Z30" s="84"/>
      <c r="AA30" s="84"/>
      <c r="AB30" s="84"/>
      <c r="AC30" s="84"/>
      <c r="AD30" s="121"/>
      <c r="AE30" s="454">
        <f t="shared" si="0"/>
        <v>0</v>
      </c>
      <c r="AF30" s="452"/>
      <c r="AG30" s="453"/>
      <c r="AH30" s="451">
        <f t="shared" si="1"/>
        <v>0</v>
      </c>
      <c r="AI30" s="452"/>
      <c r="AJ30" s="453"/>
      <c r="AK30" s="451">
        <f t="shared" si="2"/>
        <v>0</v>
      </c>
      <c r="AL30" s="452"/>
      <c r="AM30" s="453"/>
      <c r="AN30" s="451">
        <f t="shared" si="3"/>
        <v>0</v>
      </c>
      <c r="AO30" s="452"/>
      <c r="AP30" s="453"/>
      <c r="AQ30" s="451">
        <f t="shared" si="4"/>
        <v>0</v>
      </c>
      <c r="AR30" s="452"/>
      <c r="AS30" s="453"/>
      <c r="AT30" s="451">
        <f t="shared" si="5"/>
        <v>0</v>
      </c>
      <c r="AU30" s="452"/>
      <c r="AV30" s="453"/>
      <c r="AW30" s="451">
        <f t="shared" si="6"/>
        <v>0</v>
      </c>
      <c r="AX30" s="452"/>
      <c r="AY30" s="453"/>
      <c r="AZ30" s="451">
        <f t="shared" si="7"/>
        <v>0</v>
      </c>
      <c r="BA30" s="452"/>
      <c r="BB30" s="453"/>
      <c r="BC30" s="451">
        <f t="shared" si="8"/>
        <v>0</v>
      </c>
      <c r="BD30" s="452"/>
      <c r="BE30" s="453"/>
      <c r="BF30" s="451">
        <f t="shared" si="9"/>
        <v>0</v>
      </c>
      <c r="BG30" s="452"/>
      <c r="BH30" s="453"/>
      <c r="BI30" s="451">
        <f t="shared" si="10"/>
        <v>0</v>
      </c>
      <c r="BJ30" s="452"/>
      <c r="BK30" s="453"/>
      <c r="BL30" s="462"/>
      <c r="BM30" s="463"/>
      <c r="BN30" s="463"/>
      <c r="BO30" s="463"/>
      <c r="BP30" s="463"/>
      <c r="BQ30" s="465"/>
      <c r="BR30" s="462"/>
      <c r="BS30" s="463"/>
      <c r="BT30" s="463"/>
      <c r="BU30" s="463"/>
      <c r="BV30" s="463"/>
      <c r="BW30" s="464"/>
    </row>
    <row r="31" spans="1:75" ht="22.5" customHeight="1">
      <c r="A31" s="433"/>
      <c r="B31" s="434"/>
      <c r="C31" s="117"/>
      <c r="D31" s="84"/>
      <c r="E31" s="84"/>
      <c r="F31" s="84"/>
      <c r="G31" s="84"/>
      <c r="H31" s="84"/>
      <c r="I31" s="85"/>
      <c r="J31" s="118"/>
      <c r="K31" s="84"/>
      <c r="L31" s="84"/>
      <c r="M31" s="84"/>
      <c r="N31" s="84"/>
      <c r="O31" s="84"/>
      <c r="P31" s="119"/>
      <c r="Q31" s="118"/>
      <c r="R31" s="84"/>
      <c r="S31" s="84"/>
      <c r="T31" s="84"/>
      <c r="U31" s="84"/>
      <c r="V31" s="84"/>
      <c r="W31" s="119"/>
      <c r="X31" s="120"/>
      <c r="Y31" s="84"/>
      <c r="Z31" s="84"/>
      <c r="AA31" s="84"/>
      <c r="AB31" s="84"/>
      <c r="AC31" s="84"/>
      <c r="AD31" s="121"/>
      <c r="AE31" s="454">
        <f t="shared" si="0"/>
        <v>0</v>
      </c>
      <c r="AF31" s="452"/>
      <c r="AG31" s="453"/>
      <c r="AH31" s="451">
        <f t="shared" si="1"/>
        <v>0</v>
      </c>
      <c r="AI31" s="452"/>
      <c r="AJ31" s="453"/>
      <c r="AK31" s="451">
        <f t="shared" si="2"/>
        <v>0</v>
      </c>
      <c r="AL31" s="452"/>
      <c r="AM31" s="453"/>
      <c r="AN31" s="451">
        <f t="shared" si="3"/>
        <v>0</v>
      </c>
      <c r="AO31" s="452"/>
      <c r="AP31" s="453"/>
      <c r="AQ31" s="451">
        <f t="shared" si="4"/>
        <v>0</v>
      </c>
      <c r="AR31" s="452"/>
      <c r="AS31" s="453"/>
      <c r="AT31" s="451">
        <f t="shared" si="5"/>
        <v>0</v>
      </c>
      <c r="AU31" s="452"/>
      <c r="AV31" s="453"/>
      <c r="AW31" s="451">
        <f t="shared" si="6"/>
        <v>0</v>
      </c>
      <c r="AX31" s="452"/>
      <c r="AY31" s="453"/>
      <c r="AZ31" s="451">
        <f t="shared" si="7"/>
        <v>0</v>
      </c>
      <c r="BA31" s="452"/>
      <c r="BB31" s="453"/>
      <c r="BC31" s="451">
        <f t="shared" si="8"/>
        <v>0</v>
      </c>
      <c r="BD31" s="452"/>
      <c r="BE31" s="453"/>
      <c r="BF31" s="451">
        <f t="shared" si="9"/>
        <v>0</v>
      </c>
      <c r="BG31" s="452"/>
      <c r="BH31" s="453"/>
      <c r="BI31" s="451">
        <f t="shared" si="10"/>
        <v>0</v>
      </c>
      <c r="BJ31" s="452"/>
      <c r="BK31" s="453"/>
      <c r="BL31" s="462"/>
      <c r="BM31" s="463"/>
      <c r="BN31" s="463"/>
      <c r="BO31" s="463"/>
      <c r="BP31" s="463"/>
      <c r="BQ31" s="465"/>
      <c r="BR31" s="462"/>
      <c r="BS31" s="463"/>
      <c r="BT31" s="463"/>
      <c r="BU31" s="463"/>
      <c r="BV31" s="463"/>
      <c r="BW31" s="464"/>
    </row>
    <row r="32" spans="1:75" ht="22.5" customHeight="1">
      <c r="A32" s="433"/>
      <c r="B32" s="434"/>
      <c r="C32" s="117"/>
      <c r="D32" s="84"/>
      <c r="E32" s="84"/>
      <c r="F32" s="84"/>
      <c r="G32" s="84"/>
      <c r="H32" s="84"/>
      <c r="I32" s="85"/>
      <c r="J32" s="118"/>
      <c r="K32" s="84"/>
      <c r="L32" s="84"/>
      <c r="M32" s="84"/>
      <c r="N32" s="84"/>
      <c r="O32" s="84"/>
      <c r="P32" s="119"/>
      <c r="Q32" s="118"/>
      <c r="R32" s="84"/>
      <c r="S32" s="84"/>
      <c r="T32" s="84"/>
      <c r="U32" s="84"/>
      <c r="V32" s="84"/>
      <c r="W32" s="119"/>
      <c r="X32" s="120"/>
      <c r="Y32" s="84"/>
      <c r="Z32" s="84"/>
      <c r="AA32" s="84"/>
      <c r="AB32" s="84"/>
      <c r="AC32" s="84"/>
      <c r="AD32" s="121"/>
      <c r="AE32" s="454">
        <f t="shared" si="0"/>
        <v>0</v>
      </c>
      <c r="AF32" s="452"/>
      <c r="AG32" s="453"/>
      <c r="AH32" s="451">
        <f t="shared" si="1"/>
        <v>0</v>
      </c>
      <c r="AI32" s="452"/>
      <c r="AJ32" s="453"/>
      <c r="AK32" s="451">
        <f t="shared" si="2"/>
        <v>0</v>
      </c>
      <c r="AL32" s="452"/>
      <c r="AM32" s="453"/>
      <c r="AN32" s="451">
        <f t="shared" si="3"/>
        <v>0</v>
      </c>
      <c r="AO32" s="452"/>
      <c r="AP32" s="453"/>
      <c r="AQ32" s="451">
        <f t="shared" si="4"/>
        <v>0</v>
      </c>
      <c r="AR32" s="452"/>
      <c r="AS32" s="453"/>
      <c r="AT32" s="451">
        <f t="shared" si="5"/>
        <v>0</v>
      </c>
      <c r="AU32" s="452"/>
      <c r="AV32" s="453"/>
      <c r="AW32" s="451">
        <f t="shared" si="6"/>
        <v>0</v>
      </c>
      <c r="AX32" s="452"/>
      <c r="AY32" s="453"/>
      <c r="AZ32" s="451">
        <f t="shared" si="7"/>
        <v>0</v>
      </c>
      <c r="BA32" s="452"/>
      <c r="BB32" s="453"/>
      <c r="BC32" s="451">
        <f t="shared" si="8"/>
        <v>0</v>
      </c>
      <c r="BD32" s="452"/>
      <c r="BE32" s="453"/>
      <c r="BF32" s="451">
        <f t="shared" si="9"/>
        <v>0</v>
      </c>
      <c r="BG32" s="452"/>
      <c r="BH32" s="453"/>
      <c r="BI32" s="451">
        <f t="shared" si="10"/>
        <v>0</v>
      </c>
      <c r="BJ32" s="452"/>
      <c r="BK32" s="453"/>
      <c r="BL32" s="462"/>
      <c r="BM32" s="463"/>
      <c r="BN32" s="463"/>
      <c r="BO32" s="463"/>
      <c r="BP32" s="463"/>
      <c r="BQ32" s="465"/>
      <c r="BR32" s="462"/>
      <c r="BS32" s="463"/>
      <c r="BT32" s="463"/>
      <c r="BU32" s="463"/>
      <c r="BV32" s="463"/>
      <c r="BW32" s="464"/>
    </row>
    <row r="33" spans="1:75" ht="22.5" customHeight="1">
      <c r="A33" s="433"/>
      <c r="B33" s="434"/>
      <c r="C33" s="117"/>
      <c r="D33" s="84"/>
      <c r="E33" s="84"/>
      <c r="F33" s="84"/>
      <c r="G33" s="84"/>
      <c r="H33" s="84"/>
      <c r="I33" s="85"/>
      <c r="J33" s="118"/>
      <c r="K33" s="84"/>
      <c r="L33" s="84"/>
      <c r="M33" s="84"/>
      <c r="N33" s="84"/>
      <c r="O33" s="84"/>
      <c r="P33" s="119"/>
      <c r="Q33" s="118"/>
      <c r="R33" s="84"/>
      <c r="S33" s="84"/>
      <c r="T33" s="84"/>
      <c r="U33" s="84"/>
      <c r="V33" s="84"/>
      <c r="W33" s="119"/>
      <c r="X33" s="120"/>
      <c r="Y33" s="84"/>
      <c r="Z33" s="84"/>
      <c r="AA33" s="84"/>
      <c r="AB33" s="84"/>
      <c r="AC33" s="84"/>
      <c r="AD33" s="121"/>
      <c r="AE33" s="454">
        <f t="shared" si="0"/>
        <v>0</v>
      </c>
      <c r="AF33" s="452"/>
      <c r="AG33" s="453"/>
      <c r="AH33" s="451">
        <f t="shared" si="1"/>
        <v>0</v>
      </c>
      <c r="AI33" s="452"/>
      <c r="AJ33" s="453"/>
      <c r="AK33" s="451">
        <f t="shared" si="2"/>
        <v>0</v>
      </c>
      <c r="AL33" s="452"/>
      <c r="AM33" s="453"/>
      <c r="AN33" s="451">
        <f t="shared" si="3"/>
        <v>0</v>
      </c>
      <c r="AO33" s="452"/>
      <c r="AP33" s="453"/>
      <c r="AQ33" s="451">
        <f t="shared" si="4"/>
        <v>0</v>
      </c>
      <c r="AR33" s="452"/>
      <c r="AS33" s="453"/>
      <c r="AT33" s="451">
        <f t="shared" si="5"/>
        <v>0</v>
      </c>
      <c r="AU33" s="452"/>
      <c r="AV33" s="453"/>
      <c r="AW33" s="451">
        <f t="shared" si="6"/>
        <v>0</v>
      </c>
      <c r="AX33" s="452"/>
      <c r="AY33" s="453"/>
      <c r="AZ33" s="451">
        <f t="shared" si="7"/>
        <v>0</v>
      </c>
      <c r="BA33" s="452"/>
      <c r="BB33" s="453"/>
      <c r="BC33" s="451">
        <f t="shared" si="8"/>
        <v>0</v>
      </c>
      <c r="BD33" s="452"/>
      <c r="BE33" s="453"/>
      <c r="BF33" s="451">
        <f t="shared" si="9"/>
        <v>0</v>
      </c>
      <c r="BG33" s="452"/>
      <c r="BH33" s="453"/>
      <c r="BI33" s="451">
        <f t="shared" si="10"/>
        <v>0</v>
      </c>
      <c r="BJ33" s="452"/>
      <c r="BK33" s="453"/>
      <c r="BL33" s="462"/>
      <c r="BM33" s="463"/>
      <c r="BN33" s="463"/>
      <c r="BO33" s="463"/>
      <c r="BP33" s="463"/>
      <c r="BQ33" s="465"/>
      <c r="BR33" s="462"/>
      <c r="BS33" s="463"/>
      <c r="BT33" s="463"/>
      <c r="BU33" s="463"/>
      <c r="BV33" s="463"/>
      <c r="BW33" s="464"/>
    </row>
    <row r="34" spans="1:75" ht="22.5" customHeight="1">
      <c r="A34" s="433"/>
      <c r="B34" s="434"/>
      <c r="C34" s="117"/>
      <c r="D34" s="84"/>
      <c r="E34" s="84"/>
      <c r="F34" s="84"/>
      <c r="G34" s="84"/>
      <c r="H34" s="84"/>
      <c r="I34" s="85"/>
      <c r="J34" s="118"/>
      <c r="K34" s="84"/>
      <c r="L34" s="84"/>
      <c r="M34" s="84"/>
      <c r="N34" s="84"/>
      <c r="O34" s="84"/>
      <c r="P34" s="119"/>
      <c r="Q34" s="118"/>
      <c r="R34" s="84"/>
      <c r="S34" s="84"/>
      <c r="T34" s="84"/>
      <c r="U34" s="84"/>
      <c r="V34" s="84"/>
      <c r="W34" s="119"/>
      <c r="X34" s="120"/>
      <c r="Y34" s="84"/>
      <c r="Z34" s="84"/>
      <c r="AA34" s="84"/>
      <c r="AB34" s="84"/>
      <c r="AC34" s="84"/>
      <c r="AD34" s="121"/>
      <c r="AE34" s="454">
        <f t="shared" si="0"/>
        <v>0</v>
      </c>
      <c r="AF34" s="452"/>
      <c r="AG34" s="453"/>
      <c r="AH34" s="451">
        <f t="shared" si="1"/>
        <v>0</v>
      </c>
      <c r="AI34" s="452"/>
      <c r="AJ34" s="453"/>
      <c r="AK34" s="451">
        <f t="shared" si="2"/>
        <v>0</v>
      </c>
      <c r="AL34" s="452"/>
      <c r="AM34" s="453"/>
      <c r="AN34" s="451">
        <f t="shared" si="3"/>
        <v>0</v>
      </c>
      <c r="AO34" s="452"/>
      <c r="AP34" s="453"/>
      <c r="AQ34" s="451">
        <f t="shared" si="4"/>
        <v>0</v>
      </c>
      <c r="AR34" s="452"/>
      <c r="AS34" s="453"/>
      <c r="AT34" s="451">
        <f t="shared" si="5"/>
        <v>0</v>
      </c>
      <c r="AU34" s="452"/>
      <c r="AV34" s="453"/>
      <c r="AW34" s="451">
        <f t="shared" si="6"/>
        <v>0</v>
      </c>
      <c r="AX34" s="452"/>
      <c r="AY34" s="453"/>
      <c r="AZ34" s="451">
        <f t="shared" si="7"/>
        <v>0</v>
      </c>
      <c r="BA34" s="452"/>
      <c r="BB34" s="453"/>
      <c r="BC34" s="451">
        <f t="shared" si="8"/>
        <v>0</v>
      </c>
      <c r="BD34" s="452"/>
      <c r="BE34" s="453"/>
      <c r="BF34" s="451">
        <f t="shared" si="9"/>
        <v>0</v>
      </c>
      <c r="BG34" s="452"/>
      <c r="BH34" s="453"/>
      <c r="BI34" s="451">
        <f t="shared" si="10"/>
        <v>0</v>
      </c>
      <c r="BJ34" s="452"/>
      <c r="BK34" s="453"/>
      <c r="BL34" s="462"/>
      <c r="BM34" s="463"/>
      <c r="BN34" s="463"/>
      <c r="BO34" s="463"/>
      <c r="BP34" s="463"/>
      <c r="BQ34" s="465"/>
      <c r="BR34" s="462"/>
      <c r="BS34" s="463"/>
      <c r="BT34" s="463"/>
      <c r="BU34" s="463"/>
      <c r="BV34" s="463"/>
      <c r="BW34" s="464"/>
    </row>
    <row r="35" spans="1:75" ht="22.5" customHeight="1">
      <c r="A35" s="433"/>
      <c r="B35" s="434"/>
      <c r="C35" s="117"/>
      <c r="D35" s="84"/>
      <c r="E35" s="84"/>
      <c r="F35" s="84"/>
      <c r="G35" s="84"/>
      <c r="H35" s="84"/>
      <c r="I35" s="85"/>
      <c r="J35" s="118"/>
      <c r="K35" s="84"/>
      <c r="L35" s="84"/>
      <c r="M35" s="84"/>
      <c r="N35" s="84"/>
      <c r="O35" s="84"/>
      <c r="P35" s="119"/>
      <c r="Q35" s="118"/>
      <c r="R35" s="84"/>
      <c r="S35" s="84"/>
      <c r="T35" s="84"/>
      <c r="U35" s="84"/>
      <c r="V35" s="84"/>
      <c r="W35" s="119"/>
      <c r="X35" s="120"/>
      <c r="Y35" s="84"/>
      <c r="Z35" s="84"/>
      <c r="AA35" s="84"/>
      <c r="AB35" s="84"/>
      <c r="AC35" s="84"/>
      <c r="AD35" s="121"/>
      <c r="AE35" s="454">
        <f t="shared" si="0"/>
        <v>0</v>
      </c>
      <c r="AF35" s="452"/>
      <c r="AG35" s="453"/>
      <c r="AH35" s="451">
        <f t="shared" si="1"/>
        <v>0</v>
      </c>
      <c r="AI35" s="452"/>
      <c r="AJ35" s="453"/>
      <c r="AK35" s="451">
        <f t="shared" si="2"/>
        <v>0</v>
      </c>
      <c r="AL35" s="452"/>
      <c r="AM35" s="453"/>
      <c r="AN35" s="451">
        <f t="shared" si="3"/>
        <v>0</v>
      </c>
      <c r="AO35" s="452"/>
      <c r="AP35" s="453"/>
      <c r="AQ35" s="451">
        <f t="shared" si="4"/>
        <v>0</v>
      </c>
      <c r="AR35" s="452"/>
      <c r="AS35" s="453"/>
      <c r="AT35" s="451">
        <f t="shared" si="5"/>
        <v>0</v>
      </c>
      <c r="AU35" s="452"/>
      <c r="AV35" s="453"/>
      <c r="AW35" s="451">
        <f t="shared" si="6"/>
        <v>0</v>
      </c>
      <c r="AX35" s="452"/>
      <c r="AY35" s="453"/>
      <c r="AZ35" s="451">
        <f t="shared" si="7"/>
        <v>0</v>
      </c>
      <c r="BA35" s="452"/>
      <c r="BB35" s="453"/>
      <c r="BC35" s="451">
        <f t="shared" si="8"/>
        <v>0</v>
      </c>
      <c r="BD35" s="452"/>
      <c r="BE35" s="453"/>
      <c r="BF35" s="451">
        <f t="shared" si="9"/>
        <v>0</v>
      </c>
      <c r="BG35" s="452"/>
      <c r="BH35" s="453"/>
      <c r="BI35" s="451">
        <f t="shared" si="10"/>
        <v>0</v>
      </c>
      <c r="BJ35" s="452"/>
      <c r="BK35" s="453"/>
      <c r="BL35" s="462"/>
      <c r="BM35" s="463"/>
      <c r="BN35" s="463"/>
      <c r="BO35" s="463"/>
      <c r="BP35" s="463"/>
      <c r="BQ35" s="465"/>
      <c r="BR35" s="462"/>
      <c r="BS35" s="463"/>
      <c r="BT35" s="463"/>
      <c r="BU35" s="463"/>
      <c r="BV35" s="463"/>
      <c r="BW35" s="464"/>
    </row>
    <row r="36" spans="1:75" ht="22.5" customHeight="1">
      <c r="A36" s="433"/>
      <c r="B36" s="434"/>
      <c r="C36" s="117"/>
      <c r="D36" s="84"/>
      <c r="E36" s="84"/>
      <c r="F36" s="84"/>
      <c r="G36" s="84"/>
      <c r="H36" s="84"/>
      <c r="I36" s="85"/>
      <c r="J36" s="118"/>
      <c r="K36" s="84"/>
      <c r="L36" s="84"/>
      <c r="M36" s="84"/>
      <c r="N36" s="84"/>
      <c r="O36" s="84"/>
      <c r="P36" s="119"/>
      <c r="Q36" s="118"/>
      <c r="R36" s="84"/>
      <c r="S36" s="84"/>
      <c r="T36" s="84"/>
      <c r="U36" s="84"/>
      <c r="V36" s="84"/>
      <c r="W36" s="119"/>
      <c r="X36" s="120"/>
      <c r="Y36" s="84"/>
      <c r="Z36" s="84"/>
      <c r="AA36" s="84"/>
      <c r="AB36" s="84"/>
      <c r="AC36" s="84"/>
      <c r="AD36" s="121"/>
      <c r="AE36" s="454">
        <f t="shared" si="0"/>
        <v>0</v>
      </c>
      <c r="AF36" s="452"/>
      <c r="AG36" s="453"/>
      <c r="AH36" s="451">
        <f t="shared" si="1"/>
        <v>0</v>
      </c>
      <c r="AI36" s="452"/>
      <c r="AJ36" s="453"/>
      <c r="AK36" s="451">
        <f t="shared" si="2"/>
        <v>0</v>
      </c>
      <c r="AL36" s="452"/>
      <c r="AM36" s="453"/>
      <c r="AN36" s="451">
        <f t="shared" si="3"/>
        <v>0</v>
      </c>
      <c r="AO36" s="452"/>
      <c r="AP36" s="453"/>
      <c r="AQ36" s="451">
        <f t="shared" si="4"/>
        <v>0</v>
      </c>
      <c r="AR36" s="452"/>
      <c r="AS36" s="453"/>
      <c r="AT36" s="451">
        <f t="shared" si="5"/>
        <v>0</v>
      </c>
      <c r="AU36" s="452"/>
      <c r="AV36" s="453"/>
      <c r="AW36" s="451">
        <f t="shared" si="6"/>
        <v>0</v>
      </c>
      <c r="AX36" s="452"/>
      <c r="AY36" s="453"/>
      <c r="AZ36" s="451">
        <f t="shared" si="7"/>
        <v>0</v>
      </c>
      <c r="BA36" s="452"/>
      <c r="BB36" s="453"/>
      <c r="BC36" s="451">
        <f t="shared" si="8"/>
        <v>0</v>
      </c>
      <c r="BD36" s="452"/>
      <c r="BE36" s="453"/>
      <c r="BF36" s="451">
        <f t="shared" si="9"/>
        <v>0</v>
      </c>
      <c r="BG36" s="452"/>
      <c r="BH36" s="453"/>
      <c r="BI36" s="451">
        <f t="shared" si="10"/>
        <v>0</v>
      </c>
      <c r="BJ36" s="452"/>
      <c r="BK36" s="453"/>
      <c r="BL36" s="462"/>
      <c r="BM36" s="463"/>
      <c r="BN36" s="463"/>
      <c r="BO36" s="463"/>
      <c r="BP36" s="463"/>
      <c r="BQ36" s="465"/>
      <c r="BR36" s="462"/>
      <c r="BS36" s="463"/>
      <c r="BT36" s="463"/>
      <c r="BU36" s="463"/>
      <c r="BV36" s="463"/>
      <c r="BW36" s="464"/>
    </row>
    <row r="37" spans="1:75" ht="22.5" customHeight="1">
      <c r="A37" s="433"/>
      <c r="B37" s="434"/>
      <c r="C37" s="117"/>
      <c r="D37" s="84"/>
      <c r="E37" s="84"/>
      <c r="F37" s="84"/>
      <c r="G37" s="84"/>
      <c r="H37" s="84"/>
      <c r="I37" s="85"/>
      <c r="J37" s="118"/>
      <c r="K37" s="84"/>
      <c r="L37" s="84"/>
      <c r="M37" s="84"/>
      <c r="N37" s="84"/>
      <c r="O37" s="84"/>
      <c r="P37" s="119"/>
      <c r="Q37" s="118"/>
      <c r="R37" s="84"/>
      <c r="S37" s="84"/>
      <c r="T37" s="84"/>
      <c r="U37" s="84"/>
      <c r="V37" s="84"/>
      <c r="W37" s="119"/>
      <c r="X37" s="120"/>
      <c r="Y37" s="84"/>
      <c r="Z37" s="84"/>
      <c r="AA37" s="84"/>
      <c r="AB37" s="84"/>
      <c r="AC37" s="84"/>
      <c r="AD37" s="121"/>
      <c r="AE37" s="454">
        <f t="shared" si="0"/>
        <v>0</v>
      </c>
      <c r="AF37" s="452"/>
      <c r="AG37" s="453"/>
      <c r="AH37" s="451">
        <f t="shared" si="1"/>
        <v>0</v>
      </c>
      <c r="AI37" s="452"/>
      <c r="AJ37" s="453"/>
      <c r="AK37" s="451">
        <f t="shared" si="2"/>
        <v>0</v>
      </c>
      <c r="AL37" s="452"/>
      <c r="AM37" s="453"/>
      <c r="AN37" s="451">
        <f t="shared" si="3"/>
        <v>0</v>
      </c>
      <c r="AO37" s="452"/>
      <c r="AP37" s="453"/>
      <c r="AQ37" s="451">
        <f t="shared" si="4"/>
        <v>0</v>
      </c>
      <c r="AR37" s="452"/>
      <c r="AS37" s="453"/>
      <c r="AT37" s="451">
        <f t="shared" si="5"/>
        <v>0</v>
      </c>
      <c r="AU37" s="452"/>
      <c r="AV37" s="453"/>
      <c r="AW37" s="451">
        <f t="shared" si="6"/>
        <v>0</v>
      </c>
      <c r="AX37" s="452"/>
      <c r="AY37" s="453"/>
      <c r="AZ37" s="451">
        <f t="shared" si="7"/>
        <v>0</v>
      </c>
      <c r="BA37" s="452"/>
      <c r="BB37" s="453"/>
      <c r="BC37" s="451">
        <f t="shared" si="8"/>
        <v>0</v>
      </c>
      <c r="BD37" s="452"/>
      <c r="BE37" s="453"/>
      <c r="BF37" s="451">
        <f t="shared" si="9"/>
        <v>0</v>
      </c>
      <c r="BG37" s="452"/>
      <c r="BH37" s="453"/>
      <c r="BI37" s="451">
        <f t="shared" si="10"/>
        <v>0</v>
      </c>
      <c r="BJ37" s="452"/>
      <c r="BK37" s="453"/>
      <c r="BL37" s="462"/>
      <c r="BM37" s="463"/>
      <c r="BN37" s="463"/>
      <c r="BO37" s="463"/>
      <c r="BP37" s="463"/>
      <c r="BQ37" s="465"/>
      <c r="BR37" s="462"/>
      <c r="BS37" s="463"/>
      <c r="BT37" s="463"/>
      <c r="BU37" s="463"/>
      <c r="BV37" s="463"/>
      <c r="BW37" s="464"/>
    </row>
    <row r="38" spans="1:75" ht="22.5" customHeight="1">
      <c r="A38" s="433"/>
      <c r="B38" s="434"/>
      <c r="C38" s="117"/>
      <c r="D38" s="84"/>
      <c r="E38" s="84"/>
      <c r="F38" s="84"/>
      <c r="G38" s="84"/>
      <c r="H38" s="84"/>
      <c r="I38" s="85"/>
      <c r="J38" s="118"/>
      <c r="K38" s="84"/>
      <c r="L38" s="84"/>
      <c r="M38" s="84"/>
      <c r="N38" s="84"/>
      <c r="O38" s="84"/>
      <c r="P38" s="119"/>
      <c r="Q38" s="118"/>
      <c r="R38" s="84"/>
      <c r="S38" s="84"/>
      <c r="T38" s="84"/>
      <c r="U38" s="84"/>
      <c r="V38" s="84"/>
      <c r="W38" s="119"/>
      <c r="X38" s="120"/>
      <c r="Y38" s="84"/>
      <c r="Z38" s="84"/>
      <c r="AA38" s="84"/>
      <c r="AB38" s="84"/>
      <c r="AC38" s="84"/>
      <c r="AD38" s="121"/>
      <c r="AE38" s="454">
        <f t="shared" si="0"/>
        <v>0</v>
      </c>
      <c r="AF38" s="452"/>
      <c r="AG38" s="453"/>
      <c r="AH38" s="451">
        <f t="shared" si="1"/>
        <v>0</v>
      </c>
      <c r="AI38" s="452"/>
      <c r="AJ38" s="453"/>
      <c r="AK38" s="451">
        <f t="shared" si="2"/>
        <v>0</v>
      </c>
      <c r="AL38" s="452"/>
      <c r="AM38" s="453"/>
      <c r="AN38" s="451">
        <f t="shared" si="3"/>
        <v>0</v>
      </c>
      <c r="AO38" s="452"/>
      <c r="AP38" s="453"/>
      <c r="AQ38" s="451">
        <f t="shared" si="4"/>
        <v>0</v>
      </c>
      <c r="AR38" s="452"/>
      <c r="AS38" s="453"/>
      <c r="AT38" s="451">
        <f t="shared" si="5"/>
        <v>0</v>
      </c>
      <c r="AU38" s="452"/>
      <c r="AV38" s="453"/>
      <c r="AW38" s="451">
        <f t="shared" si="6"/>
        <v>0</v>
      </c>
      <c r="AX38" s="452"/>
      <c r="AY38" s="453"/>
      <c r="AZ38" s="451">
        <f t="shared" si="7"/>
        <v>0</v>
      </c>
      <c r="BA38" s="452"/>
      <c r="BB38" s="453"/>
      <c r="BC38" s="451">
        <f t="shared" si="8"/>
        <v>0</v>
      </c>
      <c r="BD38" s="452"/>
      <c r="BE38" s="453"/>
      <c r="BF38" s="451">
        <f t="shared" si="9"/>
        <v>0</v>
      </c>
      <c r="BG38" s="452"/>
      <c r="BH38" s="453"/>
      <c r="BI38" s="451">
        <f t="shared" si="10"/>
        <v>0</v>
      </c>
      <c r="BJ38" s="452"/>
      <c r="BK38" s="453"/>
      <c r="BL38" s="462"/>
      <c r="BM38" s="463"/>
      <c r="BN38" s="463"/>
      <c r="BO38" s="463"/>
      <c r="BP38" s="463"/>
      <c r="BQ38" s="465"/>
      <c r="BR38" s="462"/>
      <c r="BS38" s="463"/>
      <c r="BT38" s="463"/>
      <c r="BU38" s="463"/>
      <c r="BV38" s="463"/>
      <c r="BW38" s="464"/>
    </row>
    <row r="39" spans="1:75" ht="22.5" customHeight="1">
      <c r="A39" s="433"/>
      <c r="B39" s="434"/>
      <c r="C39" s="117"/>
      <c r="D39" s="84"/>
      <c r="E39" s="84"/>
      <c r="F39" s="84"/>
      <c r="G39" s="84"/>
      <c r="H39" s="84"/>
      <c r="I39" s="85"/>
      <c r="J39" s="118"/>
      <c r="K39" s="84"/>
      <c r="L39" s="84"/>
      <c r="M39" s="84"/>
      <c r="N39" s="84"/>
      <c r="O39" s="84"/>
      <c r="P39" s="119"/>
      <c r="Q39" s="118"/>
      <c r="R39" s="84"/>
      <c r="S39" s="84"/>
      <c r="T39" s="84"/>
      <c r="U39" s="84"/>
      <c r="V39" s="84"/>
      <c r="W39" s="119"/>
      <c r="X39" s="120"/>
      <c r="Y39" s="84"/>
      <c r="Z39" s="84"/>
      <c r="AA39" s="84"/>
      <c r="AB39" s="84"/>
      <c r="AC39" s="84"/>
      <c r="AD39" s="121"/>
      <c r="AE39" s="454">
        <f t="shared" ref="AE39:AE57" si="11">COUNTIF($C39:$AD39,"Ａ")</f>
        <v>0</v>
      </c>
      <c r="AF39" s="452"/>
      <c r="AG39" s="453"/>
      <c r="AH39" s="451">
        <f t="shared" ref="AH39:AH57" si="12">COUNTIF($C39:$AD39,"Ｂ")</f>
        <v>0</v>
      </c>
      <c r="AI39" s="452"/>
      <c r="AJ39" s="453"/>
      <c r="AK39" s="451">
        <f t="shared" ref="AK39:AK57" si="13">COUNTIF($C39:$AD39,"Ｃ")</f>
        <v>0</v>
      </c>
      <c r="AL39" s="452"/>
      <c r="AM39" s="453"/>
      <c r="AN39" s="451">
        <f t="shared" ref="AN39:AN57" si="14">COUNTIF($C39:$AD39,"Ｄ")</f>
        <v>0</v>
      </c>
      <c r="AO39" s="452"/>
      <c r="AP39" s="453"/>
      <c r="AQ39" s="451">
        <f t="shared" ref="AQ39:AQ57" si="15">COUNTIF($C39:$AD39,"Ｅ")</f>
        <v>0</v>
      </c>
      <c r="AR39" s="452"/>
      <c r="AS39" s="453"/>
      <c r="AT39" s="451">
        <f t="shared" ref="AT39:AT57" si="16">COUNTIF($C39:$AD39,"Ｆ")</f>
        <v>0</v>
      </c>
      <c r="AU39" s="452"/>
      <c r="AV39" s="453"/>
      <c r="AW39" s="451">
        <f t="shared" ref="AW39:AW57" si="17">COUNTIF($C39:$AD39,"Ｇ")</f>
        <v>0</v>
      </c>
      <c r="AX39" s="452"/>
      <c r="AY39" s="453"/>
      <c r="AZ39" s="451">
        <f t="shared" ref="AZ39:AZ57" si="18">COUNTIF($C39:$AD39,"Ｈ")</f>
        <v>0</v>
      </c>
      <c r="BA39" s="452"/>
      <c r="BB39" s="453"/>
      <c r="BC39" s="451">
        <f t="shared" ref="BC39:BC57" si="19">COUNTIF($C39:$AD39,"Ｉ")</f>
        <v>0</v>
      </c>
      <c r="BD39" s="452"/>
      <c r="BE39" s="453"/>
      <c r="BF39" s="451">
        <f t="shared" ref="BF39:BF57" si="20">COUNTIF($C39:$AD39,"公休")</f>
        <v>0</v>
      </c>
      <c r="BG39" s="452"/>
      <c r="BH39" s="453"/>
      <c r="BI39" s="451">
        <f t="shared" ref="BI39:BI57" si="21">COUNTIF($C39:$AD39,"年休")</f>
        <v>0</v>
      </c>
      <c r="BJ39" s="452"/>
      <c r="BK39" s="453"/>
      <c r="BL39" s="462"/>
      <c r="BM39" s="463"/>
      <c r="BN39" s="463"/>
      <c r="BO39" s="463"/>
      <c r="BP39" s="463"/>
      <c r="BQ39" s="465"/>
      <c r="BR39" s="462"/>
      <c r="BS39" s="463"/>
      <c r="BT39" s="463"/>
      <c r="BU39" s="463"/>
      <c r="BV39" s="463"/>
      <c r="BW39" s="464"/>
    </row>
    <row r="40" spans="1:75" ht="22.5" customHeight="1">
      <c r="A40" s="433"/>
      <c r="B40" s="434"/>
      <c r="C40" s="117"/>
      <c r="D40" s="84"/>
      <c r="E40" s="84"/>
      <c r="F40" s="84"/>
      <c r="G40" s="84"/>
      <c r="H40" s="84"/>
      <c r="I40" s="85"/>
      <c r="J40" s="118"/>
      <c r="K40" s="84"/>
      <c r="L40" s="84"/>
      <c r="M40" s="84"/>
      <c r="N40" s="84"/>
      <c r="O40" s="84"/>
      <c r="P40" s="119"/>
      <c r="Q40" s="118"/>
      <c r="R40" s="84"/>
      <c r="S40" s="84"/>
      <c r="T40" s="84"/>
      <c r="U40" s="84"/>
      <c r="V40" s="84"/>
      <c r="W40" s="119"/>
      <c r="X40" s="120"/>
      <c r="Y40" s="84"/>
      <c r="Z40" s="84"/>
      <c r="AA40" s="84"/>
      <c r="AB40" s="84"/>
      <c r="AC40" s="84"/>
      <c r="AD40" s="121"/>
      <c r="AE40" s="454">
        <f t="shared" si="11"/>
        <v>0</v>
      </c>
      <c r="AF40" s="452"/>
      <c r="AG40" s="453"/>
      <c r="AH40" s="451">
        <f t="shared" si="12"/>
        <v>0</v>
      </c>
      <c r="AI40" s="452"/>
      <c r="AJ40" s="453"/>
      <c r="AK40" s="451">
        <f t="shared" si="13"/>
        <v>0</v>
      </c>
      <c r="AL40" s="452"/>
      <c r="AM40" s="453"/>
      <c r="AN40" s="451">
        <f t="shared" si="14"/>
        <v>0</v>
      </c>
      <c r="AO40" s="452"/>
      <c r="AP40" s="453"/>
      <c r="AQ40" s="451">
        <f t="shared" si="15"/>
        <v>0</v>
      </c>
      <c r="AR40" s="452"/>
      <c r="AS40" s="453"/>
      <c r="AT40" s="451">
        <f t="shared" si="16"/>
        <v>0</v>
      </c>
      <c r="AU40" s="452"/>
      <c r="AV40" s="453"/>
      <c r="AW40" s="451">
        <f t="shared" si="17"/>
        <v>0</v>
      </c>
      <c r="AX40" s="452"/>
      <c r="AY40" s="453"/>
      <c r="AZ40" s="451">
        <f t="shared" si="18"/>
        <v>0</v>
      </c>
      <c r="BA40" s="452"/>
      <c r="BB40" s="453"/>
      <c r="BC40" s="451">
        <f t="shared" si="19"/>
        <v>0</v>
      </c>
      <c r="BD40" s="452"/>
      <c r="BE40" s="453"/>
      <c r="BF40" s="451">
        <f t="shared" si="20"/>
        <v>0</v>
      </c>
      <c r="BG40" s="452"/>
      <c r="BH40" s="453"/>
      <c r="BI40" s="451">
        <f t="shared" si="21"/>
        <v>0</v>
      </c>
      <c r="BJ40" s="452"/>
      <c r="BK40" s="453"/>
      <c r="BL40" s="462"/>
      <c r="BM40" s="463"/>
      <c r="BN40" s="463"/>
      <c r="BO40" s="463"/>
      <c r="BP40" s="463"/>
      <c r="BQ40" s="465"/>
      <c r="BR40" s="462"/>
      <c r="BS40" s="463"/>
      <c r="BT40" s="463"/>
      <c r="BU40" s="463"/>
      <c r="BV40" s="463"/>
      <c r="BW40" s="464"/>
    </row>
    <row r="41" spans="1:75" ht="22.5" customHeight="1">
      <c r="A41" s="433"/>
      <c r="B41" s="434"/>
      <c r="C41" s="117"/>
      <c r="D41" s="84"/>
      <c r="E41" s="84"/>
      <c r="F41" s="84"/>
      <c r="G41" s="84"/>
      <c r="H41" s="84"/>
      <c r="I41" s="85"/>
      <c r="J41" s="118"/>
      <c r="K41" s="84"/>
      <c r="L41" s="84"/>
      <c r="M41" s="84"/>
      <c r="N41" s="84"/>
      <c r="O41" s="84"/>
      <c r="P41" s="119"/>
      <c r="Q41" s="118"/>
      <c r="R41" s="84"/>
      <c r="S41" s="84"/>
      <c r="T41" s="84"/>
      <c r="U41" s="84"/>
      <c r="V41" s="84"/>
      <c r="W41" s="119"/>
      <c r="X41" s="120"/>
      <c r="Y41" s="84"/>
      <c r="Z41" s="84"/>
      <c r="AA41" s="84"/>
      <c r="AB41" s="84"/>
      <c r="AC41" s="84"/>
      <c r="AD41" s="121"/>
      <c r="AE41" s="454">
        <f t="shared" si="11"/>
        <v>0</v>
      </c>
      <c r="AF41" s="452"/>
      <c r="AG41" s="453"/>
      <c r="AH41" s="451">
        <f t="shared" si="12"/>
        <v>0</v>
      </c>
      <c r="AI41" s="452"/>
      <c r="AJ41" s="453"/>
      <c r="AK41" s="451">
        <f t="shared" si="13"/>
        <v>0</v>
      </c>
      <c r="AL41" s="452"/>
      <c r="AM41" s="453"/>
      <c r="AN41" s="451">
        <f t="shared" si="14"/>
        <v>0</v>
      </c>
      <c r="AO41" s="452"/>
      <c r="AP41" s="453"/>
      <c r="AQ41" s="451">
        <f t="shared" si="15"/>
        <v>0</v>
      </c>
      <c r="AR41" s="452"/>
      <c r="AS41" s="453"/>
      <c r="AT41" s="451">
        <f t="shared" si="16"/>
        <v>0</v>
      </c>
      <c r="AU41" s="452"/>
      <c r="AV41" s="453"/>
      <c r="AW41" s="451">
        <f t="shared" si="17"/>
        <v>0</v>
      </c>
      <c r="AX41" s="452"/>
      <c r="AY41" s="453"/>
      <c r="AZ41" s="451">
        <f t="shared" si="18"/>
        <v>0</v>
      </c>
      <c r="BA41" s="452"/>
      <c r="BB41" s="453"/>
      <c r="BC41" s="451">
        <f t="shared" si="19"/>
        <v>0</v>
      </c>
      <c r="BD41" s="452"/>
      <c r="BE41" s="453"/>
      <c r="BF41" s="451">
        <f t="shared" si="20"/>
        <v>0</v>
      </c>
      <c r="BG41" s="452"/>
      <c r="BH41" s="453"/>
      <c r="BI41" s="451">
        <f t="shared" si="21"/>
        <v>0</v>
      </c>
      <c r="BJ41" s="452"/>
      <c r="BK41" s="453"/>
      <c r="BL41" s="462"/>
      <c r="BM41" s="463"/>
      <c r="BN41" s="463"/>
      <c r="BO41" s="463"/>
      <c r="BP41" s="463"/>
      <c r="BQ41" s="465"/>
      <c r="BR41" s="462"/>
      <c r="BS41" s="463"/>
      <c r="BT41" s="463"/>
      <c r="BU41" s="463"/>
      <c r="BV41" s="463"/>
      <c r="BW41" s="464"/>
    </row>
    <row r="42" spans="1:75" ht="22.5" customHeight="1">
      <c r="A42" s="433"/>
      <c r="B42" s="434"/>
      <c r="C42" s="117"/>
      <c r="D42" s="84"/>
      <c r="E42" s="84"/>
      <c r="F42" s="84"/>
      <c r="G42" s="84"/>
      <c r="H42" s="84"/>
      <c r="I42" s="85"/>
      <c r="J42" s="118"/>
      <c r="K42" s="84"/>
      <c r="L42" s="84"/>
      <c r="M42" s="84"/>
      <c r="N42" s="84"/>
      <c r="O42" s="84"/>
      <c r="P42" s="119"/>
      <c r="Q42" s="118"/>
      <c r="R42" s="84"/>
      <c r="S42" s="84"/>
      <c r="T42" s="84"/>
      <c r="U42" s="84"/>
      <c r="V42" s="84"/>
      <c r="W42" s="119"/>
      <c r="X42" s="120"/>
      <c r="Y42" s="84"/>
      <c r="Z42" s="84"/>
      <c r="AA42" s="84"/>
      <c r="AB42" s="84"/>
      <c r="AC42" s="84"/>
      <c r="AD42" s="121"/>
      <c r="AE42" s="454">
        <f t="shared" si="11"/>
        <v>0</v>
      </c>
      <c r="AF42" s="452"/>
      <c r="AG42" s="453"/>
      <c r="AH42" s="451">
        <f t="shared" si="12"/>
        <v>0</v>
      </c>
      <c r="AI42" s="452"/>
      <c r="AJ42" s="453"/>
      <c r="AK42" s="451">
        <f t="shared" si="13"/>
        <v>0</v>
      </c>
      <c r="AL42" s="452"/>
      <c r="AM42" s="453"/>
      <c r="AN42" s="451">
        <f t="shared" si="14"/>
        <v>0</v>
      </c>
      <c r="AO42" s="452"/>
      <c r="AP42" s="453"/>
      <c r="AQ42" s="451">
        <f t="shared" si="15"/>
        <v>0</v>
      </c>
      <c r="AR42" s="452"/>
      <c r="AS42" s="453"/>
      <c r="AT42" s="451">
        <f t="shared" si="16"/>
        <v>0</v>
      </c>
      <c r="AU42" s="452"/>
      <c r="AV42" s="453"/>
      <c r="AW42" s="451">
        <f t="shared" si="17"/>
        <v>0</v>
      </c>
      <c r="AX42" s="452"/>
      <c r="AY42" s="453"/>
      <c r="AZ42" s="451">
        <f t="shared" si="18"/>
        <v>0</v>
      </c>
      <c r="BA42" s="452"/>
      <c r="BB42" s="453"/>
      <c r="BC42" s="451">
        <f t="shared" si="19"/>
        <v>0</v>
      </c>
      <c r="BD42" s="452"/>
      <c r="BE42" s="453"/>
      <c r="BF42" s="451">
        <f t="shared" si="20"/>
        <v>0</v>
      </c>
      <c r="BG42" s="452"/>
      <c r="BH42" s="453"/>
      <c r="BI42" s="451">
        <f t="shared" si="21"/>
        <v>0</v>
      </c>
      <c r="BJ42" s="452"/>
      <c r="BK42" s="453"/>
      <c r="BL42" s="462"/>
      <c r="BM42" s="463"/>
      <c r="BN42" s="463"/>
      <c r="BO42" s="463"/>
      <c r="BP42" s="463"/>
      <c r="BQ42" s="465"/>
      <c r="BR42" s="462"/>
      <c r="BS42" s="463"/>
      <c r="BT42" s="463"/>
      <c r="BU42" s="463"/>
      <c r="BV42" s="463"/>
      <c r="BW42" s="464"/>
    </row>
    <row r="43" spans="1:75" ht="22.5" customHeight="1">
      <c r="A43" s="433"/>
      <c r="B43" s="434"/>
      <c r="C43" s="117"/>
      <c r="D43" s="84"/>
      <c r="E43" s="84"/>
      <c r="F43" s="84"/>
      <c r="G43" s="84"/>
      <c r="H43" s="84"/>
      <c r="I43" s="85"/>
      <c r="J43" s="118"/>
      <c r="K43" s="84"/>
      <c r="L43" s="84"/>
      <c r="M43" s="84"/>
      <c r="N43" s="84"/>
      <c r="O43" s="84"/>
      <c r="P43" s="119"/>
      <c r="Q43" s="118"/>
      <c r="R43" s="84"/>
      <c r="S43" s="84"/>
      <c r="T43" s="84"/>
      <c r="U43" s="84"/>
      <c r="V43" s="84"/>
      <c r="W43" s="119"/>
      <c r="X43" s="120"/>
      <c r="Y43" s="84"/>
      <c r="Z43" s="84"/>
      <c r="AA43" s="84"/>
      <c r="AB43" s="84"/>
      <c r="AC43" s="84"/>
      <c r="AD43" s="121"/>
      <c r="AE43" s="454">
        <f t="shared" si="11"/>
        <v>0</v>
      </c>
      <c r="AF43" s="452"/>
      <c r="AG43" s="453"/>
      <c r="AH43" s="451">
        <f t="shared" si="12"/>
        <v>0</v>
      </c>
      <c r="AI43" s="452"/>
      <c r="AJ43" s="453"/>
      <c r="AK43" s="451">
        <f t="shared" si="13"/>
        <v>0</v>
      </c>
      <c r="AL43" s="452"/>
      <c r="AM43" s="453"/>
      <c r="AN43" s="451">
        <f t="shared" si="14"/>
        <v>0</v>
      </c>
      <c r="AO43" s="452"/>
      <c r="AP43" s="453"/>
      <c r="AQ43" s="451">
        <f t="shared" si="15"/>
        <v>0</v>
      </c>
      <c r="AR43" s="452"/>
      <c r="AS43" s="453"/>
      <c r="AT43" s="451">
        <f t="shared" si="16"/>
        <v>0</v>
      </c>
      <c r="AU43" s="452"/>
      <c r="AV43" s="453"/>
      <c r="AW43" s="451">
        <f t="shared" si="17"/>
        <v>0</v>
      </c>
      <c r="AX43" s="452"/>
      <c r="AY43" s="453"/>
      <c r="AZ43" s="451">
        <f t="shared" si="18"/>
        <v>0</v>
      </c>
      <c r="BA43" s="452"/>
      <c r="BB43" s="453"/>
      <c r="BC43" s="451">
        <f t="shared" si="19"/>
        <v>0</v>
      </c>
      <c r="BD43" s="452"/>
      <c r="BE43" s="453"/>
      <c r="BF43" s="451">
        <f t="shared" si="20"/>
        <v>0</v>
      </c>
      <c r="BG43" s="452"/>
      <c r="BH43" s="453"/>
      <c r="BI43" s="451">
        <f t="shared" si="21"/>
        <v>0</v>
      </c>
      <c r="BJ43" s="452"/>
      <c r="BK43" s="453"/>
      <c r="BL43" s="462"/>
      <c r="BM43" s="463"/>
      <c r="BN43" s="463"/>
      <c r="BO43" s="463"/>
      <c r="BP43" s="463"/>
      <c r="BQ43" s="465"/>
      <c r="BR43" s="462"/>
      <c r="BS43" s="463"/>
      <c r="BT43" s="463"/>
      <c r="BU43" s="463"/>
      <c r="BV43" s="463"/>
      <c r="BW43" s="464"/>
    </row>
    <row r="44" spans="1:75" ht="22.5" customHeight="1">
      <c r="A44" s="433"/>
      <c r="B44" s="434"/>
      <c r="C44" s="117"/>
      <c r="D44" s="84"/>
      <c r="E44" s="84"/>
      <c r="F44" s="84"/>
      <c r="G44" s="84"/>
      <c r="H44" s="84"/>
      <c r="I44" s="85"/>
      <c r="J44" s="118"/>
      <c r="K44" s="84"/>
      <c r="L44" s="84"/>
      <c r="M44" s="84"/>
      <c r="N44" s="84"/>
      <c r="O44" s="84"/>
      <c r="P44" s="119"/>
      <c r="Q44" s="118"/>
      <c r="R44" s="84"/>
      <c r="S44" s="84"/>
      <c r="T44" s="84"/>
      <c r="U44" s="84"/>
      <c r="V44" s="84"/>
      <c r="W44" s="119"/>
      <c r="X44" s="120"/>
      <c r="Y44" s="84"/>
      <c r="Z44" s="84"/>
      <c r="AA44" s="84"/>
      <c r="AB44" s="84"/>
      <c r="AC44" s="84"/>
      <c r="AD44" s="121"/>
      <c r="AE44" s="454">
        <f t="shared" si="11"/>
        <v>0</v>
      </c>
      <c r="AF44" s="452"/>
      <c r="AG44" s="453"/>
      <c r="AH44" s="451">
        <f t="shared" si="12"/>
        <v>0</v>
      </c>
      <c r="AI44" s="452"/>
      <c r="AJ44" s="453"/>
      <c r="AK44" s="451">
        <f t="shared" si="13"/>
        <v>0</v>
      </c>
      <c r="AL44" s="452"/>
      <c r="AM44" s="453"/>
      <c r="AN44" s="451">
        <f t="shared" si="14"/>
        <v>0</v>
      </c>
      <c r="AO44" s="452"/>
      <c r="AP44" s="453"/>
      <c r="AQ44" s="451">
        <f t="shared" si="15"/>
        <v>0</v>
      </c>
      <c r="AR44" s="452"/>
      <c r="AS44" s="453"/>
      <c r="AT44" s="451">
        <f t="shared" si="16"/>
        <v>0</v>
      </c>
      <c r="AU44" s="452"/>
      <c r="AV44" s="453"/>
      <c r="AW44" s="451">
        <f t="shared" si="17"/>
        <v>0</v>
      </c>
      <c r="AX44" s="452"/>
      <c r="AY44" s="453"/>
      <c r="AZ44" s="451">
        <f t="shared" si="18"/>
        <v>0</v>
      </c>
      <c r="BA44" s="452"/>
      <c r="BB44" s="453"/>
      <c r="BC44" s="451">
        <f t="shared" si="19"/>
        <v>0</v>
      </c>
      <c r="BD44" s="452"/>
      <c r="BE44" s="453"/>
      <c r="BF44" s="451">
        <f t="shared" si="20"/>
        <v>0</v>
      </c>
      <c r="BG44" s="452"/>
      <c r="BH44" s="453"/>
      <c r="BI44" s="451">
        <f t="shared" si="21"/>
        <v>0</v>
      </c>
      <c r="BJ44" s="452"/>
      <c r="BK44" s="453"/>
      <c r="BL44" s="462"/>
      <c r="BM44" s="463"/>
      <c r="BN44" s="463"/>
      <c r="BO44" s="463"/>
      <c r="BP44" s="463"/>
      <c r="BQ44" s="465"/>
      <c r="BR44" s="462"/>
      <c r="BS44" s="463"/>
      <c r="BT44" s="463"/>
      <c r="BU44" s="463"/>
      <c r="BV44" s="463"/>
      <c r="BW44" s="464"/>
    </row>
    <row r="45" spans="1:75" ht="22.5" customHeight="1">
      <c r="A45" s="433"/>
      <c r="B45" s="434"/>
      <c r="C45" s="117"/>
      <c r="D45" s="84"/>
      <c r="E45" s="84"/>
      <c r="F45" s="84"/>
      <c r="G45" s="84"/>
      <c r="H45" s="84"/>
      <c r="I45" s="85"/>
      <c r="J45" s="118"/>
      <c r="K45" s="84"/>
      <c r="L45" s="84"/>
      <c r="M45" s="84"/>
      <c r="N45" s="84"/>
      <c r="O45" s="84"/>
      <c r="P45" s="119"/>
      <c r="Q45" s="118"/>
      <c r="R45" s="84"/>
      <c r="S45" s="84"/>
      <c r="T45" s="84"/>
      <c r="U45" s="84"/>
      <c r="V45" s="84"/>
      <c r="W45" s="119"/>
      <c r="X45" s="120"/>
      <c r="Y45" s="84"/>
      <c r="Z45" s="84"/>
      <c r="AA45" s="84"/>
      <c r="AB45" s="84"/>
      <c r="AC45" s="84"/>
      <c r="AD45" s="121"/>
      <c r="AE45" s="454">
        <f t="shared" si="11"/>
        <v>0</v>
      </c>
      <c r="AF45" s="452"/>
      <c r="AG45" s="453"/>
      <c r="AH45" s="451">
        <f t="shared" si="12"/>
        <v>0</v>
      </c>
      <c r="AI45" s="452"/>
      <c r="AJ45" s="453"/>
      <c r="AK45" s="451">
        <f t="shared" si="13"/>
        <v>0</v>
      </c>
      <c r="AL45" s="452"/>
      <c r="AM45" s="453"/>
      <c r="AN45" s="451">
        <f t="shared" si="14"/>
        <v>0</v>
      </c>
      <c r="AO45" s="452"/>
      <c r="AP45" s="453"/>
      <c r="AQ45" s="451">
        <f t="shared" si="15"/>
        <v>0</v>
      </c>
      <c r="AR45" s="452"/>
      <c r="AS45" s="453"/>
      <c r="AT45" s="451">
        <f t="shared" si="16"/>
        <v>0</v>
      </c>
      <c r="AU45" s="452"/>
      <c r="AV45" s="453"/>
      <c r="AW45" s="451">
        <f t="shared" si="17"/>
        <v>0</v>
      </c>
      <c r="AX45" s="452"/>
      <c r="AY45" s="453"/>
      <c r="AZ45" s="451">
        <f t="shared" si="18"/>
        <v>0</v>
      </c>
      <c r="BA45" s="452"/>
      <c r="BB45" s="453"/>
      <c r="BC45" s="451">
        <f t="shared" si="19"/>
        <v>0</v>
      </c>
      <c r="BD45" s="452"/>
      <c r="BE45" s="453"/>
      <c r="BF45" s="451">
        <f t="shared" si="20"/>
        <v>0</v>
      </c>
      <c r="BG45" s="452"/>
      <c r="BH45" s="453"/>
      <c r="BI45" s="451">
        <f t="shared" si="21"/>
        <v>0</v>
      </c>
      <c r="BJ45" s="452"/>
      <c r="BK45" s="453"/>
      <c r="BL45" s="462"/>
      <c r="BM45" s="463"/>
      <c r="BN45" s="463"/>
      <c r="BO45" s="463"/>
      <c r="BP45" s="463"/>
      <c r="BQ45" s="465"/>
      <c r="BR45" s="462"/>
      <c r="BS45" s="463"/>
      <c r="BT45" s="463"/>
      <c r="BU45" s="463"/>
      <c r="BV45" s="463"/>
      <c r="BW45" s="464"/>
    </row>
    <row r="46" spans="1:75" ht="22.5" customHeight="1">
      <c r="A46" s="433"/>
      <c r="B46" s="434"/>
      <c r="C46" s="117"/>
      <c r="D46" s="84"/>
      <c r="E46" s="84"/>
      <c r="F46" s="84"/>
      <c r="G46" s="84"/>
      <c r="H46" s="84"/>
      <c r="I46" s="85"/>
      <c r="J46" s="118"/>
      <c r="K46" s="84"/>
      <c r="L46" s="84"/>
      <c r="M46" s="84"/>
      <c r="N46" s="84"/>
      <c r="O46" s="84"/>
      <c r="P46" s="119"/>
      <c r="Q46" s="118"/>
      <c r="R46" s="84"/>
      <c r="S46" s="84"/>
      <c r="T46" s="84"/>
      <c r="U46" s="84"/>
      <c r="V46" s="84"/>
      <c r="W46" s="119"/>
      <c r="X46" s="120"/>
      <c r="Y46" s="84"/>
      <c r="Z46" s="84"/>
      <c r="AA46" s="84"/>
      <c r="AB46" s="84"/>
      <c r="AC46" s="84"/>
      <c r="AD46" s="121"/>
      <c r="AE46" s="454">
        <f t="shared" si="11"/>
        <v>0</v>
      </c>
      <c r="AF46" s="452"/>
      <c r="AG46" s="453"/>
      <c r="AH46" s="451">
        <f t="shared" si="12"/>
        <v>0</v>
      </c>
      <c r="AI46" s="452"/>
      <c r="AJ46" s="453"/>
      <c r="AK46" s="451">
        <f t="shared" si="13"/>
        <v>0</v>
      </c>
      <c r="AL46" s="452"/>
      <c r="AM46" s="453"/>
      <c r="AN46" s="451">
        <f t="shared" si="14"/>
        <v>0</v>
      </c>
      <c r="AO46" s="452"/>
      <c r="AP46" s="453"/>
      <c r="AQ46" s="451">
        <f t="shared" si="15"/>
        <v>0</v>
      </c>
      <c r="AR46" s="452"/>
      <c r="AS46" s="453"/>
      <c r="AT46" s="451">
        <f t="shared" si="16"/>
        <v>0</v>
      </c>
      <c r="AU46" s="452"/>
      <c r="AV46" s="453"/>
      <c r="AW46" s="451">
        <f t="shared" si="17"/>
        <v>0</v>
      </c>
      <c r="AX46" s="452"/>
      <c r="AY46" s="453"/>
      <c r="AZ46" s="451">
        <f t="shared" si="18"/>
        <v>0</v>
      </c>
      <c r="BA46" s="452"/>
      <c r="BB46" s="453"/>
      <c r="BC46" s="451">
        <f t="shared" si="19"/>
        <v>0</v>
      </c>
      <c r="BD46" s="452"/>
      <c r="BE46" s="453"/>
      <c r="BF46" s="451">
        <f t="shared" si="20"/>
        <v>0</v>
      </c>
      <c r="BG46" s="452"/>
      <c r="BH46" s="453"/>
      <c r="BI46" s="451">
        <f t="shared" si="21"/>
        <v>0</v>
      </c>
      <c r="BJ46" s="452"/>
      <c r="BK46" s="453"/>
      <c r="BL46" s="462"/>
      <c r="BM46" s="463"/>
      <c r="BN46" s="463"/>
      <c r="BO46" s="463"/>
      <c r="BP46" s="463"/>
      <c r="BQ46" s="465"/>
      <c r="BR46" s="462"/>
      <c r="BS46" s="463"/>
      <c r="BT46" s="463"/>
      <c r="BU46" s="463"/>
      <c r="BV46" s="463"/>
      <c r="BW46" s="464"/>
    </row>
    <row r="47" spans="1:75" ht="22.5" customHeight="1">
      <c r="A47" s="433"/>
      <c r="B47" s="434"/>
      <c r="C47" s="117"/>
      <c r="D47" s="84"/>
      <c r="E47" s="84"/>
      <c r="F47" s="84"/>
      <c r="G47" s="84"/>
      <c r="H47" s="84"/>
      <c r="I47" s="85"/>
      <c r="J47" s="118"/>
      <c r="K47" s="84"/>
      <c r="L47" s="84"/>
      <c r="M47" s="84"/>
      <c r="N47" s="84"/>
      <c r="O47" s="84"/>
      <c r="P47" s="119"/>
      <c r="Q47" s="118"/>
      <c r="R47" s="84"/>
      <c r="S47" s="84"/>
      <c r="T47" s="84"/>
      <c r="U47" s="84"/>
      <c r="V47" s="84"/>
      <c r="W47" s="119"/>
      <c r="X47" s="120"/>
      <c r="Y47" s="84"/>
      <c r="Z47" s="84"/>
      <c r="AA47" s="84"/>
      <c r="AB47" s="84"/>
      <c r="AC47" s="84"/>
      <c r="AD47" s="121"/>
      <c r="AE47" s="454">
        <f t="shared" si="11"/>
        <v>0</v>
      </c>
      <c r="AF47" s="452"/>
      <c r="AG47" s="453"/>
      <c r="AH47" s="451">
        <f t="shared" si="12"/>
        <v>0</v>
      </c>
      <c r="AI47" s="452"/>
      <c r="AJ47" s="453"/>
      <c r="AK47" s="451">
        <f t="shared" si="13"/>
        <v>0</v>
      </c>
      <c r="AL47" s="452"/>
      <c r="AM47" s="453"/>
      <c r="AN47" s="451">
        <f t="shared" si="14"/>
        <v>0</v>
      </c>
      <c r="AO47" s="452"/>
      <c r="AP47" s="453"/>
      <c r="AQ47" s="451">
        <f t="shared" si="15"/>
        <v>0</v>
      </c>
      <c r="AR47" s="452"/>
      <c r="AS47" s="453"/>
      <c r="AT47" s="451">
        <f t="shared" si="16"/>
        <v>0</v>
      </c>
      <c r="AU47" s="452"/>
      <c r="AV47" s="453"/>
      <c r="AW47" s="451">
        <f t="shared" si="17"/>
        <v>0</v>
      </c>
      <c r="AX47" s="452"/>
      <c r="AY47" s="453"/>
      <c r="AZ47" s="451">
        <f t="shared" si="18"/>
        <v>0</v>
      </c>
      <c r="BA47" s="452"/>
      <c r="BB47" s="453"/>
      <c r="BC47" s="451">
        <f t="shared" si="19"/>
        <v>0</v>
      </c>
      <c r="BD47" s="452"/>
      <c r="BE47" s="453"/>
      <c r="BF47" s="451">
        <f t="shared" si="20"/>
        <v>0</v>
      </c>
      <c r="BG47" s="452"/>
      <c r="BH47" s="453"/>
      <c r="BI47" s="451">
        <f t="shared" si="21"/>
        <v>0</v>
      </c>
      <c r="BJ47" s="452"/>
      <c r="BK47" s="453"/>
      <c r="BL47" s="462"/>
      <c r="BM47" s="463"/>
      <c r="BN47" s="463"/>
      <c r="BO47" s="463"/>
      <c r="BP47" s="463"/>
      <c r="BQ47" s="465"/>
      <c r="BR47" s="462"/>
      <c r="BS47" s="463"/>
      <c r="BT47" s="463"/>
      <c r="BU47" s="463"/>
      <c r="BV47" s="463"/>
      <c r="BW47" s="464"/>
    </row>
    <row r="48" spans="1:75" ht="22.5" customHeight="1">
      <c r="A48" s="433"/>
      <c r="B48" s="434"/>
      <c r="C48" s="117"/>
      <c r="D48" s="84"/>
      <c r="E48" s="84"/>
      <c r="F48" s="84"/>
      <c r="G48" s="84"/>
      <c r="H48" s="84"/>
      <c r="I48" s="85"/>
      <c r="J48" s="118"/>
      <c r="K48" s="84"/>
      <c r="L48" s="84"/>
      <c r="M48" s="84"/>
      <c r="N48" s="84"/>
      <c r="O48" s="84"/>
      <c r="P48" s="119"/>
      <c r="Q48" s="118"/>
      <c r="R48" s="84"/>
      <c r="S48" s="84"/>
      <c r="T48" s="84"/>
      <c r="U48" s="84"/>
      <c r="V48" s="84"/>
      <c r="W48" s="119"/>
      <c r="X48" s="120"/>
      <c r="Y48" s="84"/>
      <c r="Z48" s="84"/>
      <c r="AA48" s="84"/>
      <c r="AB48" s="84"/>
      <c r="AC48" s="84"/>
      <c r="AD48" s="121"/>
      <c r="AE48" s="454">
        <f t="shared" si="11"/>
        <v>0</v>
      </c>
      <c r="AF48" s="452"/>
      <c r="AG48" s="453"/>
      <c r="AH48" s="451">
        <f t="shared" si="12"/>
        <v>0</v>
      </c>
      <c r="AI48" s="452"/>
      <c r="AJ48" s="453"/>
      <c r="AK48" s="451">
        <f t="shared" si="13"/>
        <v>0</v>
      </c>
      <c r="AL48" s="452"/>
      <c r="AM48" s="453"/>
      <c r="AN48" s="451">
        <f t="shared" si="14"/>
        <v>0</v>
      </c>
      <c r="AO48" s="452"/>
      <c r="AP48" s="453"/>
      <c r="AQ48" s="451">
        <f t="shared" si="15"/>
        <v>0</v>
      </c>
      <c r="AR48" s="452"/>
      <c r="AS48" s="453"/>
      <c r="AT48" s="451">
        <f t="shared" si="16"/>
        <v>0</v>
      </c>
      <c r="AU48" s="452"/>
      <c r="AV48" s="453"/>
      <c r="AW48" s="451">
        <f t="shared" si="17"/>
        <v>0</v>
      </c>
      <c r="AX48" s="452"/>
      <c r="AY48" s="453"/>
      <c r="AZ48" s="451">
        <f t="shared" si="18"/>
        <v>0</v>
      </c>
      <c r="BA48" s="452"/>
      <c r="BB48" s="453"/>
      <c r="BC48" s="451">
        <f t="shared" si="19"/>
        <v>0</v>
      </c>
      <c r="BD48" s="452"/>
      <c r="BE48" s="453"/>
      <c r="BF48" s="451">
        <f t="shared" si="20"/>
        <v>0</v>
      </c>
      <c r="BG48" s="452"/>
      <c r="BH48" s="453"/>
      <c r="BI48" s="451">
        <f t="shared" si="21"/>
        <v>0</v>
      </c>
      <c r="BJ48" s="452"/>
      <c r="BK48" s="453"/>
      <c r="BL48" s="462"/>
      <c r="BM48" s="463"/>
      <c r="BN48" s="463"/>
      <c r="BO48" s="463"/>
      <c r="BP48" s="463"/>
      <c r="BQ48" s="465"/>
      <c r="BR48" s="462"/>
      <c r="BS48" s="463"/>
      <c r="BT48" s="463"/>
      <c r="BU48" s="463"/>
      <c r="BV48" s="463"/>
      <c r="BW48" s="464"/>
    </row>
    <row r="49" spans="1:76" ht="22.5" customHeight="1">
      <c r="A49" s="433"/>
      <c r="B49" s="434"/>
      <c r="C49" s="117"/>
      <c r="D49" s="84"/>
      <c r="E49" s="84"/>
      <c r="F49" s="84"/>
      <c r="G49" s="84"/>
      <c r="H49" s="84"/>
      <c r="I49" s="85"/>
      <c r="J49" s="118"/>
      <c r="K49" s="84"/>
      <c r="L49" s="84"/>
      <c r="M49" s="84"/>
      <c r="N49" s="84"/>
      <c r="O49" s="84"/>
      <c r="P49" s="119"/>
      <c r="Q49" s="118"/>
      <c r="R49" s="84"/>
      <c r="S49" s="84"/>
      <c r="T49" s="84"/>
      <c r="U49" s="84"/>
      <c r="V49" s="84"/>
      <c r="W49" s="119"/>
      <c r="X49" s="120"/>
      <c r="Y49" s="84"/>
      <c r="Z49" s="84"/>
      <c r="AA49" s="84"/>
      <c r="AB49" s="84"/>
      <c r="AC49" s="84"/>
      <c r="AD49" s="121"/>
      <c r="AE49" s="454">
        <f t="shared" si="11"/>
        <v>0</v>
      </c>
      <c r="AF49" s="452"/>
      <c r="AG49" s="453"/>
      <c r="AH49" s="451">
        <f t="shared" si="12"/>
        <v>0</v>
      </c>
      <c r="AI49" s="452"/>
      <c r="AJ49" s="453"/>
      <c r="AK49" s="451">
        <f t="shared" si="13"/>
        <v>0</v>
      </c>
      <c r="AL49" s="452"/>
      <c r="AM49" s="453"/>
      <c r="AN49" s="451">
        <f t="shared" si="14"/>
        <v>0</v>
      </c>
      <c r="AO49" s="452"/>
      <c r="AP49" s="453"/>
      <c r="AQ49" s="451">
        <f t="shared" si="15"/>
        <v>0</v>
      </c>
      <c r="AR49" s="452"/>
      <c r="AS49" s="453"/>
      <c r="AT49" s="451">
        <f t="shared" si="16"/>
        <v>0</v>
      </c>
      <c r="AU49" s="452"/>
      <c r="AV49" s="453"/>
      <c r="AW49" s="451">
        <f t="shared" si="17"/>
        <v>0</v>
      </c>
      <c r="AX49" s="452"/>
      <c r="AY49" s="453"/>
      <c r="AZ49" s="451">
        <f t="shared" si="18"/>
        <v>0</v>
      </c>
      <c r="BA49" s="452"/>
      <c r="BB49" s="453"/>
      <c r="BC49" s="451">
        <f t="shared" si="19"/>
        <v>0</v>
      </c>
      <c r="BD49" s="452"/>
      <c r="BE49" s="453"/>
      <c r="BF49" s="451">
        <f t="shared" si="20"/>
        <v>0</v>
      </c>
      <c r="BG49" s="452"/>
      <c r="BH49" s="453"/>
      <c r="BI49" s="451">
        <f t="shared" si="21"/>
        <v>0</v>
      </c>
      <c r="BJ49" s="452"/>
      <c r="BK49" s="453"/>
      <c r="BL49" s="462"/>
      <c r="BM49" s="463"/>
      <c r="BN49" s="463"/>
      <c r="BO49" s="463"/>
      <c r="BP49" s="463"/>
      <c r="BQ49" s="465"/>
      <c r="BR49" s="462"/>
      <c r="BS49" s="463"/>
      <c r="BT49" s="463"/>
      <c r="BU49" s="463"/>
      <c r="BV49" s="463"/>
      <c r="BW49" s="464"/>
    </row>
    <row r="50" spans="1:76" ht="22.5" customHeight="1">
      <c r="A50" s="433"/>
      <c r="B50" s="434"/>
      <c r="C50" s="117"/>
      <c r="D50" s="84"/>
      <c r="E50" s="84"/>
      <c r="F50" s="84"/>
      <c r="G50" s="84"/>
      <c r="H50" s="84"/>
      <c r="I50" s="85"/>
      <c r="J50" s="118"/>
      <c r="K50" s="84"/>
      <c r="L50" s="84"/>
      <c r="M50" s="84"/>
      <c r="N50" s="84"/>
      <c r="O50" s="84"/>
      <c r="P50" s="119"/>
      <c r="Q50" s="118"/>
      <c r="R50" s="84"/>
      <c r="S50" s="84"/>
      <c r="T50" s="84"/>
      <c r="U50" s="84"/>
      <c r="V50" s="84"/>
      <c r="W50" s="119"/>
      <c r="X50" s="120"/>
      <c r="Y50" s="84"/>
      <c r="Z50" s="84"/>
      <c r="AA50" s="84"/>
      <c r="AB50" s="84"/>
      <c r="AC50" s="84"/>
      <c r="AD50" s="121"/>
      <c r="AE50" s="454">
        <f t="shared" si="11"/>
        <v>0</v>
      </c>
      <c r="AF50" s="452"/>
      <c r="AG50" s="453"/>
      <c r="AH50" s="451">
        <f t="shared" si="12"/>
        <v>0</v>
      </c>
      <c r="AI50" s="452"/>
      <c r="AJ50" s="453"/>
      <c r="AK50" s="451">
        <f t="shared" si="13"/>
        <v>0</v>
      </c>
      <c r="AL50" s="452"/>
      <c r="AM50" s="453"/>
      <c r="AN50" s="451">
        <f t="shared" si="14"/>
        <v>0</v>
      </c>
      <c r="AO50" s="452"/>
      <c r="AP50" s="453"/>
      <c r="AQ50" s="451">
        <f t="shared" si="15"/>
        <v>0</v>
      </c>
      <c r="AR50" s="452"/>
      <c r="AS50" s="453"/>
      <c r="AT50" s="451">
        <f t="shared" si="16"/>
        <v>0</v>
      </c>
      <c r="AU50" s="452"/>
      <c r="AV50" s="453"/>
      <c r="AW50" s="451">
        <f t="shared" si="17"/>
        <v>0</v>
      </c>
      <c r="AX50" s="452"/>
      <c r="AY50" s="453"/>
      <c r="AZ50" s="451">
        <f t="shared" si="18"/>
        <v>0</v>
      </c>
      <c r="BA50" s="452"/>
      <c r="BB50" s="453"/>
      <c r="BC50" s="451">
        <f t="shared" si="19"/>
        <v>0</v>
      </c>
      <c r="BD50" s="452"/>
      <c r="BE50" s="453"/>
      <c r="BF50" s="451">
        <f t="shared" si="20"/>
        <v>0</v>
      </c>
      <c r="BG50" s="452"/>
      <c r="BH50" s="453"/>
      <c r="BI50" s="451">
        <f t="shared" si="21"/>
        <v>0</v>
      </c>
      <c r="BJ50" s="452"/>
      <c r="BK50" s="453"/>
      <c r="BL50" s="462"/>
      <c r="BM50" s="463"/>
      <c r="BN50" s="463"/>
      <c r="BO50" s="463"/>
      <c r="BP50" s="463"/>
      <c r="BQ50" s="465"/>
      <c r="BR50" s="462"/>
      <c r="BS50" s="463"/>
      <c r="BT50" s="463"/>
      <c r="BU50" s="463"/>
      <c r="BV50" s="463"/>
      <c r="BW50" s="464"/>
    </row>
    <row r="51" spans="1:76" ht="22.5" customHeight="1">
      <c r="A51" s="433"/>
      <c r="B51" s="434"/>
      <c r="C51" s="117"/>
      <c r="D51" s="84"/>
      <c r="E51" s="84"/>
      <c r="F51" s="84"/>
      <c r="G51" s="84"/>
      <c r="H51" s="84"/>
      <c r="I51" s="85"/>
      <c r="J51" s="118"/>
      <c r="K51" s="84"/>
      <c r="L51" s="84"/>
      <c r="M51" s="84"/>
      <c r="N51" s="84"/>
      <c r="O51" s="84"/>
      <c r="P51" s="119"/>
      <c r="Q51" s="118"/>
      <c r="R51" s="84"/>
      <c r="S51" s="84"/>
      <c r="T51" s="84"/>
      <c r="U51" s="84"/>
      <c r="V51" s="84"/>
      <c r="W51" s="119"/>
      <c r="X51" s="120"/>
      <c r="Y51" s="84"/>
      <c r="Z51" s="84"/>
      <c r="AA51" s="84"/>
      <c r="AB51" s="84"/>
      <c r="AC51" s="84"/>
      <c r="AD51" s="121"/>
      <c r="AE51" s="454">
        <f t="shared" si="11"/>
        <v>0</v>
      </c>
      <c r="AF51" s="452"/>
      <c r="AG51" s="453"/>
      <c r="AH51" s="451">
        <f t="shared" si="12"/>
        <v>0</v>
      </c>
      <c r="AI51" s="452"/>
      <c r="AJ51" s="453"/>
      <c r="AK51" s="451">
        <f t="shared" si="13"/>
        <v>0</v>
      </c>
      <c r="AL51" s="452"/>
      <c r="AM51" s="453"/>
      <c r="AN51" s="451">
        <f t="shared" si="14"/>
        <v>0</v>
      </c>
      <c r="AO51" s="452"/>
      <c r="AP51" s="453"/>
      <c r="AQ51" s="451">
        <f t="shared" si="15"/>
        <v>0</v>
      </c>
      <c r="AR51" s="452"/>
      <c r="AS51" s="453"/>
      <c r="AT51" s="451">
        <f t="shared" si="16"/>
        <v>0</v>
      </c>
      <c r="AU51" s="452"/>
      <c r="AV51" s="453"/>
      <c r="AW51" s="451">
        <f t="shared" si="17"/>
        <v>0</v>
      </c>
      <c r="AX51" s="452"/>
      <c r="AY51" s="453"/>
      <c r="AZ51" s="451">
        <f t="shared" si="18"/>
        <v>0</v>
      </c>
      <c r="BA51" s="452"/>
      <c r="BB51" s="453"/>
      <c r="BC51" s="451">
        <f t="shared" si="19"/>
        <v>0</v>
      </c>
      <c r="BD51" s="452"/>
      <c r="BE51" s="453"/>
      <c r="BF51" s="451">
        <f t="shared" si="20"/>
        <v>0</v>
      </c>
      <c r="BG51" s="452"/>
      <c r="BH51" s="453"/>
      <c r="BI51" s="451">
        <f t="shared" si="21"/>
        <v>0</v>
      </c>
      <c r="BJ51" s="452"/>
      <c r="BK51" s="453"/>
      <c r="BL51" s="462"/>
      <c r="BM51" s="463"/>
      <c r="BN51" s="463"/>
      <c r="BO51" s="463"/>
      <c r="BP51" s="463"/>
      <c r="BQ51" s="465"/>
      <c r="BR51" s="462"/>
      <c r="BS51" s="463"/>
      <c r="BT51" s="463"/>
      <c r="BU51" s="463"/>
      <c r="BV51" s="463"/>
      <c r="BW51" s="464"/>
    </row>
    <row r="52" spans="1:76" ht="22.5" customHeight="1">
      <c r="A52" s="433"/>
      <c r="B52" s="434"/>
      <c r="C52" s="117"/>
      <c r="D52" s="84"/>
      <c r="E52" s="84"/>
      <c r="F52" s="84"/>
      <c r="G52" s="84"/>
      <c r="H52" s="84"/>
      <c r="I52" s="85"/>
      <c r="J52" s="118"/>
      <c r="K52" s="84"/>
      <c r="L52" s="84"/>
      <c r="M52" s="84"/>
      <c r="N52" s="84"/>
      <c r="O52" s="84"/>
      <c r="P52" s="119"/>
      <c r="Q52" s="118"/>
      <c r="R52" s="84"/>
      <c r="S52" s="84"/>
      <c r="T52" s="84"/>
      <c r="U52" s="84"/>
      <c r="V52" s="84"/>
      <c r="W52" s="119"/>
      <c r="X52" s="120"/>
      <c r="Y52" s="84"/>
      <c r="Z52" s="84"/>
      <c r="AA52" s="84"/>
      <c r="AB52" s="84"/>
      <c r="AC52" s="84"/>
      <c r="AD52" s="121"/>
      <c r="AE52" s="454">
        <f t="shared" si="11"/>
        <v>0</v>
      </c>
      <c r="AF52" s="452"/>
      <c r="AG52" s="453"/>
      <c r="AH52" s="451">
        <f t="shared" si="12"/>
        <v>0</v>
      </c>
      <c r="AI52" s="452"/>
      <c r="AJ52" s="453"/>
      <c r="AK52" s="451">
        <f t="shared" si="13"/>
        <v>0</v>
      </c>
      <c r="AL52" s="452"/>
      <c r="AM52" s="453"/>
      <c r="AN52" s="451">
        <f t="shared" si="14"/>
        <v>0</v>
      </c>
      <c r="AO52" s="452"/>
      <c r="AP52" s="453"/>
      <c r="AQ52" s="451">
        <f t="shared" si="15"/>
        <v>0</v>
      </c>
      <c r="AR52" s="452"/>
      <c r="AS52" s="453"/>
      <c r="AT52" s="451">
        <f t="shared" si="16"/>
        <v>0</v>
      </c>
      <c r="AU52" s="452"/>
      <c r="AV52" s="453"/>
      <c r="AW52" s="451">
        <f t="shared" si="17"/>
        <v>0</v>
      </c>
      <c r="AX52" s="452"/>
      <c r="AY52" s="453"/>
      <c r="AZ52" s="451">
        <f t="shared" si="18"/>
        <v>0</v>
      </c>
      <c r="BA52" s="452"/>
      <c r="BB52" s="453"/>
      <c r="BC52" s="451">
        <f t="shared" si="19"/>
        <v>0</v>
      </c>
      <c r="BD52" s="452"/>
      <c r="BE52" s="453"/>
      <c r="BF52" s="451">
        <f t="shared" si="20"/>
        <v>0</v>
      </c>
      <c r="BG52" s="452"/>
      <c r="BH52" s="453"/>
      <c r="BI52" s="451">
        <f t="shared" si="21"/>
        <v>0</v>
      </c>
      <c r="BJ52" s="452"/>
      <c r="BK52" s="453"/>
      <c r="BL52" s="462"/>
      <c r="BM52" s="463"/>
      <c r="BN52" s="463"/>
      <c r="BO52" s="463"/>
      <c r="BP52" s="463"/>
      <c r="BQ52" s="465"/>
      <c r="BR52" s="462"/>
      <c r="BS52" s="463"/>
      <c r="BT52" s="463"/>
      <c r="BU52" s="463"/>
      <c r="BV52" s="463"/>
      <c r="BW52" s="464"/>
    </row>
    <row r="53" spans="1:76" ht="22.5" customHeight="1">
      <c r="A53" s="433"/>
      <c r="B53" s="434"/>
      <c r="C53" s="117"/>
      <c r="D53" s="84"/>
      <c r="E53" s="84"/>
      <c r="F53" s="84"/>
      <c r="G53" s="84"/>
      <c r="H53" s="84"/>
      <c r="I53" s="85"/>
      <c r="J53" s="118"/>
      <c r="K53" s="84"/>
      <c r="L53" s="84"/>
      <c r="M53" s="84"/>
      <c r="N53" s="84"/>
      <c r="O53" s="84"/>
      <c r="P53" s="119"/>
      <c r="Q53" s="118"/>
      <c r="R53" s="84"/>
      <c r="S53" s="84"/>
      <c r="T53" s="84"/>
      <c r="U53" s="84"/>
      <c r="V53" s="84"/>
      <c r="W53" s="119"/>
      <c r="X53" s="120"/>
      <c r="Y53" s="84"/>
      <c r="Z53" s="84"/>
      <c r="AA53" s="84"/>
      <c r="AB53" s="84"/>
      <c r="AC53" s="84"/>
      <c r="AD53" s="121"/>
      <c r="AE53" s="454">
        <f t="shared" si="11"/>
        <v>0</v>
      </c>
      <c r="AF53" s="452"/>
      <c r="AG53" s="453"/>
      <c r="AH53" s="451">
        <f t="shared" si="12"/>
        <v>0</v>
      </c>
      <c r="AI53" s="452"/>
      <c r="AJ53" s="453"/>
      <c r="AK53" s="451">
        <f t="shared" si="13"/>
        <v>0</v>
      </c>
      <c r="AL53" s="452"/>
      <c r="AM53" s="453"/>
      <c r="AN53" s="451">
        <f t="shared" si="14"/>
        <v>0</v>
      </c>
      <c r="AO53" s="452"/>
      <c r="AP53" s="453"/>
      <c r="AQ53" s="451">
        <f t="shared" si="15"/>
        <v>0</v>
      </c>
      <c r="AR53" s="452"/>
      <c r="AS53" s="453"/>
      <c r="AT53" s="451">
        <f t="shared" si="16"/>
        <v>0</v>
      </c>
      <c r="AU53" s="452"/>
      <c r="AV53" s="453"/>
      <c r="AW53" s="451">
        <f t="shared" si="17"/>
        <v>0</v>
      </c>
      <c r="AX53" s="452"/>
      <c r="AY53" s="453"/>
      <c r="AZ53" s="451">
        <f t="shared" si="18"/>
        <v>0</v>
      </c>
      <c r="BA53" s="452"/>
      <c r="BB53" s="453"/>
      <c r="BC53" s="451">
        <f t="shared" si="19"/>
        <v>0</v>
      </c>
      <c r="BD53" s="452"/>
      <c r="BE53" s="453"/>
      <c r="BF53" s="451">
        <f t="shared" si="20"/>
        <v>0</v>
      </c>
      <c r="BG53" s="452"/>
      <c r="BH53" s="453"/>
      <c r="BI53" s="451">
        <f t="shared" si="21"/>
        <v>0</v>
      </c>
      <c r="BJ53" s="452"/>
      <c r="BK53" s="453"/>
      <c r="BL53" s="462"/>
      <c r="BM53" s="463"/>
      <c r="BN53" s="463"/>
      <c r="BO53" s="463"/>
      <c r="BP53" s="463"/>
      <c r="BQ53" s="465"/>
      <c r="BR53" s="462"/>
      <c r="BS53" s="463"/>
      <c r="BT53" s="463"/>
      <c r="BU53" s="463"/>
      <c r="BV53" s="463"/>
      <c r="BW53" s="464"/>
    </row>
    <row r="54" spans="1:76" ht="22.5" customHeight="1">
      <c r="A54" s="433"/>
      <c r="B54" s="434"/>
      <c r="C54" s="117"/>
      <c r="D54" s="84"/>
      <c r="E54" s="84"/>
      <c r="F54" s="84"/>
      <c r="G54" s="84"/>
      <c r="H54" s="84"/>
      <c r="I54" s="85"/>
      <c r="J54" s="118"/>
      <c r="K54" s="84"/>
      <c r="L54" s="84"/>
      <c r="M54" s="84"/>
      <c r="N54" s="84"/>
      <c r="O54" s="84"/>
      <c r="P54" s="119"/>
      <c r="Q54" s="118"/>
      <c r="R54" s="84"/>
      <c r="S54" s="84"/>
      <c r="T54" s="84"/>
      <c r="U54" s="84"/>
      <c r="V54" s="84"/>
      <c r="W54" s="119"/>
      <c r="X54" s="120"/>
      <c r="Y54" s="84"/>
      <c r="Z54" s="84"/>
      <c r="AA54" s="84"/>
      <c r="AB54" s="84"/>
      <c r="AC54" s="84"/>
      <c r="AD54" s="121"/>
      <c r="AE54" s="454">
        <f t="shared" si="11"/>
        <v>0</v>
      </c>
      <c r="AF54" s="452"/>
      <c r="AG54" s="453"/>
      <c r="AH54" s="451">
        <f t="shared" si="12"/>
        <v>0</v>
      </c>
      <c r="AI54" s="452"/>
      <c r="AJ54" s="453"/>
      <c r="AK54" s="451">
        <f t="shared" si="13"/>
        <v>0</v>
      </c>
      <c r="AL54" s="452"/>
      <c r="AM54" s="453"/>
      <c r="AN54" s="451">
        <f t="shared" si="14"/>
        <v>0</v>
      </c>
      <c r="AO54" s="452"/>
      <c r="AP54" s="453"/>
      <c r="AQ54" s="451">
        <f t="shared" si="15"/>
        <v>0</v>
      </c>
      <c r="AR54" s="452"/>
      <c r="AS54" s="453"/>
      <c r="AT54" s="451">
        <f t="shared" si="16"/>
        <v>0</v>
      </c>
      <c r="AU54" s="452"/>
      <c r="AV54" s="453"/>
      <c r="AW54" s="451">
        <f t="shared" si="17"/>
        <v>0</v>
      </c>
      <c r="AX54" s="452"/>
      <c r="AY54" s="453"/>
      <c r="AZ54" s="451">
        <f t="shared" si="18"/>
        <v>0</v>
      </c>
      <c r="BA54" s="452"/>
      <c r="BB54" s="453"/>
      <c r="BC54" s="451">
        <f t="shared" si="19"/>
        <v>0</v>
      </c>
      <c r="BD54" s="452"/>
      <c r="BE54" s="453"/>
      <c r="BF54" s="451">
        <f t="shared" si="20"/>
        <v>0</v>
      </c>
      <c r="BG54" s="452"/>
      <c r="BH54" s="453"/>
      <c r="BI54" s="451">
        <f t="shared" si="21"/>
        <v>0</v>
      </c>
      <c r="BJ54" s="452"/>
      <c r="BK54" s="453"/>
      <c r="BL54" s="462"/>
      <c r="BM54" s="463"/>
      <c r="BN54" s="463"/>
      <c r="BO54" s="463"/>
      <c r="BP54" s="463"/>
      <c r="BQ54" s="465"/>
      <c r="BR54" s="462"/>
      <c r="BS54" s="463"/>
      <c r="BT54" s="463"/>
      <c r="BU54" s="463"/>
      <c r="BV54" s="463"/>
      <c r="BW54" s="464"/>
    </row>
    <row r="55" spans="1:76" ht="22.5" customHeight="1">
      <c r="A55" s="433"/>
      <c r="B55" s="434"/>
      <c r="C55" s="117"/>
      <c r="D55" s="84"/>
      <c r="E55" s="84"/>
      <c r="F55" s="84"/>
      <c r="G55" s="84"/>
      <c r="H55" s="84"/>
      <c r="I55" s="85"/>
      <c r="J55" s="118"/>
      <c r="K55" s="84"/>
      <c r="L55" s="84"/>
      <c r="M55" s="84"/>
      <c r="N55" s="84"/>
      <c r="O55" s="84"/>
      <c r="P55" s="119"/>
      <c r="Q55" s="118"/>
      <c r="R55" s="84"/>
      <c r="S55" s="84"/>
      <c r="T55" s="84"/>
      <c r="U55" s="84"/>
      <c r="V55" s="84"/>
      <c r="W55" s="119"/>
      <c r="X55" s="120"/>
      <c r="Y55" s="84"/>
      <c r="Z55" s="84"/>
      <c r="AA55" s="84"/>
      <c r="AB55" s="84"/>
      <c r="AC55" s="84"/>
      <c r="AD55" s="121"/>
      <c r="AE55" s="454">
        <f t="shared" si="11"/>
        <v>0</v>
      </c>
      <c r="AF55" s="452"/>
      <c r="AG55" s="453"/>
      <c r="AH55" s="451">
        <f t="shared" si="12"/>
        <v>0</v>
      </c>
      <c r="AI55" s="452"/>
      <c r="AJ55" s="453"/>
      <c r="AK55" s="451">
        <f t="shared" si="13"/>
        <v>0</v>
      </c>
      <c r="AL55" s="452"/>
      <c r="AM55" s="453"/>
      <c r="AN55" s="451">
        <f t="shared" si="14"/>
        <v>0</v>
      </c>
      <c r="AO55" s="452"/>
      <c r="AP55" s="453"/>
      <c r="AQ55" s="451">
        <f t="shared" si="15"/>
        <v>0</v>
      </c>
      <c r="AR55" s="452"/>
      <c r="AS55" s="453"/>
      <c r="AT55" s="451">
        <f t="shared" si="16"/>
        <v>0</v>
      </c>
      <c r="AU55" s="452"/>
      <c r="AV55" s="453"/>
      <c r="AW55" s="451">
        <f t="shared" si="17"/>
        <v>0</v>
      </c>
      <c r="AX55" s="452"/>
      <c r="AY55" s="453"/>
      <c r="AZ55" s="451">
        <f t="shared" si="18"/>
        <v>0</v>
      </c>
      <c r="BA55" s="452"/>
      <c r="BB55" s="453"/>
      <c r="BC55" s="451">
        <f t="shared" si="19"/>
        <v>0</v>
      </c>
      <c r="BD55" s="452"/>
      <c r="BE55" s="453"/>
      <c r="BF55" s="451">
        <f t="shared" si="20"/>
        <v>0</v>
      </c>
      <c r="BG55" s="452"/>
      <c r="BH55" s="453"/>
      <c r="BI55" s="451">
        <f t="shared" si="21"/>
        <v>0</v>
      </c>
      <c r="BJ55" s="452"/>
      <c r="BK55" s="453"/>
      <c r="BL55" s="462"/>
      <c r="BM55" s="463"/>
      <c r="BN55" s="463"/>
      <c r="BO55" s="463"/>
      <c r="BP55" s="463"/>
      <c r="BQ55" s="465"/>
      <c r="BR55" s="462"/>
      <c r="BS55" s="463"/>
      <c r="BT55" s="463"/>
      <c r="BU55" s="463"/>
      <c r="BV55" s="463"/>
      <c r="BW55" s="464"/>
    </row>
    <row r="56" spans="1:76" ht="22.5" customHeight="1">
      <c r="A56" s="433"/>
      <c r="B56" s="434"/>
      <c r="C56" s="117"/>
      <c r="D56" s="84"/>
      <c r="E56" s="84"/>
      <c r="F56" s="84"/>
      <c r="G56" s="84"/>
      <c r="H56" s="84"/>
      <c r="I56" s="85"/>
      <c r="J56" s="118"/>
      <c r="K56" s="84"/>
      <c r="L56" s="84"/>
      <c r="M56" s="84"/>
      <c r="N56" s="84"/>
      <c r="O56" s="84"/>
      <c r="P56" s="119"/>
      <c r="Q56" s="118"/>
      <c r="R56" s="84"/>
      <c r="S56" s="84"/>
      <c r="T56" s="84"/>
      <c r="U56" s="84"/>
      <c r="V56" s="84"/>
      <c r="W56" s="119"/>
      <c r="X56" s="120"/>
      <c r="Y56" s="84"/>
      <c r="Z56" s="84"/>
      <c r="AA56" s="84"/>
      <c r="AB56" s="84"/>
      <c r="AC56" s="84"/>
      <c r="AD56" s="121"/>
      <c r="AE56" s="454">
        <f t="shared" si="11"/>
        <v>0</v>
      </c>
      <c r="AF56" s="452"/>
      <c r="AG56" s="453"/>
      <c r="AH56" s="451">
        <f t="shared" si="12"/>
        <v>0</v>
      </c>
      <c r="AI56" s="452"/>
      <c r="AJ56" s="453"/>
      <c r="AK56" s="451">
        <f t="shared" si="13"/>
        <v>0</v>
      </c>
      <c r="AL56" s="452"/>
      <c r="AM56" s="453"/>
      <c r="AN56" s="451">
        <f t="shared" si="14"/>
        <v>0</v>
      </c>
      <c r="AO56" s="452"/>
      <c r="AP56" s="453"/>
      <c r="AQ56" s="451">
        <f t="shared" si="15"/>
        <v>0</v>
      </c>
      <c r="AR56" s="452"/>
      <c r="AS56" s="453"/>
      <c r="AT56" s="451">
        <f t="shared" si="16"/>
        <v>0</v>
      </c>
      <c r="AU56" s="452"/>
      <c r="AV56" s="453"/>
      <c r="AW56" s="451">
        <f t="shared" si="17"/>
        <v>0</v>
      </c>
      <c r="AX56" s="452"/>
      <c r="AY56" s="453"/>
      <c r="AZ56" s="451">
        <f t="shared" si="18"/>
        <v>0</v>
      </c>
      <c r="BA56" s="452"/>
      <c r="BB56" s="453"/>
      <c r="BC56" s="451">
        <f t="shared" si="19"/>
        <v>0</v>
      </c>
      <c r="BD56" s="452"/>
      <c r="BE56" s="453"/>
      <c r="BF56" s="451">
        <f t="shared" si="20"/>
        <v>0</v>
      </c>
      <c r="BG56" s="452"/>
      <c r="BH56" s="453"/>
      <c r="BI56" s="451">
        <f t="shared" si="21"/>
        <v>0</v>
      </c>
      <c r="BJ56" s="452"/>
      <c r="BK56" s="453"/>
      <c r="BL56" s="462"/>
      <c r="BM56" s="463"/>
      <c r="BN56" s="463"/>
      <c r="BO56" s="463"/>
      <c r="BP56" s="463"/>
      <c r="BQ56" s="465"/>
      <c r="BR56" s="462"/>
      <c r="BS56" s="463"/>
      <c r="BT56" s="463"/>
      <c r="BU56" s="463"/>
      <c r="BV56" s="463"/>
      <c r="BW56" s="464"/>
    </row>
    <row r="57" spans="1:76" ht="22.5" customHeight="1" thickBot="1">
      <c r="A57" s="438"/>
      <c r="B57" s="439"/>
      <c r="C57" s="122"/>
      <c r="D57" s="86"/>
      <c r="E57" s="86"/>
      <c r="F57" s="86"/>
      <c r="G57" s="86"/>
      <c r="H57" s="86"/>
      <c r="I57" s="87"/>
      <c r="J57" s="123"/>
      <c r="K57" s="86"/>
      <c r="L57" s="86"/>
      <c r="M57" s="86"/>
      <c r="N57" s="86"/>
      <c r="O57" s="86"/>
      <c r="P57" s="124"/>
      <c r="Q57" s="123"/>
      <c r="R57" s="86"/>
      <c r="S57" s="86"/>
      <c r="T57" s="86"/>
      <c r="U57" s="86"/>
      <c r="V57" s="86"/>
      <c r="W57" s="124"/>
      <c r="X57" s="125"/>
      <c r="Y57" s="86"/>
      <c r="Z57" s="86"/>
      <c r="AA57" s="86"/>
      <c r="AB57" s="86"/>
      <c r="AC57" s="86"/>
      <c r="AD57" s="126"/>
      <c r="AE57" s="486">
        <f t="shared" si="11"/>
        <v>0</v>
      </c>
      <c r="AF57" s="487"/>
      <c r="AG57" s="488"/>
      <c r="AH57" s="489">
        <f t="shared" si="12"/>
        <v>0</v>
      </c>
      <c r="AI57" s="487"/>
      <c r="AJ57" s="488"/>
      <c r="AK57" s="489">
        <f t="shared" si="13"/>
        <v>0</v>
      </c>
      <c r="AL57" s="487"/>
      <c r="AM57" s="488"/>
      <c r="AN57" s="489">
        <f t="shared" si="14"/>
        <v>0</v>
      </c>
      <c r="AO57" s="487"/>
      <c r="AP57" s="488"/>
      <c r="AQ57" s="489">
        <f t="shared" si="15"/>
        <v>0</v>
      </c>
      <c r="AR57" s="487"/>
      <c r="AS57" s="488"/>
      <c r="AT57" s="489">
        <f t="shared" si="16"/>
        <v>0</v>
      </c>
      <c r="AU57" s="487"/>
      <c r="AV57" s="488"/>
      <c r="AW57" s="489">
        <f t="shared" si="17"/>
        <v>0</v>
      </c>
      <c r="AX57" s="487"/>
      <c r="AY57" s="488"/>
      <c r="AZ57" s="489">
        <f t="shared" si="18"/>
        <v>0</v>
      </c>
      <c r="BA57" s="487"/>
      <c r="BB57" s="488"/>
      <c r="BC57" s="489">
        <f t="shared" si="19"/>
        <v>0</v>
      </c>
      <c r="BD57" s="487"/>
      <c r="BE57" s="488"/>
      <c r="BF57" s="489">
        <f t="shared" si="20"/>
        <v>0</v>
      </c>
      <c r="BG57" s="487"/>
      <c r="BH57" s="488"/>
      <c r="BI57" s="489">
        <f t="shared" si="21"/>
        <v>0</v>
      </c>
      <c r="BJ57" s="487"/>
      <c r="BK57" s="488"/>
      <c r="BL57" s="490"/>
      <c r="BM57" s="491"/>
      <c r="BN57" s="491"/>
      <c r="BO57" s="491"/>
      <c r="BP57" s="491"/>
      <c r="BQ57" s="492"/>
      <c r="BR57" s="490"/>
      <c r="BS57" s="491"/>
      <c r="BT57" s="491"/>
      <c r="BU57" s="491"/>
      <c r="BV57" s="491"/>
      <c r="BW57" s="493"/>
    </row>
    <row r="58" spans="1:76" s="211" customFormat="1" ht="9.75" customHeight="1" thickBot="1">
      <c r="A58" s="202"/>
      <c r="B58" s="202"/>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9"/>
      <c r="AF58" s="90"/>
      <c r="AG58" s="90"/>
      <c r="AH58" s="89"/>
      <c r="AI58" s="90"/>
      <c r="AJ58" s="90"/>
      <c r="AK58" s="89"/>
      <c r="AL58" s="90"/>
      <c r="AM58" s="90"/>
      <c r="AN58" s="89"/>
      <c r="AO58" s="90"/>
      <c r="AP58" s="90"/>
      <c r="AQ58" s="89"/>
      <c r="AR58" s="90"/>
      <c r="AS58" s="90"/>
      <c r="AT58" s="89"/>
      <c r="AU58" s="90"/>
      <c r="AV58" s="90"/>
      <c r="AW58" s="89"/>
      <c r="AX58" s="90"/>
      <c r="AY58" s="90"/>
      <c r="AZ58" s="89"/>
      <c r="BA58" s="90"/>
      <c r="BB58" s="90"/>
      <c r="BC58" s="89"/>
      <c r="BD58" s="90"/>
      <c r="BE58" s="90"/>
      <c r="BF58" s="89"/>
      <c r="BG58" s="90"/>
      <c r="BH58" s="90"/>
      <c r="BI58" s="89"/>
      <c r="BJ58" s="90"/>
      <c r="BK58" s="90"/>
      <c r="BL58" s="91"/>
      <c r="BM58" s="91"/>
      <c r="BN58" s="91"/>
      <c r="BO58" s="91"/>
      <c r="BP58" s="91"/>
      <c r="BQ58" s="91"/>
      <c r="BR58" s="91"/>
      <c r="BS58" s="91"/>
      <c r="BT58" s="91"/>
      <c r="BU58" s="91"/>
      <c r="BV58" s="91"/>
      <c r="BW58" s="91"/>
    </row>
    <row r="59" spans="1:76" s="211" customFormat="1" ht="13.5" thickBot="1">
      <c r="A59" s="202"/>
      <c r="B59" s="202"/>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494" t="s">
        <v>109</v>
      </c>
      <c r="AG59" s="495"/>
      <c r="AH59" s="495"/>
      <c r="AI59" s="496" t="s">
        <v>110</v>
      </c>
      <c r="AJ59" s="495"/>
      <c r="AK59" s="495"/>
      <c r="AL59" s="495"/>
      <c r="AM59" s="495"/>
      <c r="AN59" s="495"/>
      <c r="AO59" s="497"/>
      <c r="AP59" s="506" t="s">
        <v>133</v>
      </c>
      <c r="AQ59" s="456"/>
      <c r="AR59" s="456"/>
      <c r="AS59" s="456"/>
      <c r="AT59" s="456"/>
      <c r="AU59" s="456"/>
      <c r="AV59" s="456"/>
      <c r="AW59" s="456"/>
      <c r="AX59" s="456"/>
      <c r="AY59" s="456"/>
      <c r="AZ59" s="456"/>
      <c r="BA59" s="456"/>
      <c r="BB59" s="456"/>
      <c r="BC59" s="456"/>
      <c r="BD59" s="456"/>
      <c r="BE59" s="456"/>
      <c r="BF59" s="456"/>
      <c r="BG59" s="456"/>
      <c r="BH59" s="456"/>
      <c r="BI59" s="456"/>
      <c r="BJ59" s="456"/>
      <c r="BK59" s="457"/>
      <c r="BL59" s="535" t="s">
        <v>132</v>
      </c>
      <c r="BM59" s="536"/>
      <c r="BN59" s="536"/>
      <c r="BO59" s="536"/>
      <c r="BP59" s="536"/>
      <c r="BQ59" s="536"/>
      <c r="BR59" s="536"/>
      <c r="BS59" s="536"/>
      <c r="BT59" s="536"/>
      <c r="BU59" s="537"/>
      <c r="BV59" s="91"/>
      <c r="BW59" s="91"/>
      <c r="BX59" s="91"/>
    </row>
    <row r="60" spans="1:76" ht="22.5" customHeight="1">
      <c r="A60" s="440" t="s">
        <v>412</v>
      </c>
      <c r="B60" s="92" t="s">
        <v>62</v>
      </c>
      <c r="C60" s="200">
        <f t="shared" ref="C60:AD60" si="22">COUNTIF(C$7:C$57,"Ａ")</f>
        <v>0</v>
      </c>
      <c r="D60" s="200">
        <f t="shared" si="22"/>
        <v>0</v>
      </c>
      <c r="E60" s="200">
        <f t="shared" si="22"/>
        <v>0</v>
      </c>
      <c r="F60" s="200">
        <f t="shared" si="22"/>
        <v>0</v>
      </c>
      <c r="G60" s="200">
        <f t="shared" si="22"/>
        <v>0</v>
      </c>
      <c r="H60" s="200">
        <f t="shared" si="22"/>
        <v>0</v>
      </c>
      <c r="I60" s="200">
        <f t="shared" si="22"/>
        <v>0</v>
      </c>
      <c r="J60" s="200">
        <f t="shared" si="22"/>
        <v>0</v>
      </c>
      <c r="K60" s="200">
        <f t="shared" si="22"/>
        <v>0</v>
      </c>
      <c r="L60" s="200">
        <f t="shared" si="22"/>
        <v>0</v>
      </c>
      <c r="M60" s="200">
        <f t="shared" si="22"/>
        <v>0</v>
      </c>
      <c r="N60" s="200">
        <f t="shared" si="22"/>
        <v>0</v>
      </c>
      <c r="O60" s="200">
        <f t="shared" si="22"/>
        <v>0</v>
      </c>
      <c r="P60" s="200">
        <f t="shared" si="22"/>
        <v>0</v>
      </c>
      <c r="Q60" s="200">
        <f t="shared" si="22"/>
        <v>0</v>
      </c>
      <c r="R60" s="200">
        <f t="shared" si="22"/>
        <v>0</v>
      </c>
      <c r="S60" s="200">
        <f t="shared" si="22"/>
        <v>0</v>
      </c>
      <c r="T60" s="200">
        <f t="shared" si="22"/>
        <v>0</v>
      </c>
      <c r="U60" s="200">
        <f t="shared" si="22"/>
        <v>0</v>
      </c>
      <c r="V60" s="200">
        <f t="shared" si="22"/>
        <v>0</v>
      </c>
      <c r="W60" s="200">
        <f t="shared" si="22"/>
        <v>0</v>
      </c>
      <c r="X60" s="200">
        <f t="shared" si="22"/>
        <v>0</v>
      </c>
      <c r="Y60" s="200">
        <f t="shared" si="22"/>
        <v>0</v>
      </c>
      <c r="Z60" s="200">
        <f t="shared" si="22"/>
        <v>0</v>
      </c>
      <c r="AA60" s="200">
        <f t="shared" si="22"/>
        <v>0</v>
      </c>
      <c r="AB60" s="200">
        <f t="shared" si="22"/>
        <v>0</v>
      </c>
      <c r="AC60" s="200">
        <f t="shared" si="22"/>
        <v>0</v>
      </c>
      <c r="AD60" s="93">
        <f t="shared" si="22"/>
        <v>0</v>
      </c>
      <c r="AE60" s="192"/>
      <c r="AF60" s="498" t="s">
        <v>111</v>
      </c>
      <c r="AG60" s="499"/>
      <c r="AH60" s="499"/>
      <c r="AI60" s="500" t="s">
        <v>120</v>
      </c>
      <c r="AJ60" s="501"/>
      <c r="AK60" s="501"/>
      <c r="AL60" s="501"/>
      <c r="AM60" s="501"/>
      <c r="AN60" s="501"/>
      <c r="AO60" s="502"/>
      <c r="AP60" s="514"/>
      <c r="AQ60" s="504"/>
      <c r="AR60" s="504"/>
      <c r="AS60" s="503" t="s">
        <v>129</v>
      </c>
      <c r="AT60" s="504"/>
      <c r="AU60" s="503"/>
      <c r="AV60" s="504"/>
      <c r="AW60" s="504"/>
      <c r="AX60" s="515" t="s">
        <v>130</v>
      </c>
      <c r="AY60" s="516"/>
      <c r="AZ60" s="516"/>
      <c r="BA60" s="516"/>
      <c r="BB60" s="503"/>
      <c r="BC60" s="504"/>
      <c r="BD60" s="504"/>
      <c r="BE60" s="503" t="s">
        <v>129</v>
      </c>
      <c r="BF60" s="504"/>
      <c r="BG60" s="503"/>
      <c r="BH60" s="504"/>
      <c r="BI60" s="504"/>
      <c r="BJ60" s="503" t="s">
        <v>131</v>
      </c>
      <c r="BK60" s="505"/>
      <c r="BL60" s="503"/>
      <c r="BM60" s="504"/>
      <c r="BN60" s="504"/>
      <c r="BO60" s="503" t="s">
        <v>129</v>
      </c>
      <c r="BP60" s="504"/>
      <c r="BQ60" s="503"/>
      <c r="BR60" s="504"/>
      <c r="BS60" s="504"/>
      <c r="BT60" s="503" t="s">
        <v>131</v>
      </c>
      <c r="BU60" s="507"/>
      <c r="BV60" s="211"/>
      <c r="BW60" s="211"/>
      <c r="BX60" s="211"/>
    </row>
    <row r="61" spans="1:76" ht="22.5" customHeight="1">
      <c r="A61" s="441"/>
      <c r="B61" s="181" t="s">
        <v>63</v>
      </c>
      <c r="C61" s="216">
        <f t="shared" ref="C61:AD61" si="23">COUNTIF(C$7:C$57,"Ｂ")</f>
        <v>0</v>
      </c>
      <c r="D61" s="216">
        <f t="shared" si="23"/>
        <v>0</v>
      </c>
      <c r="E61" s="216">
        <f t="shared" si="23"/>
        <v>0</v>
      </c>
      <c r="F61" s="216">
        <f t="shared" si="23"/>
        <v>0</v>
      </c>
      <c r="G61" s="216">
        <f t="shared" si="23"/>
        <v>0</v>
      </c>
      <c r="H61" s="216">
        <f t="shared" si="23"/>
        <v>0</v>
      </c>
      <c r="I61" s="216">
        <f t="shared" si="23"/>
        <v>0</v>
      </c>
      <c r="J61" s="216">
        <f t="shared" si="23"/>
        <v>0</v>
      </c>
      <c r="K61" s="216">
        <f t="shared" si="23"/>
        <v>0</v>
      </c>
      <c r="L61" s="216">
        <f t="shared" si="23"/>
        <v>0</v>
      </c>
      <c r="M61" s="216">
        <f t="shared" si="23"/>
        <v>0</v>
      </c>
      <c r="N61" s="216">
        <f t="shared" si="23"/>
        <v>0</v>
      </c>
      <c r="O61" s="216">
        <f t="shared" si="23"/>
        <v>0</v>
      </c>
      <c r="P61" s="216">
        <f t="shared" si="23"/>
        <v>0</v>
      </c>
      <c r="Q61" s="216">
        <f t="shared" si="23"/>
        <v>0</v>
      </c>
      <c r="R61" s="216">
        <f t="shared" si="23"/>
        <v>0</v>
      </c>
      <c r="S61" s="216">
        <f t="shared" si="23"/>
        <v>0</v>
      </c>
      <c r="T61" s="216">
        <f t="shared" si="23"/>
        <v>0</v>
      </c>
      <c r="U61" s="216">
        <f t="shared" si="23"/>
        <v>0</v>
      </c>
      <c r="V61" s="216">
        <f t="shared" si="23"/>
        <v>0</v>
      </c>
      <c r="W61" s="216">
        <f t="shared" si="23"/>
        <v>0</v>
      </c>
      <c r="X61" s="216">
        <f t="shared" si="23"/>
        <v>0</v>
      </c>
      <c r="Y61" s="216">
        <f t="shared" si="23"/>
        <v>0</v>
      </c>
      <c r="Z61" s="216">
        <f t="shared" si="23"/>
        <v>0</v>
      </c>
      <c r="AA61" s="216">
        <f t="shared" si="23"/>
        <v>0</v>
      </c>
      <c r="AB61" s="216">
        <f t="shared" si="23"/>
        <v>0</v>
      </c>
      <c r="AC61" s="216">
        <f t="shared" si="23"/>
        <v>0</v>
      </c>
      <c r="AD61" s="94">
        <f t="shared" si="23"/>
        <v>0</v>
      </c>
      <c r="AE61" s="192"/>
      <c r="AF61" s="498" t="s">
        <v>112</v>
      </c>
      <c r="AG61" s="499"/>
      <c r="AH61" s="499"/>
      <c r="AI61" s="500" t="s">
        <v>121</v>
      </c>
      <c r="AJ61" s="501"/>
      <c r="AK61" s="501"/>
      <c r="AL61" s="501"/>
      <c r="AM61" s="501"/>
      <c r="AN61" s="501"/>
      <c r="AO61" s="502"/>
      <c r="AP61" s="514"/>
      <c r="AQ61" s="504"/>
      <c r="AR61" s="504"/>
      <c r="AS61" s="503" t="s">
        <v>129</v>
      </c>
      <c r="AT61" s="504"/>
      <c r="AU61" s="503"/>
      <c r="AV61" s="504"/>
      <c r="AW61" s="504"/>
      <c r="AX61" s="515" t="s">
        <v>130</v>
      </c>
      <c r="AY61" s="516"/>
      <c r="AZ61" s="516"/>
      <c r="BA61" s="516"/>
      <c r="BB61" s="503"/>
      <c r="BC61" s="504"/>
      <c r="BD61" s="504"/>
      <c r="BE61" s="503" t="s">
        <v>129</v>
      </c>
      <c r="BF61" s="504"/>
      <c r="BG61" s="503"/>
      <c r="BH61" s="504"/>
      <c r="BI61" s="504"/>
      <c r="BJ61" s="503" t="s">
        <v>131</v>
      </c>
      <c r="BK61" s="505"/>
      <c r="BL61" s="503"/>
      <c r="BM61" s="504"/>
      <c r="BN61" s="504"/>
      <c r="BO61" s="503" t="s">
        <v>129</v>
      </c>
      <c r="BP61" s="504"/>
      <c r="BQ61" s="503"/>
      <c r="BR61" s="504"/>
      <c r="BS61" s="504"/>
      <c r="BT61" s="503" t="s">
        <v>131</v>
      </c>
      <c r="BU61" s="507"/>
      <c r="BV61" s="211"/>
      <c r="BW61" s="211"/>
      <c r="BX61" s="211"/>
    </row>
    <row r="62" spans="1:76" ht="22.5" customHeight="1">
      <c r="A62" s="441"/>
      <c r="B62" s="181" t="s">
        <v>64</v>
      </c>
      <c r="C62" s="216">
        <f t="shared" ref="C62:AD62" si="24">COUNTIF(C$7:C$57,"Ｃ")</f>
        <v>0</v>
      </c>
      <c r="D62" s="216">
        <f t="shared" si="24"/>
        <v>0</v>
      </c>
      <c r="E62" s="216">
        <f t="shared" si="24"/>
        <v>0</v>
      </c>
      <c r="F62" s="216">
        <f t="shared" si="24"/>
        <v>0</v>
      </c>
      <c r="G62" s="216">
        <f t="shared" si="24"/>
        <v>0</v>
      </c>
      <c r="H62" s="216">
        <f t="shared" si="24"/>
        <v>0</v>
      </c>
      <c r="I62" s="216">
        <f t="shared" si="24"/>
        <v>0</v>
      </c>
      <c r="J62" s="216">
        <f t="shared" si="24"/>
        <v>0</v>
      </c>
      <c r="K62" s="216">
        <f t="shared" si="24"/>
        <v>0</v>
      </c>
      <c r="L62" s="216">
        <f t="shared" si="24"/>
        <v>0</v>
      </c>
      <c r="M62" s="216">
        <f t="shared" si="24"/>
        <v>0</v>
      </c>
      <c r="N62" s="216">
        <f t="shared" si="24"/>
        <v>0</v>
      </c>
      <c r="O62" s="216">
        <f t="shared" si="24"/>
        <v>0</v>
      </c>
      <c r="P62" s="216">
        <f t="shared" si="24"/>
        <v>0</v>
      </c>
      <c r="Q62" s="216">
        <f t="shared" si="24"/>
        <v>0</v>
      </c>
      <c r="R62" s="216">
        <f t="shared" si="24"/>
        <v>0</v>
      </c>
      <c r="S62" s="216">
        <f t="shared" si="24"/>
        <v>0</v>
      </c>
      <c r="T62" s="216">
        <f t="shared" si="24"/>
        <v>0</v>
      </c>
      <c r="U62" s="216">
        <f t="shared" si="24"/>
        <v>0</v>
      </c>
      <c r="V62" s="216">
        <f t="shared" si="24"/>
        <v>0</v>
      </c>
      <c r="W62" s="216">
        <f t="shared" si="24"/>
        <v>0</v>
      </c>
      <c r="X62" s="216">
        <f t="shared" si="24"/>
        <v>0</v>
      </c>
      <c r="Y62" s="216">
        <f t="shared" si="24"/>
        <v>0</v>
      </c>
      <c r="Z62" s="216">
        <f t="shared" si="24"/>
        <v>0</v>
      </c>
      <c r="AA62" s="216">
        <f t="shared" si="24"/>
        <v>0</v>
      </c>
      <c r="AB62" s="216">
        <f t="shared" si="24"/>
        <v>0</v>
      </c>
      <c r="AC62" s="216">
        <f t="shared" si="24"/>
        <v>0</v>
      </c>
      <c r="AD62" s="94">
        <f t="shared" si="24"/>
        <v>0</v>
      </c>
      <c r="AE62" s="192"/>
      <c r="AF62" s="498" t="s">
        <v>113</v>
      </c>
      <c r="AG62" s="499"/>
      <c r="AH62" s="499"/>
      <c r="AI62" s="500" t="s">
        <v>122</v>
      </c>
      <c r="AJ62" s="501"/>
      <c r="AK62" s="501"/>
      <c r="AL62" s="501"/>
      <c r="AM62" s="501"/>
      <c r="AN62" s="501"/>
      <c r="AO62" s="502"/>
      <c r="AP62" s="514"/>
      <c r="AQ62" s="504"/>
      <c r="AR62" s="504"/>
      <c r="AS62" s="503" t="s">
        <v>129</v>
      </c>
      <c r="AT62" s="504"/>
      <c r="AU62" s="503"/>
      <c r="AV62" s="504"/>
      <c r="AW62" s="504"/>
      <c r="AX62" s="515" t="s">
        <v>130</v>
      </c>
      <c r="AY62" s="516"/>
      <c r="AZ62" s="516"/>
      <c r="BA62" s="516"/>
      <c r="BB62" s="503"/>
      <c r="BC62" s="504"/>
      <c r="BD62" s="504"/>
      <c r="BE62" s="503" t="s">
        <v>129</v>
      </c>
      <c r="BF62" s="504"/>
      <c r="BG62" s="503"/>
      <c r="BH62" s="504"/>
      <c r="BI62" s="504"/>
      <c r="BJ62" s="503" t="s">
        <v>131</v>
      </c>
      <c r="BK62" s="505"/>
      <c r="BL62" s="503"/>
      <c r="BM62" s="504"/>
      <c r="BN62" s="504"/>
      <c r="BO62" s="503" t="s">
        <v>129</v>
      </c>
      <c r="BP62" s="504"/>
      <c r="BQ62" s="503"/>
      <c r="BR62" s="504"/>
      <c r="BS62" s="504"/>
      <c r="BT62" s="503" t="s">
        <v>131</v>
      </c>
      <c r="BU62" s="507"/>
      <c r="BV62" s="211"/>
      <c r="BW62" s="211"/>
      <c r="BX62" s="211"/>
    </row>
    <row r="63" spans="1:76" ht="22.5" customHeight="1">
      <c r="A63" s="441"/>
      <c r="B63" s="181" t="s">
        <v>74</v>
      </c>
      <c r="C63" s="216">
        <f t="shared" ref="C63:AD63" si="25">COUNTIF(C$7:C$57,"Ｄ")</f>
        <v>0</v>
      </c>
      <c r="D63" s="216">
        <f t="shared" si="25"/>
        <v>0</v>
      </c>
      <c r="E63" s="216">
        <f t="shared" si="25"/>
        <v>0</v>
      </c>
      <c r="F63" s="216">
        <f t="shared" si="25"/>
        <v>0</v>
      </c>
      <c r="G63" s="216">
        <f t="shared" si="25"/>
        <v>0</v>
      </c>
      <c r="H63" s="216">
        <f t="shared" si="25"/>
        <v>0</v>
      </c>
      <c r="I63" s="216">
        <f t="shared" si="25"/>
        <v>0</v>
      </c>
      <c r="J63" s="216">
        <f t="shared" si="25"/>
        <v>0</v>
      </c>
      <c r="K63" s="216">
        <f t="shared" si="25"/>
        <v>0</v>
      </c>
      <c r="L63" s="216">
        <f t="shared" si="25"/>
        <v>0</v>
      </c>
      <c r="M63" s="216">
        <f t="shared" si="25"/>
        <v>0</v>
      </c>
      <c r="N63" s="216">
        <f t="shared" si="25"/>
        <v>0</v>
      </c>
      <c r="O63" s="216">
        <f t="shared" si="25"/>
        <v>0</v>
      </c>
      <c r="P63" s="216">
        <f t="shared" si="25"/>
        <v>0</v>
      </c>
      <c r="Q63" s="216">
        <f t="shared" si="25"/>
        <v>0</v>
      </c>
      <c r="R63" s="216">
        <f t="shared" si="25"/>
        <v>0</v>
      </c>
      <c r="S63" s="216">
        <f t="shared" si="25"/>
        <v>0</v>
      </c>
      <c r="T63" s="216">
        <f t="shared" si="25"/>
        <v>0</v>
      </c>
      <c r="U63" s="216">
        <f t="shared" si="25"/>
        <v>0</v>
      </c>
      <c r="V63" s="216">
        <f t="shared" si="25"/>
        <v>0</v>
      </c>
      <c r="W63" s="216">
        <f t="shared" si="25"/>
        <v>0</v>
      </c>
      <c r="X63" s="216">
        <f t="shared" si="25"/>
        <v>0</v>
      </c>
      <c r="Y63" s="216">
        <f t="shared" si="25"/>
        <v>0</v>
      </c>
      <c r="Z63" s="216">
        <f t="shared" si="25"/>
        <v>0</v>
      </c>
      <c r="AA63" s="216">
        <f t="shared" si="25"/>
        <v>0</v>
      </c>
      <c r="AB63" s="216">
        <f t="shared" si="25"/>
        <v>0</v>
      </c>
      <c r="AC63" s="216">
        <f t="shared" si="25"/>
        <v>0</v>
      </c>
      <c r="AD63" s="94">
        <f t="shared" si="25"/>
        <v>0</v>
      </c>
      <c r="AE63" s="192"/>
      <c r="AF63" s="498" t="s">
        <v>114</v>
      </c>
      <c r="AG63" s="499"/>
      <c r="AH63" s="499"/>
      <c r="AI63" s="500" t="s">
        <v>123</v>
      </c>
      <c r="AJ63" s="501"/>
      <c r="AK63" s="501"/>
      <c r="AL63" s="501"/>
      <c r="AM63" s="501"/>
      <c r="AN63" s="501"/>
      <c r="AO63" s="502"/>
      <c r="AP63" s="514"/>
      <c r="AQ63" s="504"/>
      <c r="AR63" s="504"/>
      <c r="AS63" s="503" t="s">
        <v>129</v>
      </c>
      <c r="AT63" s="504"/>
      <c r="AU63" s="503"/>
      <c r="AV63" s="504"/>
      <c r="AW63" s="504"/>
      <c r="AX63" s="515" t="s">
        <v>130</v>
      </c>
      <c r="AY63" s="516"/>
      <c r="AZ63" s="516"/>
      <c r="BA63" s="516"/>
      <c r="BB63" s="503"/>
      <c r="BC63" s="504"/>
      <c r="BD63" s="504"/>
      <c r="BE63" s="503" t="s">
        <v>129</v>
      </c>
      <c r="BF63" s="504"/>
      <c r="BG63" s="503"/>
      <c r="BH63" s="504"/>
      <c r="BI63" s="504"/>
      <c r="BJ63" s="503" t="s">
        <v>131</v>
      </c>
      <c r="BK63" s="505"/>
      <c r="BL63" s="503"/>
      <c r="BM63" s="504"/>
      <c r="BN63" s="504"/>
      <c r="BO63" s="503" t="s">
        <v>129</v>
      </c>
      <c r="BP63" s="504"/>
      <c r="BQ63" s="503"/>
      <c r="BR63" s="504"/>
      <c r="BS63" s="504"/>
      <c r="BT63" s="503" t="s">
        <v>131</v>
      </c>
      <c r="BU63" s="507"/>
      <c r="BV63" s="211"/>
      <c r="BW63" s="211"/>
      <c r="BX63" s="211"/>
    </row>
    <row r="64" spans="1:76" ht="22.5" customHeight="1">
      <c r="A64" s="441"/>
      <c r="B64" s="181" t="s">
        <v>75</v>
      </c>
      <c r="C64" s="216">
        <f t="shared" ref="C64:AD64" si="26">COUNTIF(C$7:C$57,"Ｅ")</f>
        <v>0</v>
      </c>
      <c r="D64" s="216">
        <f t="shared" si="26"/>
        <v>0</v>
      </c>
      <c r="E64" s="216">
        <f t="shared" si="26"/>
        <v>0</v>
      </c>
      <c r="F64" s="216">
        <f t="shared" si="26"/>
        <v>0</v>
      </c>
      <c r="G64" s="216">
        <f t="shared" si="26"/>
        <v>0</v>
      </c>
      <c r="H64" s="216">
        <f t="shared" si="26"/>
        <v>0</v>
      </c>
      <c r="I64" s="216">
        <f t="shared" si="26"/>
        <v>0</v>
      </c>
      <c r="J64" s="216">
        <f t="shared" si="26"/>
        <v>0</v>
      </c>
      <c r="K64" s="216">
        <f t="shared" si="26"/>
        <v>0</v>
      </c>
      <c r="L64" s="216">
        <f t="shared" si="26"/>
        <v>0</v>
      </c>
      <c r="M64" s="216">
        <f t="shared" si="26"/>
        <v>0</v>
      </c>
      <c r="N64" s="216">
        <f t="shared" si="26"/>
        <v>0</v>
      </c>
      <c r="O64" s="216">
        <f t="shared" si="26"/>
        <v>0</v>
      </c>
      <c r="P64" s="216">
        <f t="shared" si="26"/>
        <v>0</v>
      </c>
      <c r="Q64" s="216">
        <f t="shared" si="26"/>
        <v>0</v>
      </c>
      <c r="R64" s="216">
        <f t="shared" si="26"/>
        <v>0</v>
      </c>
      <c r="S64" s="216">
        <f t="shared" si="26"/>
        <v>0</v>
      </c>
      <c r="T64" s="216">
        <f t="shared" si="26"/>
        <v>0</v>
      </c>
      <c r="U64" s="216">
        <f t="shared" si="26"/>
        <v>0</v>
      </c>
      <c r="V64" s="216">
        <f t="shared" si="26"/>
        <v>0</v>
      </c>
      <c r="W64" s="216">
        <f t="shared" si="26"/>
        <v>0</v>
      </c>
      <c r="X64" s="216">
        <f t="shared" si="26"/>
        <v>0</v>
      </c>
      <c r="Y64" s="216">
        <f t="shared" si="26"/>
        <v>0</v>
      </c>
      <c r="Z64" s="216">
        <f t="shared" si="26"/>
        <v>0</v>
      </c>
      <c r="AA64" s="216">
        <f t="shared" si="26"/>
        <v>0</v>
      </c>
      <c r="AB64" s="216">
        <f t="shared" si="26"/>
        <v>0</v>
      </c>
      <c r="AC64" s="216">
        <f t="shared" si="26"/>
        <v>0</v>
      </c>
      <c r="AD64" s="94">
        <f t="shared" si="26"/>
        <v>0</v>
      </c>
      <c r="AE64" s="192"/>
      <c r="AF64" s="498" t="s">
        <v>115</v>
      </c>
      <c r="AG64" s="499"/>
      <c r="AH64" s="499"/>
      <c r="AI64" s="500" t="s">
        <v>124</v>
      </c>
      <c r="AJ64" s="501"/>
      <c r="AK64" s="501"/>
      <c r="AL64" s="501"/>
      <c r="AM64" s="501"/>
      <c r="AN64" s="501"/>
      <c r="AO64" s="502"/>
      <c r="AP64" s="514"/>
      <c r="AQ64" s="504"/>
      <c r="AR64" s="504"/>
      <c r="AS64" s="503" t="s">
        <v>129</v>
      </c>
      <c r="AT64" s="504"/>
      <c r="AU64" s="503"/>
      <c r="AV64" s="504"/>
      <c r="AW64" s="504"/>
      <c r="AX64" s="515" t="s">
        <v>130</v>
      </c>
      <c r="AY64" s="516"/>
      <c r="AZ64" s="516"/>
      <c r="BA64" s="516"/>
      <c r="BB64" s="503"/>
      <c r="BC64" s="504"/>
      <c r="BD64" s="504"/>
      <c r="BE64" s="503" t="s">
        <v>129</v>
      </c>
      <c r="BF64" s="504"/>
      <c r="BG64" s="503"/>
      <c r="BH64" s="504"/>
      <c r="BI64" s="504"/>
      <c r="BJ64" s="503" t="s">
        <v>131</v>
      </c>
      <c r="BK64" s="505"/>
      <c r="BL64" s="503"/>
      <c r="BM64" s="504"/>
      <c r="BN64" s="504"/>
      <c r="BO64" s="503" t="s">
        <v>129</v>
      </c>
      <c r="BP64" s="504"/>
      <c r="BQ64" s="503"/>
      <c r="BR64" s="504"/>
      <c r="BS64" s="504"/>
      <c r="BT64" s="503" t="s">
        <v>131</v>
      </c>
      <c r="BU64" s="507"/>
      <c r="BV64" s="211"/>
      <c r="BW64" s="211"/>
      <c r="BX64" s="211"/>
    </row>
    <row r="65" spans="1:76" ht="22.5" customHeight="1">
      <c r="A65" s="441"/>
      <c r="B65" s="181" t="s">
        <v>76</v>
      </c>
      <c r="C65" s="216">
        <f t="shared" ref="C65:AD65" si="27">COUNTIF(C$7:C$57,"Ｆ")</f>
        <v>0</v>
      </c>
      <c r="D65" s="216">
        <f t="shared" si="27"/>
        <v>0</v>
      </c>
      <c r="E65" s="216">
        <f t="shared" si="27"/>
        <v>0</v>
      </c>
      <c r="F65" s="216">
        <f t="shared" si="27"/>
        <v>0</v>
      </c>
      <c r="G65" s="216">
        <f t="shared" si="27"/>
        <v>0</v>
      </c>
      <c r="H65" s="216">
        <f t="shared" si="27"/>
        <v>0</v>
      </c>
      <c r="I65" s="216">
        <f t="shared" si="27"/>
        <v>0</v>
      </c>
      <c r="J65" s="216">
        <f t="shared" si="27"/>
        <v>0</v>
      </c>
      <c r="K65" s="216">
        <f t="shared" si="27"/>
        <v>0</v>
      </c>
      <c r="L65" s="216">
        <f t="shared" si="27"/>
        <v>0</v>
      </c>
      <c r="M65" s="216">
        <f t="shared" si="27"/>
        <v>0</v>
      </c>
      <c r="N65" s="216">
        <f t="shared" si="27"/>
        <v>0</v>
      </c>
      <c r="O65" s="216">
        <f t="shared" si="27"/>
        <v>0</v>
      </c>
      <c r="P65" s="216">
        <f t="shared" si="27"/>
        <v>0</v>
      </c>
      <c r="Q65" s="216">
        <f t="shared" si="27"/>
        <v>0</v>
      </c>
      <c r="R65" s="216">
        <f t="shared" si="27"/>
        <v>0</v>
      </c>
      <c r="S65" s="216">
        <f t="shared" si="27"/>
        <v>0</v>
      </c>
      <c r="T65" s="216">
        <f t="shared" si="27"/>
        <v>0</v>
      </c>
      <c r="U65" s="216">
        <f t="shared" si="27"/>
        <v>0</v>
      </c>
      <c r="V65" s="216">
        <f t="shared" si="27"/>
        <v>0</v>
      </c>
      <c r="W65" s="216">
        <f t="shared" si="27"/>
        <v>0</v>
      </c>
      <c r="X65" s="216">
        <f t="shared" si="27"/>
        <v>0</v>
      </c>
      <c r="Y65" s="216">
        <f t="shared" si="27"/>
        <v>0</v>
      </c>
      <c r="Z65" s="216">
        <f t="shared" si="27"/>
        <v>0</v>
      </c>
      <c r="AA65" s="216">
        <f t="shared" si="27"/>
        <v>0</v>
      </c>
      <c r="AB65" s="216">
        <f t="shared" si="27"/>
        <v>0</v>
      </c>
      <c r="AC65" s="216">
        <f t="shared" si="27"/>
        <v>0</v>
      </c>
      <c r="AD65" s="94">
        <f t="shared" si="27"/>
        <v>0</v>
      </c>
      <c r="AE65" s="192"/>
      <c r="AF65" s="498" t="s">
        <v>116</v>
      </c>
      <c r="AG65" s="499"/>
      <c r="AH65" s="499"/>
      <c r="AI65" s="500" t="s">
        <v>125</v>
      </c>
      <c r="AJ65" s="501"/>
      <c r="AK65" s="501"/>
      <c r="AL65" s="501"/>
      <c r="AM65" s="501"/>
      <c r="AN65" s="501"/>
      <c r="AO65" s="502"/>
      <c r="AP65" s="514"/>
      <c r="AQ65" s="504"/>
      <c r="AR65" s="504"/>
      <c r="AS65" s="503" t="s">
        <v>129</v>
      </c>
      <c r="AT65" s="504"/>
      <c r="AU65" s="503"/>
      <c r="AV65" s="504"/>
      <c r="AW65" s="504"/>
      <c r="AX65" s="515" t="s">
        <v>130</v>
      </c>
      <c r="AY65" s="516"/>
      <c r="AZ65" s="516"/>
      <c r="BA65" s="516"/>
      <c r="BB65" s="503"/>
      <c r="BC65" s="504"/>
      <c r="BD65" s="504"/>
      <c r="BE65" s="503" t="s">
        <v>129</v>
      </c>
      <c r="BF65" s="504"/>
      <c r="BG65" s="503"/>
      <c r="BH65" s="504"/>
      <c r="BI65" s="504"/>
      <c r="BJ65" s="503" t="s">
        <v>131</v>
      </c>
      <c r="BK65" s="505"/>
      <c r="BL65" s="503"/>
      <c r="BM65" s="504"/>
      <c r="BN65" s="504"/>
      <c r="BO65" s="503" t="s">
        <v>129</v>
      </c>
      <c r="BP65" s="504"/>
      <c r="BQ65" s="503"/>
      <c r="BR65" s="504"/>
      <c r="BS65" s="504"/>
      <c r="BT65" s="503" t="s">
        <v>131</v>
      </c>
      <c r="BU65" s="507"/>
      <c r="BV65" s="211"/>
      <c r="BW65" s="211"/>
      <c r="BX65" s="211"/>
    </row>
    <row r="66" spans="1:76" ht="22.5" customHeight="1" thickBot="1">
      <c r="A66" s="441"/>
      <c r="B66" s="181" t="s">
        <v>77</v>
      </c>
      <c r="C66" s="216">
        <f t="shared" ref="C66:AD66" si="28">COUNTIF(C$7:C$57,"Ｇ")</f>
        <v>0</v>
      </c>
      <c r="D66" s="216">
        <f t="shared" si="28"/>
        <v>0</v>
      </c>
      <c r="E66" s="216">
        <f t="shared" si="28"/>
        <v>0</v>
      </c>
      <c r="F66" s="216">
        <f t="shared" si="28"/>
        <v>0</v>
      </c>
      <c r="G66" s="216">
        <f t="shared" si="28"/>
        <v>0</v>
      </c>
      <c r="H66" s="216">
        <f t="shared" si="28"/>
        <v>0</v>
      </c>
      <c r="I66" s="216">
        <f t="shared" si="28"/>
        <v>0</v>
      </c>
      <c r="J66" s="216">
        <f t="shared" si="28"/>
        <v>0</v>
      </c>
      <c r="K66" s="216">
        <f t="shared" si="28"/>
        <v>0</v>
      </c>
      <c r="L66" s="216">
        <f t="shared" si="28"/>
        <v>0</v>
      </c>
      <c r="M66" s="216">
        <f t="shared" si="28"/>
        <v>0</v>
      </c>
      <c r="N66" s="216">
        <f t="shared" si="28"/>
        <v>0</v>
      </c>
      <c r="O66" s="216">
        <f t="shared" si="28"/>
        <v>0</v>
      </c>
      <c r="P66" s="216">
        <f t="shared" si="28"/>
        <v>0</v>
      </c>
      <c r="Q66" s="216">
        <f t="shared" si="28"/>
        <v>0</v>
      </c>
      <c r="R66" s="216">
        <f t="shared" si="28"/>
        <v>0</v>
      </c>
      <c r="S66" s="216">
        <f t="shared" si="28"/>
        <v>0</v>
      </c>
      <c r="T66" s="216">
        <f t="shared" si="28"/>
        <v>0</v>
      </c>
      <c r="U66" s="216">
        <f t="shared" si="28"/>
        <v>0</v>
      </c>
      <c r="V66" s="216">
        <f t="shared" si="28"/>
        <v>0</v>
      </c>
      <c r="W66" s="216">
        <f t="shared" si="28"/>
        <v>0</v>
      </c>
      <c r="X66" s="216">
        <f t="shared" si="28"/>
        <v>0</v>
      </c>
      <c r="Y66" s="216">
        <f t="shared" si="28"/>
        <v>0</v>
      </c>
      <c r="Z66" s="216">
        <f t="shared" si="28"/>
        <v>0</v>
      </c>
      <c r="AA66" s="216">
        <f t="shared" si="28"/>
        <v>0</v>
      </c>
      <c r="AB66" s="216">
        <f t="shared" si="28"/>
        <v>0</v>
      </c>
      <c r="AC66" s="216">
        <f t="shared" si="28"/>
        <v>0</v>
      </c>
      <c r="AD66" s="94">
        <f t="shared" si="28"/>
        <v>0</v>
      </c>
      <c r="AE66" s="192"/>
      <c r="AF66" s="498" t="s">
        <v>117</v>
      </c>
      <c r="AG66" s="499"/>
      <c r="AH66" s="499"/>
      <c r="AI66" s="500" t="s">
        <v>126</v>
      </c>
      <c r="AJ66" s="501"/>
      <c r="AK66" s="501"/>
      <c r="AL66" s="501"/>
      <c r="AM66" s="501"/>
      <c r="AN66" s="501"/>
      <c r="AO66" s="502"/>
      <c r="AP66" s="517"/>
      <c r="AQ66" s="518"/>
      <c r="AR66" s="518"/>
      <c r="AS66" s="519" t="s">
        <v>129</v>
      </c>
      <c r="AT66" s="518"/>
      <c r="AU66" s="519"/>
      <c r="AV66" s="518"/>
      <c r="AW66" s="518"/>
      <c r="AX66" s="520" t="s">
        <v>130</v>
      </c>
      <c r="AY66" s="521"/>
      <c r="AZ66" s="521"/>
      <c r="BA66" s="521"/>
      <c r="BB66" s="519"/>
      <c r="BC66" s="518"/>
      <c r="BD66" s="518"/>
      <c r="BE66" s="519" t="s">
        <v>129</v>
      </c>
      <c r="BF66" s="518"/>
      <c r="BG66" s="519"/>
      <c r="BH66" s="518"/>
      <c r="BI66" s="518"/>
      <c r="BJ66" s="519" t="s">
        <v>131</v>
      </c>
      <c r="BK66" s="522"/>
      <c r="BL66" s="519"/>
      <c r="BM66" s="518"/>
      <c r="BN66" s="518"/>
      <c r="BO66" s="519" t="s">
        <v>129</v>
      </c>
      <c r="BP66" s="518"/>
      <c r="BQ66" s="519"/>
      <c r="BR66" s="518"/>
      <c r="BS66" s="518"/>
      <c r="BT66" s="519" t="s">
        <v>131</v>
      </c>
      <c r="BU66" s="540"/>
      <c r="BV66" s="211"/>
      <c r="BW66" s="211"/>
      <c r="BX66" s="211"/>
    </row>
    <row r="67" spans="1:76" ht="22.5" customHeight="1">
      <c r="A67" s="441"/>
      <c r="B67" s="181" t="s">
        <v>78</v>
      </c>
      <c r="C67" s="216">
        <f t="shared" ref="C67:AD67" si="29">COUNTIF(C$7:C$57,"Ｈ")</f>
        <v>0</v>
      </c>
      <c r="D67" s="216">
        <f t="shared" si="29"/>
        <v>0</v>
      </c>
      <c r="E67" s="216">
        <f t="shared" si="29"/>
        <v>0</v>
      </c>
      <c r="F67" s="216">
        <f t="shared" si="29"/>
        <v>0</v>
      </c>
      <c r="G67" s="216">
        <f t="shared" si="29"/>
        <v>0</v>
      </c>
      <c r="H67" s="216">
        <f t="shared" si="29"/>
        <v>0</v>
      </c>
      <c r="I67" s="216">
        <f t="shared" si="29"/>
        <v>0</v>
      </c>
      <c r="J67" s="216">
        <f t="shared" si="29"/>
        <v>0</v>
      </c>
      <c r="K67" s="216">
        <f t="shared" si="29"/>
        <v>0</v>
      </c>
      <c r="L67" s="216">
        <f t="shared" si="29"/>
        <v>0</v>
      </c>
      <c r="M67" s="216">
        <f t="shared" si="29"/>
        <v>0</v>
      </c>
      <c r="N67" s="216">
        <f t="shared" si="29"/>
        <v>0</v>
      </c>
      <c r="O67" s="216">
        <f t="shared" si="29"/>
        <v>0</v>
      </c>
      <c r="P67" s="216">
        <f t="shared" si="29"/>
        <v>0</v>
      </c>
      <c r="Q67" s="216">
        <f t="shared" si="29"/>
        <v>0</v>
      </c>
      <c r="R67" s="216">
        <f t="shared" si="29"/>
        <v>0</v>
      </c>
      <c r="S67" s="216">
        <f t="shared" si="29"/>
        <v>0</v>
      </c>
      <c r="T67" s="216">
        <f t="shared" si="29"/>
        <v>0</v>
      </c>
      <c r="U67" s="216">
        <f t="shared" si="29"/>
        <v>0</v>
      </c>
      <c r="V67" s="216">
        <f t="shared" si="29"/>
        <v>0</v>
      </c>
      <c r="W67" s="216">
        <f t="shared" si="29"/>
        <v>0</v>
      </c>
      <c r="X67" s="216">
        <f t="shared" si="29"/>
        <v>0</v>
      </c>
      <c r="Y67" s="216">
        <f t="shared" si="29"/>
        <v>0</v>
      </c>
      <c r="Z67" s="216">
        <f t="shared" si="29"/>
        <v>0</v>
      </c>
      <c r="AA67" s="216">
        <f t="shared" si="29"/>
        <v>0</v>
      </c>
      <c r="AB67" s="216">
        <f t="shared" si="29"/>
        <v>0</v>
      </c>
      <c r="AC67" s="216">
        <f t="shared" si="29"/>
        <v>0</v>
      </c>
      <c r="AD67" s="94">
        <f t="shared" si="29"/>
        <v>0</v>
      </c>
      <c r="AE67" s="192"/>
      <c r="AF67" s="498" t="s">
        <v>118</v>
      </c>
      <c r="AG67" s="499"/>
      <c r="AH67" s="499"/>
      <c r="AI67" s="500" t="s">
        <v>127</v>
      </c>
      <c r="AJ67" s="501"/>
      <c r="AK67" s="501"/>
      <c r="AL67" s="501"/>
      <c r="AM67" s="501"/>
      <c r="AN67" s="501"/>
      <c r="AO67" s="508"/>
      <c r="AP67" s="190"/>
      <c r="AQ67" s="95"/>
      <c r="AR67" s="95"/>
      <c r="AS67" s="191"/>
      <c r="AT67" s="95"/>
      <c r="AU67" s="191"/>
      <c r="AV67" s="95"/>
      <c r="AW67" s="95"/>
      <c r="AX67" s="96"/>
      <c r="AY67" s="97"/>
      <c r="AZ67" s="97"/>
      <c r="BA67" s="97"/>
      <c r="BB67" s="191"/>
      <c r="BC67" s="95"/>
      <c r="BD67" s="95"/>
      <c r="BE67" s="191"/>
      <c r="BF67" s="95"/>
      <c r="BG67" s="191"/>
      <c r="BH67" s="95"/>
      <c r="BI67" s="95"/>
      <c r="BJ67" s="191"/>
      <c r="BK67" s="95"/>
      <c r="BL67" s="191"/>
      <c r="BM67" s="95"/>
      <c r="BN67" s="95"/>
      <c r="BO67" s="191"/>
      <c r="BP67" s="95"/>
      <c r="BQ67" s="191"/>
      <c r="BR67" s="95"/>
      <c r="BS67" s="95"/>
      <c r="BT67" s="191"/>
      <c r="BU67" s="95"/>
      <c r="BV67" s="211"/>
      <c r="BW67" s="211"/>
      <c r="BX67" s="211"/>
    </row>
    <row r="68" spans="1:76" ht="23.25" customHeight="1" thickBot="1">
      <c r="A68" s="441"/>
      <c r="B68" s="181" t="s">
        <v>79</v>
      </c>
      <c r="C68" s="216">
        <f t="shared" ref="C68:AD68" si="30">COUNTIF(C$7:C$57,"Ｉ")</f>
        <v>0</v>
      </c>
      <c r="D68" s="216">
        <f t="shared" si="30"/>
        <v>0</v>
      </c>
      <c r="E68" s="216">
        <f t="shared" si="30"/>
        <v>0</v>
      </c>
      <c r="F68" s="216">
        <f t="shared" si="30"/>
        <v>0</v>
      </c>
      <c r="G68" s="216">
        <f t="shared" si="30"/>
        <v>0</v>
      </c>
      <c r="H68" s="216">
        <f t="shared" si="30"/>
        <v>0</v>
      </c>
      <c r="I68" s="216">
        <f t="shared" si="30"/>
        <v>0</v>
      </c>
      <c r="J68" s="216">
        <f t="shared" si="30"/>
        <v>0</v>
      </c>
      <c r="K68" s="216">
        <f t="shared" si="30"/>
        <v>0</v>
      </c>
      <c r="L68" s="216">
        <f t="shared" si="30"/>
        <v>0</v>
      </c>
      <c r="M68" s="216">
        <f t="shared" si="30"/>
        <v>0</v>
      </c>
      <c r="N68" s="216">
        <f t="shared" si="30"/>
        <v>0</v>
      </c>
      <c r="O68" s="216">
        <f t="shared" si="30"/>
        <v>0</v>
      </c>
      <c r="P68" s="216">
        <f t="shared" si="30"/>
        <v>0</v>
      </c>
      <c r="Q68" s="216">
        <f t="shared" si="30"/>
        <v>0</v>
      </c>
      <c r="R68" s="216">
        <f t="shared" si="30"/>
        <v>0</v>
      </c>
      <c r="S68" s="216">
        <f t="shared" si="30"/>
        <v>0</v>
      </c>
      <c r="T68" s="216">
        <f t="shared" si="30"/>
        <v>0</v>
      </c>
      <c r="U68" s="216">
        <f t="shared" si="30"/>
        <v>0</v>
      </c>
      <c r="V68" s="216">
        <f t="shared" si="30"/>
        <v>0</v>
      </c>
      <c r="W68" s="216">
        <f t="shared" si="30"/>
        <v>0</v>
      </c>
      <c r="X68" s="216">
        <f t="shared" si="30"/>
        <v>0</v>
      </c>
      <c r="Y68" s="216">
        <f t="shared" si="30"/>
        <v>0</v>
      </c>
      <c r="Z68" s="216">
        <f t="shared" si="30"/>
        <v>0</v>
      </c>
      <c r="AA68" s="216">
        <f t="shared" si="30"/>
        <v>0</v>
      </c>
      <c r="AB68" s="216">
        <f t="shared" si="30"/>
        <v>0</v>
      </c>
      <c r="AC68" s="216">
        <f t="shared" si="30"/>
        <v>0</v>
      </c>
      <c r="AD68" s="94">
        <f t="shared" si="30"/>
        <v>0</v>
      </c>
      <c r="AE68" s="192"/>
      <c r="AF68" s="509" t="s">
        <v>119</v>
      </c>
      <c r="AG68" s="510"/>
      <c r="AH68" s="510"/>
      <c r="AI68" s="511" t="s">
        <v>128</v>
      </c>
      <c r="AJ68" s="512"/>
      <c r="AK68" s="512"/>
      <c r="AL68" s="512"/>
      <c r="AM68" s="512"/>
      <c r="AN68" s="512"/>
      <c r="AO68" s="513"/>
      <c r="AP68" s="192"/>
      <c r="AQ68" s="215"/>
      <c r="AR68" s="215"/>
      <c r="AS68" s="211"/>
      <c r="AT68" s="215"/>
      <c r="AU68" s="211"/>
      <c r="AV68" s="215"/>
      <c r="AW68" s="215"/>
      <c r="AX68" s="98"/>
      <c r="AY68" s="99"/>
      <c r="AZ68" s="99"/>
      <c r="BA68" s="99"/>
      <c r="BB68" s="211"/>
      <c r="BC68" s="215"/>
      <c r="BD68" s="215"/>
      <c r="BE68" s="211"/>
      <c r="BF68" s="215"/>
      <c r="BG68" s="211"/>
      <c r="BH68" s="215"/>
      <c r="BI68" s="215"/>
      <c r="BJ68" s="211"/>
      <c r="BK68" s="215"/>
      <c r="BL68" s="211"/>
      <c r="BM68" s="215"/>
      <c r="BN68" s="215"/>
      <c r="BO68" s="211"/>
      <c r="BP68" s="215"/>
      <c r="BQ68" s="211"/>
      <c r="BR68" s="215"/>
      <c r="BS68" s="215"/>
      <c r="BT68" s="211"/>
      <c r="BU68" s="215"/>
      <c r="BV68" s="211"/>
      <c r="BW68" s="211"/>
      <c r="BX68" s="211"/>
    </row>
    <row r="69" spans="1:76" ht="22.5" customHeight="1" thickBot="1">
      <c r="A69" s="441"/>
      <c r="B69" s="181" t="s">
        <v>80</v>
      </c>
      <c r="C69" s="216">
        <f t="shared" ref="C69:AD69" si="31">COUNTIF(C$7:C$57,"公休")</f>
        <v>0</v>
      </c>
      <c r="D69" s="216">
        <f t="shared" si="31"/>
        <v>0</v>
      </c>
      <c r="E69" s="216">
        <f t="shared" si="31"/>
        <v>0</v>
      </c>
      <c r="F69" s="216">
        <f t="shared" si="31"/>
        <v>0</v>
      </c>
      <c r="G69" s="216">
        <f t="shared" si="31"/>
        <v>0</v>
      </c>
      <c r="H69" s="216">
        <f t="shared" si="31"/>
        <v>0</v>
      </c>
      <c r="I69" s="216">
        <f t="shared" si="31"/>
        <v>0</v>
      </c>
      <c r="J69" s="216">
        <f t="shared" si="31"/>
        <v>0</v>
      </c>
      <c r="K69" s="216">
        <f t="shared" si="31"/>
        <v>0</v>
      </c>
      <c r="L69" s="216">
        <f t="shared" si="31"/>
        <v>0</v>
      </c>
      <c r="M69" s="216">
        <f t="shared" si="31"/>
        <v>0</v>
      </c>
      <c r="N69" s="216">
        <f t="shared" si="31"/>
        <v>0</v>
      </c>
      <c r="O69" s="216">
        <f t="shared" si="31"/>
        <v>0</v>
      </c>
      <c r="P69" s="216">
        <f t="shared" si="31"/>
        <v>0</v>
      </c>
      <c r="Q69" s="216">
        <f t="shared" si="31"/>
        <v>0</v>
      </c>
      <c r="R69" s="216">
        <f t="shared" si="31"/>
        <v>0</v>
      </c>
      <c r="S69" s="216">
        <f t="shared" si="31"/>
        <v>0</v>
      </c>
      <c r="T69" s="216">
        <f t="shared" si="31"/>
        <v>0</v>
      </c>
      <c r="U69" s="216">
        <f t="shared" si="31"/>
        <v>0</v>
      </c>
      <c r="V69" s="216">
        <f t="shared" si="31"/>
        <v>0</v>
      </c>
      <c r="W69" s="216">
        <f t="shared" si="31"/>
        <v>0</v>
      </c>
      <c r="X69" s="216">
        <f t="shared" si="31"/>
        <v>0</v>
      </c>
      <c r="Y69" s="216">
        <f t="shared" si="31"/>
        <v>0</v>
      </c>
      <c r="Z69" s="216">
        <f t="shared" si="31"/>
        <v>0</v>
      </c>
      <c r="AA69" s="216">
        <f t="shared" si="31"/>
        <v>0</v>
      </c>
      <c r="AB69" s="216">
        <f t="shared" si="31"/>
        <v>0</v>
      </c>
      <c r="AC69" s="216">
        <f t="shared" si="31"/>
        <v>0</v>
      </c>
      <c r="AD69" s="94">
        <f t="shared" si="31"/>
        <v>0</v>
      </c>
      <c r="AE69" s="211"/>
      <c r="AF69" s="211"/>
      <c r="AG69" s="211"/>
      <c r="AH69" s="538" t="s">
        <v>134</v>
      </c>
      <c r="AI69" s="539"/>
      <c r="AJ69" s="539"/>
      <c r="AK69" s="539"/>
      <c r="AL69" s="539"/>
      <c r="AM69" s="539"/>
      <c r="AN69" s="539"/>
      <c r="AO69" s="539"/>
      <c r="AP69" s="539"/>
      <c r="AQ69" s="539"/>
      <c r="AR69" s="539"/>
      <c r="AS69" s="539"/>
      <c r="AT69" s="539"/>
      <c r="AU69" s="539"/>
      <c r="AV69" s="539"/>
      <c r="AW69" s="539"/>
      <c r="AX69" s="539"/>
      <c r="AY69" s="539"/>
      <c r="AZ69" s="539"/>
      <c r="BA69" s="539"/>
      <c r="BB69" s="539"/>
      <c r="BC69" s="539"/>
      <c r="BD69" s="539"/>
      <c r="BE69" s="539"/>
      <c r="BF69" s="539"/>
      <c r="BG69" s="539"/>
      <c r="BH69" s="539"/>
      <c r="BI69" s="539"/>
      <c r="BJ69" s="539"/>
      <c r="BK69" s="539"/>
      <c r="BL69" s="539"/>
      <c r="BM69" s="539"/>
      <c r="BN69" s="539"/>
      <c r="BO69" s="539"/>
      <c r="BP69" s="539"/>
      <c r="BQ69" s="539"/>
      <c r="BR69" s="539"/>
      <c r="BS69" s="539"/>
      <c r="BT69" s="539"/>
    </row>
    <row r="70" spans="1:76" ht="22.5" customHeight="1">
      <c r="A70" s="441"/>
      <c r="B70" s="181" t="s">
        <v>81</v>
      </c>
      <c r="C70" s="216">
        <f t="shared" ref="C70:AD70" si="32">COUNTIF(C$7:C$57,"年休")</f>
        <v>0</v>
      </c>
      <c r="D70" s="216">
        <f t="shared" si="32"/>
        <v>0</v>
      </c>
      <c r="E70" s="216">
        <f t="shared" si="32"/>
        <v>0</v>
      </c>
      <c r="F70" s="216">
        <f t="shared" si="32"/>
        <v>0</v>
      </c>
      <c r="G70" s="216">
        <f t="shared" si="32"/>
        <v>0</v>
      </c>
      <c r="H70" s="216">
        <f t="shared" si="32"/>
        <v>0</v>
      </c>
      <c r="I70" s="216">
        <f t="shared" si="32"/>
        <v>0</v>
      </c>
      <c r="J70" s="216">
        <f t="shared" si="32"/>
        <v>0</v>
      </c>
      <c r="K70" s="216">
        <f t="shared" si="32"/>
        <v>0</v>
      </c>
      <c r="L70" s="216">
        <f t="shared" si="32"/>
        <v>0</v>
      </c>
      <c r="M70" s="216">
        <f t="shared" si="32"/>
        <v>0</v>
      </c>
      <c r="N70" s="216">
        <f t="shared" si="32"/>
        <v>0</v>
      </c>
      <c r="O70" s="216">
        <f t="shared" si="32"/>
        <v>0</v>
      </c>
      <c r="P70" s="216">
        <f t="shared" si="32"/>
        <v>0</v>
      </c>
      <c r="Q70" s="216">
        <f t="shared" si="32"/>
        <v>0</v>
      </c>
      <c r="R70" s="216">
        <f t="shared" si="32"/>
        <v>0</v>
      </c>
      <c r="S70" s="216">
        <f t="shared" si="32"/>
        <v>0</v>
      </c>
      <c r="T70" s="216">
        <f t="shared" si="32"/>
        <v>0</v>
      </c>
      <c r="U70" s="216">
        <f t="shared" si="32"/>
        <v>0</v>
      </c>
      <c r="V70" s="216">
        <f t="shared" si="32"/>
        <v>0</v>
      </c>
      <c r="W70" s="216">
        <f t="shared" si="32"/>
        <v>0</v>
      </c>
      <c r="X70" s="216">
        <f t="shared" si="32"/>
        <v>0</v>
      </c>
      <c r="Y70" s="216">
        <f t="shared" si="32"/>
        <v>0</v>
      </c>
      <c r="Z70" s="216">
        <f t="shared" si="32"/>
        <v>0</v>
      </c>
      <c r="AA70" s="216">
        <f t="shared" si="32"/>
        <v>0</v>
      </c>
      <c r="AB70" s="216">
        <f t="shared" si="32"/>
        <v>0</v>
      </c>
      <c r="AC70" s="216">
        <f t="shared" si="32"/>
        <v>0</v>
      </c>
      <c r="AD70" s="94">
        <f t="shared" si="32"/>
        <v>0</v>
      </c>
      <c r="AE70" s="211"/>
      <c r="AF70" s="211"/>
      <c r="AG70" s="523" t="s">
        <v>135</v>
      </c>
      <c r="AH70" s="524"/>
      <c r="AI70" s="524"/>
      <c r="AJ70" s="524"/>
      <c r="AK70" s="524"/>
      <c r="AL70" s="524"/>
      <c r="AM70" s="524"/>
      <c r="AN70" s="524"/>
      <c r="AO70" s="524"/>
      <c r="AP70" s="524"/>
      <c r="AQ70" s="524"/>
      <c r="AR70" s="524"/>
      <c r="AS70" s="527"/>
      <c r="AT70" s="524"/>
      <c r="AU70" s="524"/>
      <c r="AV70" s="524"/>
      <c r="AW70" s="524"/>
      <c r="AX70" s="524"/>
      <c r="AY70" s="524"/>
      <c r="AZ70" s="524"/>
      <c r="BA70" s="524"/>
      <c r="BB70" s="524"/>
      <c r="BC70" s="524"/>
      <c r="BD70" s="524"/>
      <c r="BE70" s="524"/>
      <c r="BF70" s="528"/>
    </row>
    <row r="71" spans="1:76" ht="22.5" customHeight="1" thickBot="1">
      <c r="A71" s="442"/>
      <c r="B71" s="100" t="s">
        <v>39</v>
      </c>
      <c r="C71" s="201">
        <f>SUM(C60:C70)</f>
        <v>0</v>
      </c>
      <c r="D71" s="201">
        <f t="shared" ref="D71:AD71" si="33">SUM(D60:D70)</f>
        <v>0</v>
      </c>
      <c r="E71" s="201">
        <f t="shared" si="33"/>
        <v>0</v>
      </c>
      <c r="F71" s="201">
        <f t="shared" si="33"/>
        <v>0</v>
      </c>
      <c r="G71" s="201">
        <f t="shared" si="33"/>
        <v>0</v>
      </c>
      <c r="H71" s="201">
        <f t="shared" si="33"/>
        <v>0</v>
      </c>
      <c r="I71" s="201">
        <f t="shared" si="33"/>
        <v>0</v>
      </c>
      <c r="J71" s="201">
        <f t="shared" si="33"/>
        <v>0</v>
      </c>
      <c r="K71" s="201">
        <f t="shared" si="33"/>
        <v>0</v>
      </c>
      <c r="L71" s="201">
        <f t="shared" si="33"/>
        <v>0</v>
      </c>
      <c r="M71" s="201">
        <f t="shared" si="33"/>
        <v>0</v>
      </c>
      <c r="N71" s="201">
        <f t="shared" si="33"/>
        <v>0</v>
      </c>
      <c r="O71" s="201">
        <f t="shared" si="33"/>
        <v>0</v>
      </c>
      <c r="P71" s="201">
        <f t="shared" si="33"/>
        <v>0</v>
      </c>
      <c r="Q71" s="201">
        <f t="shared" si="33"/>
        <v>0</v>
      </c>
      <c r="R71" s="201">
        <f t="shared" si="33"/>
        <v>0</v>
      </c>
      <c r="S71" s="201">
        <f t="shared" si="33"/>
        <v>0</v>
      </c>
      <c r="T71" s="201">
        <f t="shared" si="33"/>
        <v>0</v>
      </c>
      <c r="U71" s="201">
        <f t="shared" si="33"/>
        <v>0</v>
      </c>
      <c r="V71" s="201">
        <f t="shared" si="33"/>
        <v>0</v>
      </c>
      <c r="W71" s="201">
        <f t="shared" si="33"/>
        <v>0</v>
      </c>
      <c r="X71" s="201">
        <f t="shared" si="33"/>
        <v>0</v>
      </c>
      <c r="Y71" s="201">
        <f t="shared" si="33"/>
        <v>0</v>
      </c>
      <c r="Z71" s="201">
        <f t="shared" si="33"/>
        <v>0</v>
      </c>
      <c r="AA71" s="201">
        <f t="shared" si="33"/>
        <v>0</v>
      </c>
      <c r="AB71" s="201">
        <f t="shared" si="33"/>
        <v>0</v>
      </c>
      <c r="AC71" s="201">
        <f t="shared" si="33"/>
        <v>0</v>
      </c>
      <c r="AD71" s="101">
        <f t="shared" si="33"/>
        <v>0</v>
      </c>
      <c r="AE71" s="211"/>
      <c r="AF71" s="211"/>
      <c r="AG71" s="525" t="s">
        <v>136</v>
      </c>
      <c r="AH71" s="526"/>
      <c r="AI71" s="526"/>
      <c r="AJ71" s="526"/>
      <c r="AK71" s="526"/>
      <c r="AL71" s="526"/>
      <c r="AM71" s="526"/>
      <c r="AN71" s="526"/>
      <c r="AO71" s="526"/>
      <c r="AP71" s="526"/>
      <c r="AQ71" s="526"/>
      <c r="AR71" s="526"/>
      <c r="AS71" s="529"/>
      <c r="AT71" s="526"/>
      <c r="AU71" s="526"/>
      <c r="AV71" s="526"/>
      <c r="AW71" s="526"/>
      <c r="AX71" s="526"/>
      <c r="AY71" s="526"/>
      <c r="AZ71" s="526"/>
      <c r="BA71" s="526"/>
      <c r="BB71" s="526"/>
      <c r="BC71" s="526"/>
      <c r="BD71" s="526"/>
      <c r="BE71" s="526"/>
      <c r="BF71" s="530"/>
    </row>
    <row r="72" spans="1:76">
      <c r="AE72" s="211"/>
    </row>
    <row r="73" spans="1:76">
      <c r="AE73" s="211"/>
    </row>
    <row r="75" spans="1:76">
      <c r="AI75" s="211"/>
      <c r="AJ75" s="211"/>
      <c r="AK75" s="211"/>
      <c r="AL75" s="211"/>
      <c r="AM75" s="211"/>
      <c r="AN75" s="211"/>
      <c r="AO75" s="211"/>
      <c r="AP75" s="211"/>
    </row>
    <row r="76" spans="1:76">
      <c r="AI76" s="211"/>
      <c r="AJ76" s="211"/>
      <c r="AK76" s="211"/>
      <c r="AL76" s="211"/>
      <c r="AM76" s="211"/>
      <c r="AN76" s="211"/>
      <c r="AO76" s="211"/>
      <c r="AP76" s="211"/>
    </row>
    <row r="77" spans="1:76">
      <c r="AI77" s="211"/>
      <c r="AJ77" s="211"/>
      <c r="AK77" s="211"/>
      <c r="AL77" s="211"/>
      <c r="AM77" s="211"/>
      <c r="AN77" s="211"/>
      <c r="AO77" s="211"/>
      <c r="AP77" s="211"/>
    </row>
  </sheetData>
  <mergeCells count="861">
    <mergeCell ref="Q4:W4"/>
    <mergeCell ref="X4:AD4"/>
    <mergeCell ref="A3:B3"/>
    <mergeCell ref="C3:G3"/>
    <mergeCell ref="C4:I4"/>
    <mergeCell ref="J4:P4"/>
    <mergeCell ref="BO66:BP66"/>
    <mergeCell ref="BJ65:BK65"/>
    <mergeCell ref="BL65:BN65"/>
    <mergeCell ref="BO65:BP65"/>
    <mergeCell ref="BO63:BP63"/>
    <mergeCell ref="BJ62:BK62"/>
    <mergeCell ref="BL62:BN62"/>
    <mergeCell ref="BO62:BP62"/>
    <mergeCell ref="BO60:BP60"/>
    <mergeCell ref="A60:A71"/>
    <mergeCell ref="AG70:AR70"/>
    <mergeCell ref="AS70:BF70"/>
    <mergeCell ref="AG71:AR71"/>
    <mergeCell ref="AS71:BF71"/>
    <mergeCell ref="BL57:BQ57"/>
    <mergeCell ref="AH69:BT69"/>
    <mergeCell ref="AF68:AH68"/>
    <mergeCell ref="AI68:AO68"/>
    <mergeCell ref="BT66:BU66"/>
    <mergeCell ref="AF67:AH67"/>
    <mergeCell ref="AI67:AO67"/>
    <mergeCell ref="AX66:BA66"/>
    <mergeCell ref="BB66:BD66"/>
    <mergeCell ref="BE66:BF66"/>
    <mergeCell ref="BG66:BI66"/>
    <mergeCell ref="BJ66:BK66"/>
    <mergeCell ref="BL66:BN66"/>
    <mergeCell ref="BQ65:BS65"/>
    <mergeCell ref="BT65:BU65"/>
    <mergeCell ref="AF66:AH66"/>
    <mergeCell ref="AI66:AO66"/>
    <mergeCell ref="AP66:AR66"/>
    <mergeCell ref="AS66:AT66"/>
    <mergeCell ref="AU66:AW66"/>
    <mergeCell ref="BT64:BU64"/>
    <mergeCell ref="AF65:AH65"/>
    <mergeCell ref="AI65:AO65"/>
    <mergeCell ref="AP65:AR65"/>
    <mergeCell ref="AS65:AT65"/>
    <mergeCell ref="AU65:AW65"/>
    <mergeCell ref="AX65:BA65"/>
    <mergeCell ref="BB65:BD65"/>
    <mergeCell ref="BE65:BF65"/>
    <mergeCell ref="BG65:BI65"/>
    <mergeCell ref="BE64:BF64"/>
    <mergeCell ref="BG64:BI64"/>
    <mergeCell ref="BJ64:BK64"/>
    <mergeCell ref="BL64:BN64"/>
    <mergeCell ref="BO64:BP64"/>
    <mergeCell ref="BQ64:BS64"/>
    <mergeCell ref="BQ66:BS66"/>
    <mergeCell ref="BT63:BU63"/>
    <mergeCell ref="AF64:AH64"/>
    <mergeCell ref="AI64:AO64"/>
    <mergeCell ref="AP64:AR64"/>
    <mergeCell ref="AS64:AT64"/>
    <mergeCell ref="AU64:AW64"/>
    <mergeCell ref="AX64:BA64"/>
    <mergeCell ref="BB64:BD64"/>
    <mergeCell ref="AX63:BA63"/>
    <mergeCell ref="BB63:BD63"/>
    <mergeCell ref="BE63:BF63"/>
    <mergeCell ref="BG63:BI63"/>
    <mergeCell ref="BJ63:BK63"/>
    <mergeCell ref="BL63:BN63"/>
    <mergeCell ref="BQ62:BS62"/>
    <mergeCell ref="BT62:BU62"/>
    <mergeCell ref="AF63:AH63"/>
    <mergeCell ref="AI63:AO63"/>
    <mergeCell ref="AP63:AR63"/>
    <mergeCell ref="AS63:AT63"/>
    <mergeCell ref="AU63:AW63"/>
    <mergeCell ref="BT61:BU61"/>
    <mergeCell ref="AF62:AH62"/>
    <mergeCell ref="AI62:AO62"/>
    <mergeCell ref="AP62:AR62"/>
    <mergeCell ref="AS62:AT62"/>
    <mergeCell ref="AU62:AW62"/>
    <mergeCell ref="AX62:BA62"/>
    <mergeCell ref="BB62:BD62"/>
    <mergeCell ref="BE62:BF62"/>
    <mergeCell ref="BG62:BI62"/>
    <mergeCell ref="BE61:BF61"/>
    <mergeCell ref="BG61:BI61"/>
    <mergeCell ref="BJ61:BK61"/>
    <mergeCell ref="BL61:BN61"/>
    <mergeCell ref="BO61:BP61"/>
    <mergeCell ref="BQ61:BS61"/>
    <mergeCell ref="BQ63:BS63"/>
    <mergeCell ref="BQ60:BS60"/>
    <mergeCell ref="BT60:BU60"/>
    <mergeCell ref="AF61:AH61"/>
    <mergeCell ref="AI61:AO61"/>
    <mergeCell ref="AP61:AR61"/>
    <mergeCell ref="AS61:AT61"/>
    <mergeCell ref="AU61:AW61"/>
    <mergeCell ref="AX61:BA61"/>
    <mergeCell ref="BB61:BD61"/>
    <mergeCell ref="AX60:BA60"/>
    <mergeCell ref="BB60:BD60"/>
    <mergeCell ref="BE60:BF60"/>
    <mergeCell ref="BG60:BI60"/>
    <mergeCell ref="BJ60:BK60"/>
    <mergeCell ref="BL60:BN60"/>
    <mergeCell ref="AF60:AH60"/>
    <mergeCell ref="AI60:AO60"/>
    <mergeCell ref="AP60:AR60"/>
    <mergeCell ref="AS60:AT60"/>
    <mergeCell ref="AU60:AW60"/>
    <mergeCell ref="BR57:BW57"/>
    <mergeCell ref="AF59:AH59"/>
    <mergeCell ref="AI59:AO59"/>
    <mergeCell ref="AP59:BK59"/>
    <mergeCell ref="BL59:BU59"/>
    <mergeCell ref="AT57:AV57"/>
    <mergeCell ref="AW57:AY57"/>
    <mergeCell ref="AZ57:BB57"/>
    <mergeCell ref="BC57:BE57"/>
    <mergeCell ref="BF57:BH57"/>
    <mergeCell ref="BI57:BK57"/>
    <mergeCell ref="A57:B57"/>
    <mergeCell ref="AE57:AG57"/>
    <mergeCell ref="AH57:AJ57"/>
    <mergeCell ref="AK57:AM57"/>
    <mergeCell ref="AN57:AP57"/>
    <mergeCell ref="AQ57:AS57"/>
    <mergeCell ref="AZ56:BB56"/>
    <mergeCell ref="BC56:BE56"/>
    <mergeCell ref="BF56:BH56"/>
    <mergeCell ref="BI56:BK56"/>
    <mergeCell ref="BL56:BQ56"/>
    <mergeCell ref="BR56:BW56"/>
    <mergeCell ref="BL55:BQ55"/>
    <mergeCell ref="BR55:BW55"/>
    <mergeCell ref="A56:B56"/>
    <mergeCell ref="AE56:AG56"/>
    <mergeCell ref="AH56:AJ56"/>
    <mergeCell ref="AK56:AM56"/>
    <mergeCell ref="AN56:AP56"/>
    <mergeCell ref="AQ56:AS56"/>
    <mergeCell ref="AT56:AV56"/>
    <mergeCell ref="AW56:AY56"/>
    <mergeCell ref="AT55:AV55"/>
    <mergeCell ref="AW55:AY55"/>
    <mergeCell ref="AZ55:BB55"/>
    <mergeCell ref="BC55:BE55"/>
    <mergeCell ref="BF55:BH55"/>
    <mergeCell ref="BI55:BK55"/>
    <mergeCell ref="A55:B55"/>
    <mergeCell ref="AE55:AG55"/>
    <mergeCell ref="AH55:AJ55"/>
    <mergeCell ref="AK55:AM55"/>
    <mergeCell ref="AN55:AP55"/>
    <mergeCell ref="AQ55:AS55"/>
    <mergeCell ref="AZ54:BB54"/>
    <mergeCell ref="BC54:BE54"/>
    <mergeCell ref="BF54:BH54"/>
    <mergeCell ref="BI54:BK54"/>
    <mergeCell ref="BL54:BQ54"/>
    <mergeCell ref="BR54:BW54"/>
    <mergeCell ref="BL53:BQ53"/>
    <mergeCell ref="BR53:BW53"/>
    <mergeCell ref="AZ53:BB53"/>
    <mergeCell ref="BC53:BE53"/>
    <mergeCell ref="BF53:BH53"/>
    <mergeCell ref="BI53:BK53"/>
    <mergeCell ref="A54:B54"/>
    <mergeCell ref="AE54:AG54"/>
    <mergeCell ref="AH54:AJ54"/>
    <mergeCell ref="AK54:AM54"/>
    <mergeCell ref="AN54:AP54"/>
    <mergeCell ref="AQ54:AS54"/>
    <mergeCell ref="AT54:AV54"/>
    <mergeCell ref="AW54:AY54"/>
    <mergeCell ref="AT53:AV53"/>
    <mergeCell ref="AW53:AY53"/>
    <mergeCell ref="A53:B53"/>
    <mergeCell ref="AE53:AG53"/>
    <mergeCell ref="AH53:AJ53"/>
    <mergeCell ref="AK53:AM53"/>
    <mergeCell ref="AN53:AP53"/>
    <mergeCell ref="AQ53:AS53"/>
    <mergeCell ref="AZ52:BB52"/>
    <mergeCell ref="BC52:BE52"/>
    <mergeCell ref="BF52:BH52"/>
    <mergeCell ref="BI52:BK52"/>
    <mergeCell ref="BL52:BQ52"/>
    <mergeCell ref="BR52:BW52"/>
    <mergeCell ref="BL51:BQ51"/>
    <mergeCell ref="BR51:BW51"/>
    <mergeCell ref="A52:B52"/>
    <mergeCell ref="AE52:AG52"/>
    <mergeCell ref="AH52:AJ52"/>
    <mergeCell ref="AK52:AM52"/>
    <mergeCell ref="AN52:AP52"/>
    <mergeCell ref="AQ52:AS52"/>
    <mergeCell ref="AT52:AV52"/>
    <mergeCell ref="AW52:AY52"/>
    <mergeCell ref="AT51:AV51"/>
    <mergeCell ref="AW51:AY51"/>
    <mergeCell ref="AZ51:BB51"/>
    <mergeCell ref="BC51:BE51"/>
    <mergeCell ref="BF51:BH51"/>
    <mergeCell ref="BI51:BK51"/>
    <mergeCell ref="A51:B51"/>
    <mergeCell ref="AE51:AG51"/>
    <mergeCell ref="AH51:AJ51"/>
    <mergeCell ref="AK51:AM51"/>
    <mergeCell ref="AN51:AP51"/>
    <mergeCell ref="AQ51:AS51"/>
    <mergeCell ref="AZ50:BB50"/>
    <mergeCell ref="BC50:BE50"/>
    <mergeCell ref="BF50:BH50"/>
    <mergeCell ref="BI50:BK50"/>
    <mergeCell ref="BL50:BQ50"/>
    <mergeCell ref="BR50:BW50"/>
    <mergeCell ref="BL49:BQ49"/>
    <mergeCell ref="BR49:BW49"/>
    <mergeCell ref="A50:B50"/>
    <mergeCell ref="AE50:AG50"/>
    <mergeCell ref="AH50:AJ50"/>
    <mergeCell ref="AK50:AM50"/>
    <mergeCell ref="AN50:AP50"/>
    <mergeCell ref="AQ50:AS50"/>
    <mergeCell ref="AT50:AV50"/>
    <mergeCell ref="AW50:AY50"/>
    <mergeCell ref="AT49:AV49"/>
    <mergeCell ref="AW49:AY49"/>
    <mergeCell ref="AZ49:BB49"/>
    <mergeCell ref="BC49:BE49"/>
    <mergeCell ref="BF49:BH49"/>
    <mergeCell ref="BI49:BK49"/>
    <mergeCell ref="A49:B49"/>
    <mergeCell ref="AE49:AG49"/>
    <mergeCell ref="AH49:AJ49"/>
    <mergeCell ref="AK49:AM49"/>
    <mergeCell ref="AN49:AP49"/>
    <mergeCell ref="AQ49:AS49"/>
    <mergeCell ref="AZ48:BB48"/>
    <mergeCell ref="BC48:BE48"/>
    <mergeCell ref="BF48:BH48"/>
    <mergeCell ref="BI48:BK48"/>
    <mergeCell ref="BL48:BQ48"/>
    <mergeCell ref="BR48:BW48"/>
    <mergeCell ref="BL47:BQ47"/>
    <mergeCell ref="BR47:BW47"/>
    <mergeCell ref="A48:B48"/>
    <mergeCell ref="AE48:AG48"/>
    <mergeCell ref="AH48:AJ48"/>
    <mergeCell ref="AK48:AM48"/>
    <mergeCell ref="AN48:AP48"/>
    <mergeCell ref="AQ48:AS48"/>
    <mergeCell ref="AT48:AV48"/>
    <mergeCell ref="AW48:AY48"/>
    <mergeCell ref="AT47:AV47"/>
    <mergeCell ref="AW47:AY47"/>
    <mergeCell ref="AZ47:BB47"/>
    <mergeCell ref="BC47:BE47"/>
    <mergeCell ref="BF47:BH47"/>
    <mergeCell ref="BI47:BK47"/>
    <mergeCell ref="A47:B47"/>
    <mergeCell ref="AE47:AG47"/>
    <mergeCell ref="AH47:AJ47"/>
    <mergeCell ref="AK47:AM47"/>
    <mergeCell ref="AN47:AP47"/>
    <mergeCell ref="AQ47:AS47"/>
    <mergeCell ref="AZ46:BB46"/>
    <mergeCell ref="BC46:BE46"/>
    <mergeCell ref="BF46:BH46"/>
    <mergeCell ref="BI46:BK46"/>
    <mergeCell ref="BL46:BQ46"/>
    <mergeCell ref="BR46:BW46"/>
    <mergeCell ref="BL45:BQ45"/>
    <mergeCell ref="BR45:BW45"/>
    <mergeCell ref="A46:B46"/>
    <mergeCell ref="AE46:AG46"/>
    <mergeCell ref="AH46:AJ46"/>
    <mergeCell ref="AK46:AM46"/>
    <mergeCell ref="AN46:AP46"/>
    <mergeCell ref="AQ46:AS46"/>
    <mergeCell ref="AT46:AV46"/>
    <mergeCell ref="AW46:AY46"/>
    <mergeCell ref="AT45:AV45"/>
    <mergeCell ref="AW45:AY45"/>
    <mergeCell ref="AZ45:BB45"/>
    <mergeCell ref="BC45:BE45"/>
    <mergeCell ref="BF45:BH45"/>
    <mergeCell ref="BI45:BK45"/>
    <mergeCell ref="A45:B45"/>
    <mergeCell ref="AE45:AG45"/>
    <mergeCell ref="AH45:AJ45"/>
    <mergeCell ref="AK45:AM45"/>
    <mergeCell ref="AN45:AP45"/>
    <mergeCell ref="AQ45:AS45"/>
    <mergeCell ref="AZ44:BB44"/>
    <mergeCell ref="BC44:BE44"/>
    <mergeCell ref="BF44:BH44"/>
    <mergeCell ref="BI44:BK44"/>
    <mergeCell ref="BL44:BQ44"/>
    <mergeCell ref="BR44:BW44"/>
    <mergeCell ref="BL43:BQ43"/>
    <mergeCell ref="BR43:BW43"/>
    <mergeCell ref="A44:B44"/>
    <mergeCell ref="AE44:AG44"/>
    <mergeCell ref="AH44:AJ44"/>
    <mergeCell ref="AK44:AM44"/>
    <mergeCell ref="AN44:AP44"/>
    <mergeCell ref="AQ44:AS44"/>
    <mergeCell ref="AT44:AV44"/>
    <mergeCell ref="AW44:AY44"/>
    <mergeCell ref="AT43:AV43"/>
    <mergeCell ref="AW43:AY43"/>
    <mergeCell ref="AZ43:BB43"/>
    <mergeCell ref="BC43:BE43"/>
    <mergeCell ref="BF43:BH43"/>
    <mergeCell ref="BI43:BK43"/>
    <mergeCell ref="A43:B43"/>
    <mergeCell ref="AE43:AG43"/>
    <mergeCell ref="AH43:AJ43"/>
    <mergeCell ref="AK43:AM43"/>
    <mergeCell ref="AN43:AP43"/>
    <mergeCell ref="AQ43:AS43"/>
    <mergeCell ref="AZ42:BB42"/>
    <mergeCell ref="BC42:BE42"/>
    <mergeCell ref="BF42:BH42"/>
    <mergeCell ref="BI42:BK42"/>
    <mergeCell ref="BL42:BQ42"/>
    <mergeCell ref="BR42:BW42"/>
    <mergeCell ref="BL41:BQ41"/>
    <mergeCell ref="BR41:BW41"/>
    <mergeCell ref="A42:B42"/>
    <mergeCell ref="AE42:AG42"/>
    <mergeCell ref="AH42:AJ42"/>
    <mergeCell ref="AK42:AM42"/>
    <mergeCell ref="AN42:AP42"/>
    <mergeCell ref="AQ42:AS42"/>
    <mergeCell ref="AT42:AV42"/>
    <mergeCell ref="AW42:AY42"/>
    <mergeCell ref="AT41:AV41"/>
    <mergeCell ref="AW41:AY41"/>
    <mergeCell ref="AZ41:BB41"/>
    <mergeCell ref="BC41:BE41"/>
    <mergeCell ref="BF41:BH41"/>
    <mergeCell ref="BI41:BK41"/>
    <mergeCell ref="A41:B41"/>
    <mergeCell ref="AE41:AG41"/>
    <mergeCell ref="AH41:AJ41"/>
    <mergeCell ref="AK41:AM41"/>
    <mergeCell ref="AN41:AP41"/>
    <mergeCell ref="AQ41:AS41"/>
    <mergeCell ref="AZ40:BB40"/>
    <mergeCell ref="BC40:BE40"/>
    <mergeCell ref="BF40:BH40"/>
    <mergeCell ref="BI40:BK40"/>
    <mergeCell ref="BL40:BQ40"/>
    <mergeCell ref="BR40:BW40"/>
    <mergeCell ref="BL39:BQ39"/>
    <mergeCell ref="BR39:BW39"/>
    <mergeCell ref="A40:B40"/>
    <mergeCell ref="AE40:AG40"/>
    <mergeCell ref="AH40:AJ40"/>
    <mergeCell ref="AK40:AM40"/>
    <mergeCell ref="AN40:AP40"/>
    <mergeCell ref="AQ40:AS40"/>
    <mergeCell ref="AT40:AV40"/>
    <mergeCell ref="AW40:AY40"/>
    <mergeCell ref="AT39:AV39"/>
    <mergeCell ref="AW39:AY39"/>
    <mergeCell ref="AZ39:BB39"/>
    <mergeCell ref="BC39:BE39"/>
    <mergeCell ref="BF39:BH39"/>
    <mergeCell ref="BI39:BK39"/>
    <mergeCell ref="A39:B39"/>
    <mergeCell ref="AE39:AG39"/>
    <mergeCell ref="AH39:AJ39"/>
    <mergeCell ref="AK39:AM39"/>
    <mergeCell ref="AN39:AP39"/>
    <mergeCell ref="AQ39:AS39"/>
    <mergeCell ref="AZ38:BB38"/>
    <mergeCell ref="BC38:BE38"/>
    <mergeCell ref="BF38:BH38"/>
    <mergeCell ref="BI38:BK38"/>
    <mergeCell ref="BL38:BQ38"/>
    <mergeCell ref="BR38:BW38"/>
    <mergeCell ref="BL37:BQ37"/>
    <mergeCell ref="BR37:BW37"/>
    <mergeCell ref="A38:B38"/>
    <mergeCell ref="AE38:AG38"/>
    <mergeCell ref="AH38:AJ38"/>
    <mergeCell ref="AK38:AM38"/>
    <mergeCell ref="AN38:AP38"/>
    <mergeCell ref="AQ38:AS38"/>
    <mergeCell ref="AT38:AV38"/>
    <mergeCell ref="AW38:AY38"/>
    <mergeCell ref="AT37:AV37"/>
    <mergeCell ref="AW37:AY37"/>
    <mergeCell ref="AZ37:BB37"/>
    <mergeCell ref="BC37:BE37"/>
    <mergeCell ref="BF37:BH37"/>
    <mergeCell ref="BI37:BK37"/>
    <mergeCell ref="A37:B37"/>
    <mergeCell ref="AE37:AG37"/>
    <mergeCell ref="AH37:AJ37"/>
    <mergeCell ref="AK37:AM37"/>
    <mergeCell ref="AN37:AP37"/>
    <mergeCell ref="AQ37:AS37"/>
    <mergeCell ref="AZ36:BB36"/>
    <mergeCell ref="BC36:BE36"/>
    <mergeCell ref="BF36:BH36"/>
    <mergeCell ref="BI36:BK36"/>
    <mergeCell ref="BL36:BQ36"/>
    <mergeCell ref="BR36:BW36"/>
    <mergeCell ref="BL35:BQ35"/>
    <mergeCell ref="BR35:BW35"/>
    <mergeCell ref="A36:B36"/>
    <mergeCell ref="AE36:AG36"/>
    <mergeCell ref="AH36:AJ36"/>
    <mergeCell ref="AK36:AM36"/>
    <mergeCell ref="AN36:AP36"/>
    <mergeCell ref="AQ36:AS36"/>
    <mergeCell ref="AT36:AV36"/>
    <mergeCell ref="AW36:AY36"/>
    <mergeCell ref="AT35:AV35"/>
    <mergeCell ref="AW35:AY35"/>
    <mergeCell ref="AZ35:BB35"/>
    <mergeCell ref="BC35:BE35"/>
    <mergeCell ref="BF35:BH35"/>
    <mergeCell ref="BI35:BK35"/>
    <mergeCell ref="A35:B35"/>
    <mergeCell ref="AE35:AG35"/>
    <mergeCell ref="AH35:AJ35"/>
    <mergeCell ref="AK35:AM35"/>
    <mergeCell ref="AN35:AP35"/>
    <mergeCell ref="AQ35:AS35"/>
    <mergeCell ref="AZ34:BB34"/>
    <mergeCell ref="BC34:BE34"/>
    <mergeCell ref="BF34:BH34"/>
    <mergeCell ref="BI34:BK34"/>
    <mergeCell ref="BL34:BQ34"/>
    <mergeCell ref="BR34:BW34"/>
    <mergeCell ref="BL33:BQ33"/>
    <mergeCell ref="BR33:BW33"/>
    <mergeCell ref="A34:B34"/>
    <mergeCell ref="AE34:AG34"/>
    <mergeCell ref="AH34:AJ34"/>
    <mergeCell ref="AK34:AM34"/>
    <mergeCell ref="AN34:AP34"/>
    <mergeCell ref="AQ34:AS34"/>
    <mergeCell ref="AT34:AV34"/>
    <mergeCell ref="AW34:AY34"/>
    <mergeCell ref="AT33:AV33"/>
    <mergeCell ref="AW33:AY33"/>
    <mergeCell ref="AZ33:BB33"/>
    <mergeCell ref="BC33:BE33"/>
    <mergeCell ref="BF33:BH33"/>
    <mergeCell ref="BI33:BK33"/>
    <mergeCell ref="A33:B33"/>
    <mergeCell ref="AE33:AG33"/>
    <mergeCell ref="AH33:AJ33"/>
    <mergeCell ref="AK33:AM33"/>
    <mergeCell ref="AN33:AP33"/>
    <mergeCell ref="AQ33:AS33"/>
    <mergeCell ref="AZ32:BB32"/>
    <mergeCell ref="BC32:BE32"/>
    <mergeCell ref="BF32:BH32"/>
    <mergeCell ref="BI32:BK32"/>
    <mergeCell ref="BL32:BQ32"/>
    <mergeCell ref="BR32:BW32"/>
    <mergeCell ref="BL31:BQ31"/>
    <mergeCell ref="BR31:BW31"/>
    <mergeCell ref="A32:B32"/>
    <mergeCell ref="AE32:AG32"/>
    <mergeCell ref="AH32:AJ32"/>
    <mergeCell ref="AK32:AM32"/>
    <mergeCell ref="AN32:AP32"/>
    <mergeCell ref="AQ32:AS32"/>
    <mergeCell ref="AT32:AV32"/>
    <mergeCell ref="AW32:AY32"/>
    <mergeCell ref="AT31:AV31"/>
    <mergeCell ref="AW31:AY31"/>
    <mergeCell ref="AZ31:BB31"/>
    <mergeCell ref="BC31:BE31"/>
    <mergeCell ref="BF31:BH31"/>
    <mergeCell ref="BI31:BK31"/>
    <mergeCell ref="A31:B31"/>
    <mergeCell ref="AE31:AG31"/>
    <mergeCell ref="AH31:AJ31"/>
    <mergeCell ref="AK31:AM31"/>
    <mergeCell ref="AN31:AP31"/>
    <mergeCell ref="AQ31:AS31"/>
    <mergeCell ref="AZ30:BB30"/>
    <mergeCell ref="BC30:BE30"/>
    <mergeCell ref="BF30:BH30"/>
    <mergeCell ref="BI30:BK30"/>
    <mergeCell ref="BL30:BQ30"/>
    <mergeCell ref="BR30:BW30"/>
    <mergeCell ref="BL29:BQ29"/>
    <mergeCell ref="BR29:BW29"/>
    <mergeCell ref="A30:B30"/>
    <mergeCell ref="AE30:AG30"/>
    <mergeCell ref="AH30:AJ30"/>
    <mergeCell ref="AK30:AM30"/>
    <mergeCell ref="AN30:AP30"/>
    <mergeCell ref="AQ30:AS30"/>
    <mergeCell ref="AT30:AV30"/>
    <mergeCell ref="AW30:AY30"/>
    <mergeCell ref="AT29:AV29"/>
    <mergeCell ref="AW29:AY29"/>
    <mergeCell ref="AZ29:BB29"/>
    <mergeCell ref="BC29:BE29"/>
    <mergeCell ref="BF29:BH29"/>
    <mergeCell ref="BI29:BK29"/>
    <mergeCell ref="A29:B29"/>
    <mergeCell ref="AE29:AG29"/>
    <mergeCell ref="AH29:AJ29"/>
    <mergeCell ref="AK29:AM29"/>
    <mergeCell ref="AN29:AP29"/>
    <mergeCell ref="AQ29:AS29"/>
    <mergeCell ref="AZ28:BB28"/>
    <mergeCell ref="BC28:BE28"/>
    <mergeCell ref="BF28:BH28"/>
    <mergeCell ref="BI28:BK28"/>
    <mergeCell ref="BL28:BQ28"/>
    <mergeCell ref="BR28:BW28"/>
    <mergeCell ref="BL27:BQ27"/>
    <mergeCell ref="BR27:BW27"/>
    <mergeCell ref="A28:B28"/>
    <mergeCell ref="AE28:AG28"/>
    <mergeCell ref="AH28:AJ28"/>
    <mergeCell ref="AK28:AM28"/>
    <mergeCell ref="AN28:AP28"/>
    <mergeCell ref="AQ28:AS28"/>
    <mergeCell ref="AT28:AV28"/>
    <mergeCell ref="AW28:AY28"/>
    <mergeCell ref="AT27:AV27"/>
    <mergeCell ref="AW27:AY27"/>
    <mergeCell ref="AZ27:BB27"/>
    <mergeCell ref="BC27:BE27"/>
    <mergeCell ref="BF27:BH27"/>
    <mergeCell ref="BI27:BK27"/>
    <mergeCell ref="A27:B27"/>
    <mergeCell ref="AE27:AG27"/>
    <mergeCell ref="AH27:AJ27"/>
    <mergeCell ref="AK27:AM27"/>
    <mergeCell ref="AN27:AP27"/>
    <mergeCell ref="AQ27:AS27"/>
    <mergeCell ref="AZ26:BB26"/>
    <mergeCell ref="BC26:BE26"/>
    <mergeCell ref="BF26:BH26"/>
    <mergeCell ref="BI26:BK26"/>
    <mergeCell ref="BL26:BQ26"/>
    <mergeCell ref="BR26:BW26"/>
    <mergeCell ref="BL25:BQ25"/>
    <mergeCell ref="BR25:BW25"/>
    <mergeCell ref="A26:B26"/>
    <mergeCell ref="AE26:AG26"/>
    <mergeCell ref="AH26:AJ26"/>
    <mergeCell ref="AK26:AM26"/>
    <mergeCell ref="AN26:AP26"/>
    <mergeCell ref="AQ26:AS26"/>
    <mergeCell ref="AT26:AV26"/>
    <mergeCell ref="AW26:AY26"/>
    <mergeCell ref="AT25:AV25"/>
    <mergeCell ref="AW25:AY25"/>
    <mergeCell ref="AZ25:BB25"/>
    <mergeCell ref="BC25:BE25"/>
    <mergeCell ref="BF25:BH25"/>
    <mergeCell ref="BI25:BK25"/>
    <mergeCell ref="A25:B25"/>
    <mergeCell ref="AE25:AG25"/>
    <mergeCell ref="AH25:AJ25"/>
    <mergeCell ref="AK25:AM25"/>
    <mergeCell ref="AN25:AP25"/>
    <mergeCell ref="AQ25:AS25"/>
    <mergeCell ref="AZ24:BB24"/>
    <mergeCell ref="BC24:BE24"/>
    <mergeCell ref="BF24:BH24"/>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Q23:AS23"/>
    <mergeCell ref="AZ22:BB22"/>
    <mergeCell ref="BC22:BE22"/>
    <mergeCell ref="BF22:BH22"/>
    <mergeCell ref="BI22:BK22"/>
    <mergeCell ref="BL22:BQ22"/>
    <mergeCell ref="BR22:BW22"/>
    <mergeCell ref="BL21:BQ21"/>
    <mergeCell ref="BR21:BW21"/>
    <mergeCell ref="A22:B22"/>
    <mergeCell ref="AE22:AG22"/>
    <mergeCell ref="AH22:AJ22"/>
    <mergeCell ref="AK22:AM22"/>
    <mergeCell ref="AN22:AP22"/>
    <mergeCell ref="AQ22:AS22"/>
    <mergeCell ref="AT22:AV22"/>
    <mergeCell ref="AW22:AY22"/>
    <mergeCell ref="AT21:AV21"/>
    <mergeCell ref="AW21:AY21"/>
    <mergeCell ref="AZ21:BB21"/>
    <mergeCell ref="BC21:BE21"/>
    <mergeCell ref="BF21:BH21"/>
    <mergeCell ref="BI21:BK21"/>
    <mergeCell ref="A21:B21"/>
    <mergeCell ref="AE21:AG21"/>
    <mergeCell ref="AH21:AJ21"/>
    <mergeCell ref="AK21:AM21"/>
    <mergeCell ref="AN21:AP21"/>
    <mergeCell ref="AQ21:AS21"/>
    <mergeCell ref="AZ20:BB20"/>
    <mergeCell ref="BC20:BE20"/>
    <mergeCell ref="BF20:BH20"/>
    <mergeCell ref="BI20:BK20"/>
    <mergeCell ref="BL20:BQ20"/>
    <mergeCell ref="BR20:BW20"/>
    <mergeCell ref="BL19:BQ19"/>
    <mergeCell ref="BR19:BW19"/>
    <mergeCell ref="A20:B20"/>
    <mergeCell ref="AE20:AG20"/>
    <mergeCell ref="AH20:AJ20"/>
    <mergeCell ref="AK20:AM20"/>
    <mergeCell ref="AN20:AP20"/>
    <mergeCell ref="AQ20:AS20"/>
    <mergeCell ref="AT20:AV20"/>
    <mergeCell ref="AW20:AY20"/>
    <mergeCell ref="AT19:AV19"/>
    <mergeCell ref="AW19:AY19"/>
    <mergeCell ref="AZ19:BB19"/>
    <mergeCell ref="BC19:BE19"/>
    <mergeCell ref="BF19:BH19"/>
    <mergeCell ref="BI19:BK19"/>
    <mergeCell ref="A19:B19"/>
    <mergeCell ref="AE19:AG19"/>
    <mergeCell ref="AH19:AJ19"/>
    <mergeCell ref="AK19:AM19"/>
    <mergeCell ref="AN19:AP19"/>
    <mergeCell ref="AQ19:AS19"/>
    <mergeCell ref="AZ18:BB18"/>
    <mergeCell ref="BC18:BE18"/>
    <mergeCell ref="BF18:BH18"/>
    <mergeCell ref="BI18:BK18"/>
    <mergeCell ref="BL18:BQ18"/>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AH17:AJ17"/>
    <mergeCell ref="AK17:AM17"/>
    <mergeCell ref="AN17:AP17"/>
    <mergeCell ref="AQ17:AS17"/>
    <mergeCell ref="AZ16:BB16"/>
    <mergeCell ref="BC16:BE16"/>
    <mergeCell ref="BF16:BH16"/>
    <mergeCell ref="BI16:BK16"/>
    <mergeCell ref="BL16:BQ16"/>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AH15:AJ15"/>
    <mergeCell ref="AK15:AM15"/>
    <mergeCell ref="AN15:AP15"/>
    <mergeCell ref="AQ15:AS15"/>
    <mergeCell ref="AZ14:BB14"/>
    <mergeCell ref="BC14:BE14"/>
    <mergeCell ref="BF14:BH14"/>
    <mergeCell ref="BI14:BK14"/>
    <mergeCell ref="BL14:BQ14"/>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AH13:AJ13"/>
    <mergeCell ref="AK13:AM13"/>
    <mergeCell ref="AN13:AP13"/>
    <mergeCell ref="AQ13:AS13"/>
    <mergeCell ref="AZ12:BB12"/>
    <mergeCell ref="BC12:BE12"/>
    <mergeCell ref="BF12:BH12"/>
    <mergeCell ref="BI12:BK12"/>
    <mergeCell ref="BL12:BQ12"/>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AH11:AJ11"/>
    <mergeCell ref="AK11:AM11"/>
    <mergeCell ref="AN11:AP11"/>
    <mergeCell ref="AQ11:AS11"/>
    <mergeCell ref="AZ10:BB10"/>
    <mergeCell ref="BC10:BE10"/>
    <mergeCell ref="BF10:BH10"/>
    <mergeCell ref="BI10:BK10"/>
    <mergeCell ref="BL10:BQ10"/>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AH9:AJ9"/>
    <mergeCell ref="AK9:AM9"/>
    <mergeCell ref="AN9:AP9"/>
    <mergeCell ref="AQ9:AS9"/>
    <mergeCell ref="AZ8:BB8"/>
    <mergeCell ref="BC8:BE8"/>
    <mergeCell ref="BF8:BH8"/>
    <mergeCell ref="BI8:BK8"/>
    <mergeCell ref="BL8:BQ8"/>
    <mergeCell ref="BR8:BW8"/>
    <mergeCell ref="BL7:BQ7"/>
    <mergeCell ref="BR7:BW7"/>
    <mergeCell ref="A8:B8"/>
    <mergeCell ref="AE8:AG8"/>
    <mergeCell ref="AH8:AJ8"/>
    <mergeCell ref="AK8:AM8"/>
    <mergeCell ref="AN8:AP8"/>
    <mergeCell ref="AQ8:AS8"/>
    <mergeCell ref="AT8:AV8"/>
    <mergeCell ref="AW8:AY8"/>
    <mergeCell ref="AT7:AV7"/>
    <mergeCell ref="AW7:AY7"/>
    <mergeCell ref="AZ7:BB7"/>
    <mergeCell ref="BC7:BE7"/>
    <mergeCell ref="BF7:BH7"/>
    <mergeCell ref="BI7:BK7"/>
    <mergeCell ref="BF5:BH5"/>
    <mergeCell ref="BF6:BH6"/>
    <mergeCell ref="BI6:BK6"/>
    <mergeCell ref="BL6:BQ6"/>
    <mergeCell ref="BR6:BW6"/>
    <mergeCell ref="A7:B7"/>
    <mergeCell ref="AE7:AG7"/>
    <mergeCell ref="AH7:AJ7"/>
    <mergeCell ref="AK7:AM7"/>
    <mergeCell ref="AN7:AP7"/>
    <mergeCell ref="AQ7:AS7"/>
    <mergeCell ref="A4:B4"/>
    <mergeCell ref="AE4:BK4"/>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 ref="BC6:BE6"/>
    <mergeCell ref="AQ5:AS5"/>
    <mergeCell ref="AT5:AV5"/>
    <mergeCell ref="AW5:AY5"/>
    <mergeCell ref="AZ5:BB5"/>
    <mergeCell ref="BC5:BE5"/>
  </mergeCells>
  <phoneticPr fontId="1"/>
  <dataValidations count="2">
    <dataValidation type="list" allowBlank="1" showInputMessage="1" showErrorMessage="1" sqref="C7:AD59 AE59" xr:uid="{00000000-0002-0000-0500-000000000000}">
      <formula1>$B$60:$B$70</formula1>
    </dataValidation>
    <dataValidation type="list" allowBlank="1" showInputMessage="1" showErrorMessage="1" sqref="C6:AD6" xr:uid="{00000000-0002-0000-0500-000001000000}">
      <formula1>"日,月,火,水,木,金,土"</formula1>
    </dataValidation>
  </dataValidations>
  <pageMargins left="0.70866141732283472" right="0.70866141732283472" top="0.74803149606299213" bottom="0.74803149606299213" header="0.31496062992125984" footer="0.31496062992125984"/>
  <pageSetup paperSize="8" scale="95" orientation="landscape" r:id="rId1"/>
  <headerFooter>
    <oddFooter>&amp;C- 4 -</oddFooter>
  </headerFooter>
  <rowBreaks count="1" manualBreakCount="1">
    <brk id="37" max="74"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45</xdr:col>
                    <xdr:colOff>114300</xdr:colOff>
                    <xdr:row>69</xdr:row>
                    <xdr:rowOff>50800</xdr:rowOff>
                  </from>
                  <to>
                    <xdr:col>50</xdr:col>
                    <xdr:colOff>107950</xdr:colOff>
                    <xdr:row>69</xdr:row>
                    <xdr:rowOff>247650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51</xdr:col>
                    <xdr:colOff>19050</xdr:colOff>
                    <xdr:row>69</xdr:row>
                    <xdr:rowOff>50800</xdr:rowOff>
                  </from>
                  <to>
                    <xdr:col>56</xdr:col>
                    <xdr:colOff>12700</xdr:colOff>
                    <xdr:row>69</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219"/>
  <sheetViews>
    <sheetView view="pageBreakPreview" topLeftCell="A208" zoomScaleNormal="100" zoomScaleSheetLayoutView="100" workbookViewId="0">
      <selection activeCell="AM195" sqref="AM195"/>
    </sheetView>
  </sheetViews>
  <sheetFormatPr defaultColWidth="9" defaultRowHeight="13"/>
  <cols>
    <col min="1" max="42" width="1.6328125" style="3" customWidth="1"/>
    <col min="43" max="43" width="4" style="3" customWidth="1"/>
    <col min="44" max="44" width="8.984375E-2" style="3" customWidth="1"/>
    <col min="45" max="83" width="1.6328125" style="3" customWidth="1"/>
    <col min="84" max="16384" width="9" style="3"/>
  </cols>
  <sheetData>
    <row r="1" spans="1:51" ht="14">
      <c r="A1" s="4" t="s">
        <v>379</v>
      </c>
    </row>
    <row r="3" spans="1:51">
      <c r="A3" s="127" t="s">
        <v>447</v>
      </c>
    </row>
    <row r="4" spans="1:51" s="5" customFormat="1" ht="12">
      <c r="B4" s="642" t="s">
        <v>144</v>
      </c>
      <c r="C4" s="643"/>
      <c r="D4" s="643"/>
      <c r="E4" s="643"/>
      <c r="F4" s="644"/>
      <c r="G4" s="291" t="s">
        <v>444</v>
      </c>
      <c r="H4" s="648"/>
      <c r="I4" s="648"/>
      <c r="J4" s="648"/>
      <c r="K4" s="648"/>
      <c r="L4" s="648"/>
      <c r="M4" s="648"/>
      <c r="N4" s="648"/>
      <c r="O4" s="648"/>
      <c r="P4" s="210"/>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row>
    <row r="5" spans="1:51" s="5" customFormat="1" ht="27" customHeight="1">
      <c r="B5" s="645"/>
      <c r="C5" s="646"/>
      <c r="D5" s="646"/>
      <c r="E5" s="646"/>
      <c r="F5" s="647"/>
      <c r="G5" s="640"/>
      <c r="H5" s="648"/>
      <c r="I5" s="648"/>
      <c r="J5" s="648"/>
      <c r="K5" s="648"/>
      <c r="L5" s="648"/>
      <c r="M5" s="648"/>
      <c r="N5" s="648"/>
      <c r="O5" s="648"/>
      <c r="P5" s="177"/>
      <c r="Q5" s="205"/>
      <c r="R5" s="205"/>
      <c r="S5" s="205"/>
      <c r="T5" s="205"/>
      <c r="U5" s="205"/>
      <c r="V5" s="205"/>
      <c r="W5" s="205"/>
      <c r="X5" s="205"/>
      <c r="Y5" s="178"/>
      <c r="Z5" s="205"/>
      <c r="AA5" s="205"/>
      <c r="AB5" s="205"/>
      <c r="AC5" s="205"/>
      <c r="AD5" s="205"/>
      <c r="AE5" s="205"/>
      <c r="AF5" s="205"/>
      <c r="AG5" s="205"/>
      <c r="AH5" s="178"/>
      <c r="AI5" s="205"/>
      <c r="AJ5" s="205"/>
      <c r="AK5" s="205"/>
      <c r="AL5" s="205"/>
      <c r="AM5" s="205"/>
      <c r="AN5" s="205"/>
      <c r="AO5" s="205"/>
      <c r="AP5" s="205"/>
      <c r="AQ5" s="178"/>
      <c r="AR5" s="205"/>
      <c r="AS5" s="205"/>
      <c r="AT5" s="205"/>
      <c r="AU5" s="205"/>
      <c r="AV5" s="205"/>
      <c r="AW5" s="205"/>
      <c r="AX5" s="205"/>
      <c r="AY5" s="205"/>
    </row>
    <row r="6" spans="1:51" s="5" customFormat="1" ht="18.75" customHeight="1">
      <c r="B6" s="564" t="s">
        <v>145</v>
      </c>
      <c r="C6" s="565"/>
      <c r="D6" s="565"/>
      <c r="E6" s="565"/>
      <c r="F6" s="565"/>
      <c r="G6" s="566">
        <f>SUM(P6:AP6)</f>
        <v>0</v>
      </c>
      <c r="H6" s="567"/>
      <c r="I6" s="567"/>
      <c r="J6" s="567"/>
      <c r="K6" s="567"/>
      <c r="L6" s="567"/>
      <c r="M6" s="567"/>
      <c r="N6" s="567"/>
      <c r="O6" s="567"/>
      <c r="P6" s="176"/>
      <c r="Q6" s="138"/>
      <c r="R6" s="138"/>
      <c r="S6" s="138"/>
      <c r="T6" s="138"/>
      <c r="U6" s="138"/>
      <c r="V6" s="138"/>
      <c r="W6" s="138"/>
      <c r="X6" s="138"/>
      <c r="Y6" s="134"/>
      <c r="Z6" s="138"/>
      <c r="AA6" s="138"/>
      <c r="AB6" s="138"/>
      <c r="AC6" s="138"/>
      <c r="AD6" s="138"/>
      <c r="AE6" s="138"/>
      <c r="AF6" s="138"/>
      <c r="AG6" s="138"/>
      <c r="AH6" s="134"/>
      <c r="AI6" s="138"/>
      <c r="AJ6" s="138"/>
      <c r="AK6" s="138"/>
      <c r="AL6" s="138"/>
      <c r="AM6" s="138"/>
      <c r="AN6" s="138"/>
      <c r="AO6" s="138"/>
      <c r="AP6" s="138"/>
      <c r="AQ6" s="134"/>
      <c r="AR6" s="138"/>
      <c r="AS6" s="138"/>
      <c r="AT6" s="138"/>
      <c r="AU6" s="138"/>
      <c r="AV6" s="138"/>
      <c r="AW6" s="138"/>
      <c r="AX6" s="138"/>
      <c r="AY6" s="138"/>
    </row>
    <row r="7" spans="1:51" s="5" customFormat="1" ht="18.75" customHeight="1">
      <c r="B7" s="564" t="s">
        <v>146</v>
      </c>
      <c r="C7" s="565"/>
      <c r="D7" s="565"/>
      <c r="E7" s="565"/>
      <c r="F7" s="565"/>
      <c r="G7" s="566">
        <f t="shared" ref="G7:G17" si="0">SUM(P7:AP7)</f>
        <v>0</v>
      </c>
      <c r="H7" s="567"/>
      <c r="I7" s="567"/>
      <c r="J7" s="567"/>
      <c r="K7" s="567"/>
      <c r="L7" s="567"/>
      <c r="M7" s="567"/>
      <c r="N7" s="567"/>
      <c r="O7" s="567"/>
      <c r="P7" s="176"/>
      <c r="Q7" s="138"/>
      <c r="R7" s="138"/>
      <c r="S7" s="138"/>
      <c r="T7" s="138"/>
      <c r="U7" s="138"/>
      <c r="V7" s="138"/>
      <c r="W7" s="138"/>
      <c r="X7" s="138"/>
      <c r="Y7" s="134"/>
      <c r="Z7" s="138"/>
      <c r="AA7" s="138"/>
      <c r="AB7" s="138"/>
      <c r="AC7" s="138"/>
      <c r="AD7" s="138"/>
      <c r="AE7" s="138"/>
      <c r="AF7" s="138"/>
      <c r="AG7" s="138"/>
      <c r="AH7" s="134"/>
      <c r="AI7" s="138"/>
      <c r="AJ7" s="138"/>
      <c r="AK7" s="138"/>
      <c r="AL7" s="138"/>
      <c r="AM7" s="138"/>
      <c r="AN7" s="138"/>
      <c r="AO7" s="138"/>
      <c r="AP7" s="138"/>
      <c r="AQ7" s="134"/>
      <c r="AR7" s="138"/>
      <c r="AS7" s="138"/>
      <c r="AT7" s="138"/>
      <c r="AU7" s="138"/>
      <c r="AV7" s="138"/>
      <c r="AW7" s="138"/>
      <c r="AX7" s="138"/>
      <c r="AY7" s="138"/>
    </row>
    <row r="8" spans="1:51" s="5" customFormat="1" ht="18.75" customHeight="1">
      <c r="B8" s="564" t="s">
        <v>147</v>
      </c>
      <c r="C8" s="565"/>
      <c r="D8" s="565"/>
      <c r="E8" s="565"/>
      <c r="F8" s="565"/>
      <c r="G8" s="566">
        <f t="shared" si="0"/>
        <v>0</v>
      </c>
      <c r="H8" s="567"/>
      <c r="I8" s="567"/>
      <c r="J8" s="567"/>
      <c r="K8" s="567"/>
      <c r="L8" s="567"/>
      <c r="M8" s="567"/>
      <c r="N8" s="567"/>
      <c r="O8" s="567"/>
      <c r="P8" s="176"/>
      <c r="Q8" s="138"/>
      <c r="R8" s="138"/>
      <c r="S8" s="138"/>
      <c r="T8" s="138"/>
      <c r="U8" s="138"/>
      <c r="V8" s="138"/>
      <c r="W8" s="138"/>
      <c r="X8" s="138"/>
      <c r="Y8" s="134"/>
      <c r="Z8" s="138"/>
      <c r="AA8" s="138"/>
      <c r="AB8" s="138"/>
      <c r="AC8" s="138"/>
      <c r="AD8" s="138"/>
      <c r="AE8" s="138"/>
      <c r="AF8" s="138"/>
      <c r="AG8" s="138"/>
      <c r="AH8" s="134"/>
      <c r="AI8" s="138"/>
      <c r="AJ8" s="138"/>
      <c r="AK8" s="138"/>
      <c r="AL8" s="138"/>
      <c r="AM8" s="138"/>
      <c r="AN8" s="138"/>
      <c r="AO8" s="138"/>
      <c r="AP8" s="138"/>
      <c r="AQ8" s="134"/>
      <c r="AR8" s="138"/>
      <c r="AS8" s="138"/>
      <c r="AT8" s="138"/>
      <c r="AU8" s="138"/>
      <c r="AV8" s="138"/>
      <c r="AW8" s="138"/>
      <c r="AX8" s="138"/>
      <c r="AY8" s="138"/>
    </row>
    <row r="9" spans="1:51" s="5" customFormat="1" ht="18.75" customHeight="1">
      <c r="B9" s="564" t="s">
        <v>148</v>
      </c>
      <c r="C9" s="565"/>
      <c r="D9" s="565"/>
      <c r="E9" s="565"/>
      <c r="F9" s="565"/>
      <c r="G9" s="566">
        <f t="shared" si="0"/>
        <v>0</v>
      </c>
      <c r="H9" s="567"/>
      <c r="I9" s="567"/>
      <c r="J9" s="567"/>
      <c r="K9" s="567"/>
      <c r="L9" s="567"/>
      <c r="M9" s="567"/>
      <c r="N9" s="567"/>
      <c r="O9" s="567"/>
      <c r="P9" s="176"/>
      <c r="Q9" s="138"/>
      <c r="R9" s="138"/>
      <c r="S9" s="138"/>
      <c r="T9" s="138"/>
      <c r="U9" s="138"/>
      <c r="V9" s="138"/>
      <c r="W9" s="138"/>
      <c r="X9" s="138"/>
      <c r="Y9" s="134"/>
      <c r="Z9" s="138"/>
      <c r="AA9" s="138"/>
      <c r="AB9" s="138"/>
      <c r="AC9" s="138"/>
      <c r="AD9" s="138"/>
      <c r="AE9" s="138"/>
      <c r="AF9" s="138"/>
      <c r="AG9" s="138"/>
      <c r="AH9" s="134"/>
      <c r="AI9" s="138"/>
      <c r="AJ9" s="138"/>
      <c r="AK9" s="138"/>
      <c r="AL9" s="138"/>
      <c r="AM9" s="138"/>
      <c r="AN9" s="138"/>
      <c r="AO9" s="138"/>
      <c r="AP9" s="138"/>
      <c r="AQ9" s="134"/>
      <c r="AR9" s="138"/>
      <c r="AS9" s="138"/>
      <c r="AT9" s="138"/>
      <c r="AU9" s="138"/>
      <c r="AV9" s="138"/>
      <c r="AW9" s="138"/>
      <c r="AX9" s="138"/>
      <c r="AY9" s="138"/>
    </row>
    <row r="10" spans="1:51" s="5" customFormat="1" ht="18.75" customHeight="1">
      <c r="B10" s="564" t="s">
        <v>149</v>
      </c>
      <c r="C10" s="565"/>
      <c r="D10" s="565"/>
      <c r="E10" s="565"/>
      <c r="F10" s="565"/>
      <c r="G10" s="566">
        <f t="shared" si="0"/>
        <v>0</v>
      </c>
      <c r="H10" s="567"/>
      <c r="I10" s="567"/>
      <c r="J10" s="567"/>
      <c r="K10" s="567"/>
      <c r="L10" s="567"/>
      <c r="M10" s="567"/>
      <c r="N10" s="567"/>
      <c r="O10" s="567"/>
      <c r="P10" s="176"/>
      <c r="Q10" s="138"/>
      <c r="R10" s="138"/>
      <c r="S10" s="138"/>
      <c r="T10" s="138"/>
      <c r="U10" s="138"/>
      <c r="V10" s="138"/>
      <c r="W10" s="138"/>
      <c r="X10" s="138"/>
      <c r="Y10" s="134"/>
      <c r="Z10" s="138"/>
      <c r="AA10" s="138"/>
      <c r="AB10" s="138"/>
      <c r="AC10" s="138"/>
      <c r="AD10" s="138"/>
      <c r="AE10" s="138"/>
      <c r="AF10" s="138"/>
      <c r="AG10" s="138"/>
      <c r="AH10" s="134"/>
      <c r="AI10" s="138"/>
      <c r="AJ10" s="138"/>
      <c r="AK10" s="138"/>
      <c r="AL10" s="138"/>
      <c r="AM10" s="138"/>
      <c r="AN10" s="138"/>
      <c r="AO10" s="138"/>
      <c r="AP10" s="138"/>
      <c r="AQ10" s="134"/>
      <c r="AR10" s="138"/>
      <c r="AS10" s="138"/>
      <c r="AT10" s="138"/>
      <c r="AU10" s="138"/>
      <c r="AV10" s="138"/>
      <c r="AW10" s="138"/>
      <c r="AX10" s="138"/>
      <c r="AY10" s="138"/>
    </row>
    <row r="11" spans="1:51" s="5" customFormat="1" ht="18.75" customHeight="1">
      <c r="B11" s="564" t="s">
        <v>150</v>
      </c>
      <c r="C11" s="565"/>
      <c r="D11" s="565"/>
      <c r="E11" s="565"/>
      <c r="F11" s="565"/>
      <c r="G11" s="566">
        <f t="shared" si="0"/>
        <v>0</v>
      </c>
      <c r="H11" s="567"/>
      <c r="I11" s="567"/>
      <c r="J11" s="567"/>
      <c r="K11" s="567"/>
      <c r="L11" s="567"/>
      <c r="M11" s="567"/>
      <c r="N11" s="567"/>
      <c r="O11" s="567"/>
      <c r="P11" s="176"/>
      <c r="Q11" s="138"/>
      <c r="R11" s="138"/>
      <c r="S11" s="138"/>
      <c r="T11" s="138"/>
      <c r="U11" s="138"/>
      <c r="V11" s="138"/>
      <c r="W11" s="138"/>
      <c r="X11" s="138"/>
      <c r="Y11" s="134"/>
      <c r="Z11" s="138"/>
      <c r="AA11" s="138"/>
      <c r="AB11" s="138"/>
      <c r="AC11" s="138"/>
      <c r="AD11" s="138"/>
      <c r="AE11" s="138"/>
      <c r="AF11" s="138"/>
      <c r="AG11" s="138"/>
      <c r="AH11" s="134"/>
      <c r="AI11" s="138"/>
      <c r="AJ11" s="138"/>
      <c r="AK11" s="138"/>
      <c r="AL11" s="138"/>
      <c r="AM11" s="138"/>
      <c r="AN11" s="138"/>
      <c r="AO11" s="138"/>
      <c r="AP11" s="138"/>
      <c r="AQ11" s="134"/>
      <c r="AR11" s="138"/>
      <c r="AS11" s="138"/>
      <c r="AT11" s="138"/>
      <c r="AU11" s="138"/>
      <c r="AV11" s="138"/>
      <c r="AW11" s="138"/>
      <c r="AX11" s="138"/>
      <c r="AY11" s="138"/>
    </row>
    <row r="12" spans="1:51" s="5" customFormat="1" ht="18.75" customHeight="1">
      <c r="B12" s="564" t="s">
        <v>151</v>
      </c>
      <c r="C12" s="565"/>
      <c r="D12" s="565"/>
      <c r="E12" s="565"/>
      <c r="F12" s="565"/>
      <c r="G12" s="566">
        <f t="shared" si="0"/>
        <v>0</v>
      </c>
      <c r="H12" s="567"/>
      <c r="I12" s="567"/>
      <c r="J12" s="567"/>
      <c r="K12" s="567"/>
      <c r="L12" s="567"/>
      <c r="M12" s="567"/>
      <c r="N12" s="567"/>
      <c r="O12" s="567"/>
      <c r="P12" s="176"/>
      <c r="Q12" s="138"/>
      <c r="R12" s="138"/>
      <c r="S12" s="138"/>
      <c r="T12" s="138"/>
      <c r="U12" s="138"/>
      <c r="V12" s="138"/>
      <c r="W12" s="138"/>
      <c r="X12" s="138"/>
      <c r="Y12" s="134"/>
      <c r="Z12" s="138"/>
      <c r="AA12" s="138"/>
      <c r="AB12" s="138"/>
      <c r="AC12" s="138"/>
      <c r="AD12" s="138"/>
      <c r="AE12" s="138"/>
      <c r="AF12" s="138"/>
      <c r="AG12" s="138"/>
      <c r="AH12" s="134"/>
      <c r="AI12" s="138"/>
      <c r="AJ12" s="138"/>
      <c r="AK12" s="138"/>
      <c r="AL12" s="138"/>
      <c r="AM12" s="138"/>
      <c r="AN12" s="138"/>
      <c r="AO12" s="138"/>
      <c r="AP12" s="138"/>
      <c r="AQ12" s="134"/>
      <c r="AR12" s="138"/>
      <c r="AS12" s="138"/>
      <c r="AT12" s="138"/>
      <c r="AU12" s="138"/>
      <c r="AV12" s="138"/>
      <c r="AW12" s="138"/>
      <c r="AX12" s="138"/>
      <c r="AY12" s="138"/>
    </row>
    <row r="13" spans="1:51" s="5" customFormat="1" ht="18.75" customHeight="1">
      <c r="B13" s="564" t="s">
        <v>152</v>
      </c>
      <c r="C13" s="565"/>
      <c r="D13" s="565"/>
      <c r="E13" s="565"/>
      <c r="F13" s="565"/>
      <c r="G13" s="566">
        <f t="shared" si="0"/>
        <v>0</v>
      </c>
      <c r="H13" s="567"/>
      <c r="I13" s="567"/>
      <c r="J13" s="567"/>
      <c r="K13" s="567"/>
      <c r="L13" s="567"/>
      <c r="M13" s="567"/>
      <c r="N13" s="567"/>
      <c r="O13" s="567"/>
      <c r="P13" s="176"/>
      <c r="Q13" s="138"/>
      <c r="R13" s="138"/>
      <c r="S13" s="138"/>
      <c r="T13" s="138"/>
      <c r="U13" s="138"/>
      <c r="V13" s="138"/>
      <c r="W13" s="138"/>
      <c r="X13" s="138"/>
      <c r="Y13" s="134"/>
      <c r="Z13" s="138"/>
      <c r="AA13" s="138"/>
      <c r="AB13" s="138"/>
      <c r="AC13" s="138"/>
      <c r="AD13" s="138"/>
      <c r="AE13" s="138"/>
      <c r="AF13" s="138"/>
      <c r="AG13" s="138"/>
      <c r="AH13" s="134"/>
      <c r="AI13" s="138"/>
      <c r="AJ13" s="138"/>
      <c r="AK13" s="138"/>
      <c r="AL13" s="138"/>
      <c r="AM13" s="138"/>
      <c r="AN13" s="138"/>
      <c r="AO13" s="138"/>
      <c r="AP13" s="138"/>
      <c r="AQ13" s="134"/>
      <c r="AR13" s="138"/>
      <c r="AS13" s="138"/>
      <c r="AT13" s="138"/>
      <c r="AU13" s="138"/>
      <c r="AV13" s="138"/>
      <c r="AW13" s="138"/>
      <c r="AX13" s="138"/>
      <c r="AY13" s="138"/>
    </row>
    <row r="14" spans="1:51" s="5" customFormat="1" ht="18.75" customHeight="1">
      <c r="B14" s="564" t="s">
        <v>153</v>
      </c>
      <c r="C14" s="565"/>
      <c r="D14" s="565"/>
      <c r="E14" s="565"/>
      <c r="F14" s="565"/>
      <c r="G14" s="566">
        <f t="shared" si="0"/>
        <v>0</v>
      </c>
      <c r="H14" s="567"/>
      <c r="I14" s="567"/>
      <c r="J14" s="567"/>
      <c r="K14" s="567"/>
      <c r="L14" s="567"/>
      <c r="M14" s="567"/>
      <c r="N14" s="567"/>
      <c r="O14" s="567"/>
      <c r="P14" s="176"/>
      <c r="Q14" s="138"/>
      <c r="R14" s="138"/>
      <c r="S14" s="138"/>
      <c r="T14" s="138"/>
      <c r="U14" s="138"/>
      <c r="V14" s="138"/>
      <c r="W14" s="138"/>
      <c r="X14" s="138"/>
      <c r="Y14" s="134"/>
      <c r="Z14" s="138"/>
      <c r="AA14" s="138"/>
      <c r="AB14" s="138"/>
      <c r="AC14" s="138"/>
      <c r="AD14" s="138"/>
      <c r="AE14" s="138"/>
      <c r="AF14" s="138"/>
      <c r="AG14" s="138"/>
      <c r="AH14" s="134"/>
      <c r="AI14" s="138"/>
      <c r="AJ14" s="138"/>
      <c r="AK14" s="138"/>
      <c r="AL14" s="138"/>
      <c r="AM14" s="138"/>
      <c r="AN14" s="138"/>
      <c r="AO14" s="138"/>
      <c r="AP14" s="138"/>
      <c r="AQ14" s="134"/>
      <c r="AR14" s="138"/>
      <c r="AS14" s="138"/>
      <c r="AT14" s="138"/>
      <c r="AU14" s="138"/>
      <c r="AV14" s="138"/>
      <c r="AW14" s="138"/>
      <c r="AX14" s="138"/>
      <c r="AY14" s="138"/>
    </row>
    <row r="15" spans="1:51" s="5" customFormat="1" ht="18.75" customHeight="1">
      <c r="B15" s="564" t="s">
        <v>154</v>
      </c>
      <c r="C15" s="565"/>
      <c r="D15" s="565"/>
      <c r="E15" s="565"/>
      <c r="F15" s="565"/>
      <c r="G15" s="566">
        <f t="shared" si="0"/>
        <v>0</v>
      </c>
      <c r="H15" s="567"/>
      <c r="I15" s="567"/>
      <c r="J15" s="567"/>
      <c r="K15" s="567"/>
      <c r="L15" s="567"/>
      <c r="M15" s="567"/>
      <c r="N15" s="567"/>
      <c r="O15" s="567"/>
      <c r="P15" s="176"/>
      <c r="Q15" s="138"/>
      <c r="R15" s="138"/>
      <c r="S15" s="138"/>
      <c r="T15" s="138"/>
      <c r="U15" s="138"/>
      <c r="V15" s="138"/>
      <c r="W15" s="138"/>
      <c r="X15" s="138"/>
      <c r="Y15" s="134"/>
      <c r="Z15" s="138"/>
      <c r="AA15" s="138"/>
      <c r="AB15" s="138"/>
      <c r="AC15" s="138"/>
      <c r="AD15" s="138"/>
      <c r="AE15" s="138"/>
      <c r="AF15" s="138"/>
      <c r="AG15" s="138"/>
      <c r="AH15" s="134"/>
      <c r="AI15" s="138"/>
      <c r="AJ15" s="138"/>
      <c r="AK15" s="138"/>
      <c r="AL15" s="138"/>
      <c r="AM15" s="138"/>
      <c r="AN15" s="138"/>
      <c r="AO15" s="138"/>
      <c r="AP15" s="138"/>
      <c r="AQ15" s="134"/>
      <c r="AR15" s="138"/>
      <c r="AS15" s="138"/>
      <c r="AT15" s="138"/>
      <c r="AU15" s="138"/>
      <c r="AV15" s="138"/>
      <c r="AW15" s="138"/>
      <c r="AX15" s="138"/>
      <c r="AY15" s="138"/>
    </row>
    <row r="16" spans="1:51" s="5" customFormat="1" ht="18.75" customHeight="1">
      <c r="B16" s="564" t="s">
        <v>155</v>
      </c>
      <c r="C16" s="565"/>
      <c r="D16" s="565"/>
      <c r="E16" s="565"/>
      <c r="F16" s="565"/>
      <c r="G16" s="566">
        <f t="shared" si="0"/>
        <v>0</v>
      </c>
      <c r="H16" s="567"/>
      <c r="I16" s="567"/>
      <c r="J16" s="567"/>
      <c r="K16" s="567"/>
      <c r="L16" s="567"/>
      <c r="M16" s="567"/>
      <c r="N16" s="567"/>
      <c r="O16" s="567"/>
      <c r="P16" s="176"/>
      <c r="Q16" s="138"/>
      <c r="R16" s="138"/>
      <c r="S16" s="138"/>
      <c r="T16" s="138"/>
      <c r="U16" s="138"/>
      <c r="V16" s="138"/>
      <c r="W16" s="138"/>
      <c r="X16" s="138"/>
      <c r="Y16" s="134"/>
      <c r="Z16" s="138"/>
      <c r="AA16" s="138"/>
      <c r="AB16" s="138"/>
      <c r="AC16" s="138"/>
      <c r="AD16" s="138"/>
      <c r="AE16" s="138"/>
      <c r="AF16" s="138"/>
      <c r="AG16" s="138"/>
      <c r="AH16" s="134"/>
      <c r="AI16" s="138"/>
      <c r="AJ16" s="138"/>
      <c r="AK16" s="138"/>
      <c r="AL16" s="138"/>
      <c r="AM16" s="138"/>
      <c r="AN16" s="138"/>
      <c r="AO16" s="138"/>
      <c r="AP16" s="138"/>
      <c r="AQ16" s="134"/>
      <c r="AR16" s="138"/>
      <c r="AS16" s="138"/>
      <c r="AT16" s="138"/>
      <c r="AU16" s="138"/>
      <c r="AV16" s="138"/>
      <c r="AW16" s="138"/>
      <c r="AX16" s="138"/>
      <c r="AY16" s="138"/>
    </row>
    <row r="17" spans="2:51" s="5" customFormat="1" ht="18.75" customHeight="1">
      <c r="B17" s="564" t="s">
        <v>156</v>
      </c>
      <c r="C17" s="565"/>
      <c r="D17" s="565"/>
      <c r="E17" s="565"/>
      <c r="F17" s="565"/>
      <c r="G17" s="566">
        <f t="shared" si="0"/>
        <v>0</v>
      </c>
      <c r="H17" s="567"/>
      <c r="I17" s="567"/>
      <c r="J17" s="567"/>
      <c r="K17" s="567"/>
      <c r="L17" s="567"/>
      <c r="M17" s="567"/>
      <c r="N17" s="567"/>
      <c r="O17" s="567"/>
      <c r="P17" s="176"/>
      <c r="Q17" s="138"/>
      <c r="R17" s="138"/>
      <c r="S17" s="138"/>
      <c r="T17" s="138"/>
      <c r="U17" s="138"/>
      <c r="V17" s="138"/>
      <c r="W17" s="138"/>
      <c r="X17" s="138"/>
      <c r="Y17" s="134"/>
      <c r="Z17" s="138"/>
      <c r="AA17" s="138"/>
      <c r="AB17" s="138"/>
      <c r="AC17" s="138"/>
      <c r="AD17" s="138"/>
      <c r="AE17" s="138"/>
      <c r="AF17" s="138"/>
      <c r="AG17" s="138"/>
      <c r="AH17" s="134"/>
      <c r="AI17" s="138"/>
      <c r="AJ17" s="138"/>
      <c r="AK17" s="138"/>
      <c r="AL17" s="138"/>
      <c r="AM17" s="138"/>
      <c r="AN17" s="138"/>
      <c r="AO17" s="138"/>
      <c r="AP17" s="138"/>
      <c r="AQ17" s="134"/>
      <c r="AR17" s="138"/>
      <c r="AS17" s="138"/>
      <c r="AT17" s="138"/>
      <c r="AU17" s="138"/>
      <c r="AV17" s="138"/>
      <c r="AW17" s="138"/>
      <c r="AX17" s="138"/>
      <c r="AY17" s="138"/>
    </row>
    <row r="18" spans="2:51" s="5" customFormat="1" ht="10.5" customHeight="1"/>
    <row r="19" spans="2:51" s="5" customFormat="1" ht="12">
      <c r="B19" s="642" t="s">
        <v>144</v>
      </c>
      <c r="C19" s="643"/>
      <c r="D19" s="643"/>
      <c r="E19" s="643"/>
      <c r="F19" s="644"/>
      <c r="G19" s="634" t="s">
        <v>445</v>
      </c>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c r="AH19" s="204"/>
      <c r="AI19" s="205"/>
      <c r="AJ19" s="205"/>
      <c r="AK19" s="205"/>
      <c r="AL19" s="205"/>
      <c r="AM19" s="205"/>
      <c r="AN19" s="205"/>
      <c r="AO19" s="205"/>
      <c r="AP19" s="205"/>
      <c r="AQ19" s="205"/>
      <c r="AR19" s="205"/>
      <c r="AS19" s="205"/>
      <c r="AT19" s="205"/>
      <c r="AU19" s="205"/>
      <c r="AV19" s="205"/>
      <c r="AW19" s="205"/>
      <c r="AX19" s="205"/>
      <c r="AY19" s="205"/>
    </row>
    <row r="20" spans="2:51" s="5" customFormat="1" ht="25.5" customHeight="1">
      <c r="B20" s="645"/>
      <c r="C20" s="646"/>
      <c r="D20" s="646"/>
      <c r="E20" s="646"/>
      <c r="F20" s="647"/>
      <c r="G20" s="650" t="s">
        <v>157</v>
      </c>
      <c r="H20" s="651"/>
      <c r="I20" s="651"/>
      <c r="J20" s="651"/>
      <c r="K20" s="651"/>
      <c r="L20" s="651"/>
      <c r="M20" s="651"/>
      <c r="N20" s="651"/>
      <c r="O20" s="652"/>
      <c r="P20" s="291" t="s">
        <v>442</v>
      </c>
      <c r="Q20" s="648"/>
      <c r="R20" s="648"/>
      <c r="S20" s="648"/>
      <c r="T20" s="648"/>
      <c r="U20" s="648"/>
      <c r="V20" s="648"/>
      <c r="W20" s="648"/>
      <c r="X20" s="648"/>
      <c r="Y20" s="291" t="s">
        <v>158</v>
      </c>
      <c r="Z20" s="648"/>
      <c r="AA20" s="648"/>
      <c r="AB20" s="648"/>
      <c r="AC20" s="648"/>
      <c r="AD20" s="648"/>
      <c r="AE20" s="648"/>
      <c r="AF20" s="648"/>
      <c r="AG20" s="649"/>
      <c r="AH20" s="177"/>
      <c r="AI20" s="205"/>
      <c r="AJ20" s="205"/>
      <c r="AK20" s="205"/>
      <c r="AL20" s="205"/>
      <c r="AM20" s="205"/>
      <c r="AN20" s="205"/>
      <c r="AO20" s="205"/>
      <c r="AP20" s="205"/>
      <c r="AQ20" s="178"/>
      <c r="AR20" s="205"/>
      <c r="AS20" s="205"/>
      <c r="AT20" s="205"/>
      <c r="AU20" s="205"/>
      <c r="AV20" s="205"/>
      <c r="AW20" s="205"/>
      <c r="AX20" s="205"/>
      <c r="AY20" s="205"/>
    </row>
    <row r="21" spans="2:51" s="5" customFormat="1" ht="18.75" customHeight="1">
      <c r="B21" s="564" t="s">
        <v>145</v>
      </c>
      <c r="C21" s="565"/>
      <c r="D21" s="565"/>
      <c r="E21" s="565"/>
      <c r="F21" s="565"/>
      <c r="G21" s="566"/>
      <c r="H21" s="567"/>
      <c r="I21" s="567"/>
      <c r="J21" s="567"/>
      <c r="K21" s="567"/>
      <c r="L21" s="567"/>
      <c r="M21" s="567"/>
      <c r="N21" s="567"/>
      <c r="O21" s="567"/>
      <c r="P21" s="566"/>
      <c r="Q21" s="567"/>
      <c r="R21" s="567"/>
      <c r="S21" s="567"/>
      <c r="T21" s="567"/>
      <c r="U21" s="567"/>
      <c r="V21" s="567"/>
      <c r="W21" s="567"/>
      <c r="X21" s="567"/>
      <c r="Y21" s="566">
        <f>SUM(G21:X21)</f>
        <v>0</v>
      </c>
      <c r="Z21" s="567"/>
      <c r="AA21" s="567"/>
      <c r="AB21" s="567"/>
      <c r="AC21" s="567"/>
      <c r="AD21" s="567"/>
      <c r="AE21" s="567"/>
      <c r="AF21" s="567"/>
      <c r="AG21" s="641"/>
      <c r="AH21" s="176"/>
      <c r="AI21" s="138"/>
      <c r="AJ21" s="138"/>
      <c r="AK21" s="138"/>
      <c r="AL21" s="138"/>
      <c r="AM21" s="138"/>
      <c r="AN21" s="138"/>
      <c r="AO21" s="138"/>
      <c r="AP21" s="138"/>
      <c r="AQ21" s="134"/>
      <c r="AR21" s="138"/>
      <c r="AS21" s="138"/>
      <c r="AT21" s="138"/>
      <c r="AU21" s="138"/>
      <c r="AV21" s="138"/>
      <c r="AW21" s="138"/>
      <c r="AX21" s="138"/>
      <c r="AY21" s="138"/>
    </row>
    <row r="22" spans="2:51" s="5" customFormat="1" ht="18.75" customHeight="1">
      <c r="B22" s="564" t="s">
        <v>146</v>
      </c>
      <c r="C22" s="565"/>
      <c r="D22" s="565"/>
      <c r="E22" s="565"/>
      <c r="F22" s="565"/>
      <c r="G22" s="566"/>
      <c r="H22" s="567"/>
      <c r="I22" s="567"/>
      <c r="J22" s="567"/>
      <c r="K22" s="567"/>
      <c r="L22" s="567"/>
      <c r="M22" s="567"/>
      <c r="N22" s="567"/>
      <c r="O22" s="567"/>
      <c r="P22" s="566"/>
      <c r="Q22" s="567"/>
      <c r="R22" s="567"/>
      <c r="S22" s="567"/>
      <c r="T22" s="567"/>
      <c r="U22" s="567"/>
      <c r="V22" s="567"/>
      <c r="W22" s="567"/>
      <c r="X22" s="567"/>
      <c r="Y22" s="566">
        <f t="shared" ref="Y22:Y32" si="1">SUM(G22:X22)</f>
        <v>0</v>
      </c>
      <c r="Z22" s="567"/>
      <c r="AA22" s="567"/>
      <c r="AB22" s="567"/>
      <c r="AC22" s="567"/>
      <c r="AD22" s="567"/>
      <c r="AE22" s="567"/>
      <c r="AF22" s="567"/>
      <c r="AG22" s="641"/>
      <c r="AH22" s="176"/>
      <c r="AI22" s="138"/>
      <c r="AJ22" s="138"/>
      <c r="AK22" s="138"/>
      <c r="AL22" s="138"/>
      <c r="AM22" s="138"/>
      <c r="AN22" s="138"/>
      <c r="AO22" s="138"/>
      <c r="AP22" s="138"/>
      <c r="AQ22" s="134"/>
      <c r="AR22" s="138"/>
      <c r="AS22" s="138"/>
      <c r="AT22" s="138"/>
      <c r="AU22" s="138"/>
      <c r="AV22" s="138"/>
      <c r="AW22" s="138"/>
      <c r="AX22" s="138"/>
      <c r="AY22" s="138"/>
    </row>
    <row r="23" spans="2:51" s="5" customFormat="1" ht="18.75" customHeight="1">
      <c r="B23" s="564" t="s">
        <v>147</v>
      </c>
      <c r="C23" s="565"/>
      <c r="D23" s="565"/>
      <c r="E23" s="565"/>
      <c r="F23" s="565"/>
      <c r="G23" s="566"/>
      <c r="H23" s="567"/>
      <c r="I23" s="567"/>
      <c r="J23" s="567"/>
      <c r="K23" s="567"/>
      <c r="L23" s="567"/>
      <c r="M23" s="567"/>
      <c r="N23" s="567"/>
      <c r="O23" s="567"/>
      <c r="P23" s="566"/>
      <c r="Q23" s="567"/>
      <c r="R23" s="567"/>
      <c r="S23" s="567"/>
      <c r="T23" s="567"/>
      <c r="U23" s="567"/>
      <c r="V23" s="567"/>
      <c r="W23" s="567"/>
      <c r="X23" s="567"/>
      <c r="Y23" s="566">
        <f t="shared" si="1"/>
        <v>0</v>
      </c>
      <c r="Z23" s="567"/>
      <c r="AA23" s="567"/>
      <c r="AB23" s="567"/>
      <c r="AC23" s="567"/>
      <c r="AD23" s="567"/>
      <c r="AE23" s="567"/>
      <c r="AF23" s="567"/>
      <c r="AG23" s="641"/>
      <c r="AH23" s="176"/>
      <c r="AI23" s="138"/>
      <c r="AJ23" s="138"/>
      <c r="AK23" s="138"/>
      <c r="AL23" s="138"/>
      <c r="AM23" s="138"/>
      <c r="AN23" s="138"/>
      <c r="AO23" s="138"/>
      <c r="AP23" s="138"/>
      <c r="AQ23" s="134"/>
      <c r="AR23" s="138"/>
      <c r="AS23" s="138"/>
      <c r="AT23" s="138"/>
      <c r="AU23" s="138"/>
      <c r="AV23" s="138"/>
      <c r="AW23" s="138"/>
      <c r="AX23" s="138"/>
      <c r="AY23" s="138"/>
    </row>
    <row r="24" spans="2:51" s="5" customFormat="1" ht="18.75" customHeight="1">
      <c r="B24" s="564" t="s">
        <v>148</v>
      </c>
      <c r="C24" s="565"/>
      <c r="D24" s="565"/>
      <c r="E24" s="565"/>
      <c r="F24" s="565"/>
      <c r="G24" s="566"/>
      <c r="H24" s="567"/>
      <c r="I24" s="567"/>
      <c r="J24" s="567"/>
      <c r="K24" s="567"/>
      <c r="L24" s="567"/>
      <c r="M24" s="567"/>
      <c r="N24" s="567"/>
      <c r="O24" s="567"/>
      <c r="P24" s="566"/>
      <c r="Q24" s="567"/>
      <c r="R24" s="567"/>
      <c r="S24" s="567"/>
      <c r="T24" s="567"/>
      <c r="U24" s="567"/>
      <c r="V24" s="567"/>
      <c r="W24" s="567"/>
      <c r="X24" s="567"/>
      <c r="Y24" s="566">
        <f t="shared" si="1"/>
        <v>0</v>
      </c>
      <c r="Z24" s="567"/>
      <c r="AA24" s="567"/>
      <c r="AB24" s="567"/>
      <c r="AC24" s="567"/>
      <c r="AD24" s="567"/>
      <c r="AE24" s="567"/>
      <c r="AF24" s="567"/>
      <c r="AG24" s="641"/>
      <c r="AH24" s="176"/>
      <c r="AI24" s="138"/>
      <c r="AJ24" s="138"/>
      <c r="AK24" s="138"/>
      <c r="AL24" s="138"/>
      <c r="AM24" s="138"/>
      <c r="AN24" s="138"/>
      <c r="AO24" s="138"/>
      <c r="AP24" s="138"/>
      <c r="AQ24" s="134"/>
      <c r="AR24" s="138"/>
      <c r="AS24" s="138"/>
      <c r="AT24" s="138"/>
      <c r="AU24" s="138"/>
      <c r="AV24" s="138"/>
      <c r="AW24" s="138"/>
      <c r="AX24" s="138"/>
      <c r="AY24" s="138"/>
    </row>
    <row r="25" spans="2:51" s="5" customFormat="1" ht="18.75" customHeight="1">
      <c r="B25" s="564" t="s">
        <v>149</v>
      </c>
      <c r="C25" s="565"/>
      <c r="D25" s="565"/>
      <c r="E25" s="565"/>
      <c r="F25" s="565"/>
      <c r="G25" s="566"/>
      <c r="H25" s="567"/>
      <c r="I25" s="567"/>
      <c r="J25" s="567"/>
      <c r="K25" s="567"/>
      <c r="L25" s="567"/>
      <c r="M25" s="567"/>
      <c r="N25" s="567"/>
      <c r="O25" s="567"/>
      <c r="P25" s="566"/>
      <c r="Q25" s="567"/>
      <c r="R25" s="567"/>
      <c r="S25" s="567"/>
      <c r="T25" s="567"/>
      <c r="U25" s="567"/>
      <c r="V25" s="567"/>
      <c r="W25" s="567"/>
      <c r="X25" s="567"/>
      <c r="Y25" s="566">
        <f t="shared" si="1"/>
        <v>0</v>
      </c>
      <c r="Z25" s="567"/>
      <c r="AA25" s="567"/>
      <c r="AB25" s="567"/>
      <c r="AC25" s="567"/>
      <c r="AD25" s="567"/>
      <c r="AE25" s="567"/>
      <c r="AF25" s="567"/>
      <c r="AG25" s="641"/>
      <c r="AH25" s="176"/>
      <c r="AI25" s="138"/>
      <c r="AJ25" s="138"/>
      <c r="AK25" s="138"/>
      <c r="AL25" s="138"/>
      <c r="AM25" s="138"/>
      <c r="AN25" s="138"/>
      <c r="AO25" s="138"/>
      <c r="AP25" s="138"/>
      <c r="AQ25" s="134"/>
      <c r="AR25" s="138"/>
      <c r="AS25" s="138"/>
      <c r="AT25" s="138"/>
      <c r="AU25" s="138"/>
      <c r="AV25" s="138"/>
      <c r="AW25" s="138"/>
      <c r="AX25" s="138"/>
      <c r="AY25" s="138"/>
    </row>
    <row r="26" spans="2:51" s="5" customFormat="1" ht="18.75" customHeight="1">
      <c r="B26" s="564" t="s">
        <v>150</v>
      </c>
      <c r="C26" s="565"/>
      <c r="D26" s="565"/>
      <c r="E26" s="565"/>
      <c r="F26" s="565"/>
      <c r="G26" s="566"/>
      <c r="H26" s="567"/>
      <c r="I26" s="567"/>
      <c r="J26" s="567"/>
      <c r="K26" s="567"/>
      <c r="L26" s="567"/>
      <c r="M26" s="567"/>
      <c r="N26" s="567"/>
      <c r="O26" s="567"/>
      <c r="P26" s="566"/>
      <c r="Q26" s="567"/>
      <c r="R26" s="567"/>
      <c r="S26" s="567"/>
      <c r="T26" s="567"/>
      <c r="U26" s="567"/>
      <c r="V26" s="567"/>
      <c r="W26" s="567"/>
      <c r="X26" s="567"/>
      <c r="Y26" s="566">
        <f t="shared" si="1"/>
        <v>0</v>
      </c>
      <c r="Z26" s="567"/>
      <c r="AA26" s="567"/>
      <c r="AB26" s="567"/>
      <c r="AC26" s="567"/>
      <c r="AD26" s="567"/>
      <c r="AE26" s="567"/>
      <c r="AF26" s="567"/>
      <c r="AG26" s="641"/>
      <c r="AH26" s="176"/>
      <c r="AI26" s="138"/>
      <c r="AJ26" s="138"/>
      <c r="AK26" s="138"/>
      <c r="AL26" s="138"/>
      <c r="AM26" s="138"/>
      <c r="AN26" s="138"/>
      <c r="AO26" s="138"/>
      <c r="AP26" s="138"/>
      <c r="AQ26" s="134"/>
      <c r="AR26" s="138"/>
      <c r="AS26" s="138"/>
      <c r="AT26" s="138"/>
      <c r="AU26" s="138"/>
      <c r="AV26" s="138"/>
      <c r="AW26" s="138"/>
      <c r="AX26" s="138"/>
      <c r="AY26" s="138"/>
    </row>
    <row r="27" spans="2:51" s="5" customFormat="1" ht="18.75" customHeight="1">
      <c r="B27" s="564" t="s">
        <v>151</v>
      </c>
      <c r="C27" s="565"/>
      <c r="D27" s="565"/>
      <c r="E27" s="565"/>
      <c r="F27" s="565"/>
      <c r="G27" s="566"/>
      <c r="H27" s="567"/>
      <c r="I27" s="567"/>
      <c r="J27" s="567"/>
      <c r="K27" s="567"/>
      <c r="L27" s="567"/>
      <c r="M27" s="567"/>
      <c r="N27" s="567"/>
      <c r="O27" s="567"/>
      <c r="P27" s="566"/>
      <c r="Q27" s="567"/>
      <c r="R27" s="567"/>
      <c r="S27" s="567"/>
      <c r="T27" s="567"/>
      <c r="U27" s="567"/>
      <c r="V27" s="567"/>
      <c r="W27" s="567"/>
      <c r="X27" s="567"/>
      <c r="Y27" s="566">
        <f>SUM(G27:X27)</f>
        <v>0</v>
      </c>
      <c r="Z27" s="567"/>
      <c r="AA27" s="567"/>
      <c r="AB27" s="567"/>
      <c r="AC27" s="567"/>
      <c r="AD27" s="567"/>
      <c r="AE27" s="567"/>
      <c r="AF27" s="567"/>
      <c r="AG27" s="641"/>
      <c r="AH27" s="176"/>
      <c r="AI27" s="138"/>
      <c r="AJ27" s="138"/>
      <c r="AK27" s="138"/>
      <c r="AL27" s="138"/>
      <c r="AM27" s="138"/>
      <c r="AN27" s="138"/>
      <c r="AO27" s="138"/>
      <c r="AP27" s="138"/>
      <c r="AQ27" s="134"/>
      <c r="AR27" s="138"/>
      <c r="AS27" s="138"/>
      <c r="AT27" s="138"/>
      <c r="AU27" s="138"/>
      <c r="AV27" s="138"/>
      <c r="AW27" s="138"/>
      <c r="AX27" s="138"/>
      <c r="AY27" s="138"/>
    </row>
    <row r="28" spans="2:51" s="5" customFormat="1" ht="18.75" customHeight="1">
      <c r="B28" s="564" t="s">
        <v>152</v>
      </c>
      <c r="C28" s="565"/>
      <c r="D28" s="565"/>
      <c r="E28" s="565"/>
      <c r="F28" s="565"/>
      <c r="G28" s="566"/>
      <c r="H28" s="567"/>
      <c r="I28" s="567"/>
      <c r="J28" s="567"/>
      <c r="K28" s="567"/>
      <c r="L28" s="567"/>
      <c r="M28" s="567"/>
      <c r="N28" s="567"/>
      <c r="O28" s="567"/>
      <c r="P28" s="566"/>
      <c r="Q28" s="567"/>
      <c r="R28" s="567"/>
      <c r="S28" s="567"/>
      <c r="T28" s="567"/>
      <c r="U28" s="567"/>
      <c r="V28" s="567"/>
      <c r="W28" s="567"/>
      <c r="X28" s="567"/>
      <c r="Y28" s="566">
        <f t="shared" si="1"/>
        <v>0</v>
      </c>
      <c r="Z28" s="567"/>
      <c r="AA28" s="567"/>
      <c r="AB28" s="567"/>
      <c r="AC28" s="567"/>
      <c r="AD28" s="567"/>
      <c r="AE28" s="567"/>
      <c r="AF28" s="567"/>
      <c r="AG28" s="641"/>
      <c r="AH28" s="176"/>
      <c r="AI28" s="138"/>
      <c r="AJ28" s="138"/>
      <c r="AK28" s="138"/>
      <c r="AL28" s="138"/>
      <c r="AM28" s="138"/>
      <c r="AN28" s="138"/>
      <c r="AO28" s="138"/>
      <c r="AP28" s="138"/>
      <c r="AQ28" s="134"/>
      <c r="AR28" s="138"/>
      <c r="AS28" s="138"/>
      <c r="AT28" s="138"/>
      <c r="AU28" s="138"/>
      <c r="AV28" s="138"/>
      <c r="AW28" s="138"/>
      <c r="AX28" s="138"/>
      <c r="AY28" s="138"/>
    </row>
    <row r="29" spans="2:51" s="5" customFormat="1" ht="18.75" customHeight="1">
      <c r="B29" s="564" t="s">
        <v>153</v>
      </c>
      <c r="C29" s="565"/>
      <c r="D29" s="565"/>
      <c r="E29" s="565"/>
      <c r="F29" s="565"/>
      <c r="G29" s="566"/>
      <c r="H29" s="567"/>
      <c r="I29" s="567"/>
      <c r="J29" s="567"/>
      <c r="K29" s="567"/>
      <c r="L29" s="567"/>
      <c r="M29" s="567"/>
      <c r="N29" s="567"/>
      <c r="O29" s="567"/>
      <c r="P29" s="566"/>
      <c r="Q29" s="567"/>
      <c r="R29" s="567"/>
      <c r="S29" s="567"/>
      <c r="T29" s="567"/>
      <c r="U29" s="567"/>
      <c r="V29" s="567"/>
      <c r="W29" s="567"/>
      <c r="X29" s="567"/>
      <c r="Y29" s="566">
        <f t="shared" si="1"/>
        <v>0</v>
      </c>
      <c r="Z29" s="567"/>
      <c r="AA29" s="567"/>
      <c r="AB29" s="567"/>
      <c r="AC29" s="567"/>
      <c r="AD29" s="567"/>
      <c r="AE29" s="567"/>
      <c r="AF29" s="567"/>
      <c r="AG29" s="641"/>
      <c r="AH29" s="176"/>
      <c r="AI29" s="138"/>
      <c r="AJ29" s="138"/>
      <c r="AK29" s="138"/>
      <c r="AL29" s="138"/>
      <c r="AM29" s="138"/>
      <c r="AN29" s="138"/>
      <c r="AO29" s="138"/>
      <c r="AP29" s="138"/>
      <c r="AQ29" s="134"/>
      <c r="AR29" s="138"/>
      <c r="AS29" s="138"/>
      <c r="AT29" s="138"/>
      <c r="AU29" s="138"/>
      <c r="AV29" s="138"/>
      <c r="AW29" s="138"/>
      <c r="AX29" s="138"/>
      <c r="AY29" s="138"/>
    </row>
    <row r="30" spans="2:51" s="5" customFormat="1" ht="18.75" customHeight="1">
      <c r="B30" s="564" t="s">
        <v>154</v>
      </c>
      <c r="C30" s="565"/>
      <c r="D30" s="565"/>
      <c r="E30" s="565"/>
      <c r="F30" s="565"/>
      <c r="G30" s="566"/>
      <c r="H30" s="567"/>
      <c r="I30" s="567"/>
      <c r="J30" s="567"/>
      <c r="K30" s="567"/>
      <c r="L30" s="567"/>
      <c r="M30" s="567"/>
      <c r="N30" s="567"/>
      <c r="O30" s="567"/>
      <c r="P30" s="566"/>
      <c r="Q30" s="567"/>
      <c r="R30" s="567"/>
      <c r="S30" s="567"/>
      <c r="T30" s="567"/>
      <c r="U30" s="567"/>
      <c r="V30" s="567"/>
      <c r="W30" s="567"/>
      <c r="X30" s="567"/>
      <c r="Y30" s="566">
        <f t="shared" si="1"/>
        <v>0</v>
      </c>
      <c r="Z30" s="567"/>
      <c r="AA30" s="567"/>
      <c r="AB30" s="567"/>
      <c r="AC30" s="567"/>
      <c r="AD30" s="567"/>
      <c r="AE30" s="567"/>
      <c r="AF30" s="567"/>
      <c r="AG30" s="641"/>
      <c r="AH30" s="176"/>
      <c r="AI30" s="138"/>
      <c r="AJ30" s="138"/>
      <c r="AK30" s="138"/>
      <c r="AL30" s="138"/>
      <c r="AM30" s="138"/>
      <c r="AN30" s="138"/>
      <c r="AO30" s="138"/>
      <c r="AP30" s="138"/>
      <c r="AQ30" s="134"/>
      <c r="AR30" s="138"/>
      <c r="AS30" s="138"/>
      <c r="AT30" s="138"/>
      <c r="AU30" s="138"/>
      <c r="AV30" s="138"/>
      <c r="AW30" s="138"/>
      <c r="AX30" s="138"/>
      <c r="AY30" s="138"/>
    </row>
    <row r="31" spans="2:51" s="5" customFormat="1" ht="18.75" customHeight="1">
      <c r="B31" s="564" t="s">
        <v>155</v>
      </c>
      <c r="C31" s="565"/>
      <c r="D31" s="565"/>
      <c r="E31" s="565"/>
      <c r="F31" s="565"/>
      <c r="G31" s="566"/>
      <c r="H31" s="567"/>
      <c r="I31" s="567"/>
      <c r="J31" s="567"/>
      <c r="K31" s="567"/>
      <c r="L31" s="567"/>
      <c r="M31" s="567"/>
      <c r="N31" s="567"/>
      <c r="O31" s="567"/>
      <c r="P31" s="566"/>
      <c r="Q31" s="567"/>
      <c r="R31" s="567"/>
      <c r="S31" s="567"/>
      <c r="T31" s="567"/>
      <c r="U31" s="567"/>
      <c r="V31" s="567"/>
      <c r="W31" s="567"/>
      <c r="X31" s="567"/>
      <c r="Y31" s="566">
        <f t="shared" si="1"/>
        <v>0</v>
      </c>
      <c r="Z31" s="567"/>
      <c r="AA31" s="567"/>
      <c r="AB31" s="567"/>
      <c r="AC31" s="567"/>
      <c r="AD31" s="567"/>
      <c r="AE31" s="567"/>
      <c r="AF31" s="567"/>
      <c r="AG31" s="641"/>
      <c r="AH31" s="176"/>
      <c r="AI31" s="138"/>
      <c r="AJ31" s="138"/>
      <c r="AK31" s="138"/>
      <c r="AL31" s="138"/>
      <c r="AM31" s="138"/>
      <c r="AN31" s="138"/>
      <c r="AO31" s="138"/>
      <c r="AP31" s="138"/>
      <c r="AQ31" s="134"/>
      <c r="AR31" s="138"/>
      <c r="AS31" s="138"/>
      <c r="AT31" s="138"/>
      <c r="AU31" s="138"/>
      <c r="AV31" s="138"/>
      <c r="AW31" s="138"/>
      <c r="AX31" s="138"/>
      <c r="AY31" s="138"/>
    </row>
    <row r="32" spans="2:51" s="5" customFormat="1" ht="18.75" customHeight="1">
      <c r="B32" s="564" t="s">
        <v>156</v>
      </c>
      <c r="C32" s="565"/>
      <c r="D32" s="565"/>
      <c r="E32" s="565"/>
      <c r="F32" s="565"/>
      <c r="G32" s="566"/>
      <c r="H32" s="567"/>
      <c r="I32" s="567"/>
      <c r="J32" s="567"/>
      <c r="K32" s="567"/>
      <c r="L32" s="567"/>
      <c r="M32" s="567"/>
      <c r="N32" s="567"/>
      <c r="O32" s="567"/>
      <c r="P32" s="566"/>
      <c r="Q32" s="567"/>
      <c r="R32" s="567"/>
      <c r="S32" s="567"/>
      <c r="T32" s="567"/>
      <c r="U32" s="567"/>
      <c r="V32" s="567"/>
      <c r="W32" s="567"/>
      <c r="X32" s="567"/>
      <c r="Y32" s="566">
        <f t="shared" si="1"/>
        <v>0</v>
      </c>
      <c r="Z32" s="567"/>
      <c r="AA32" s="567"/>
      <c r="AB32" s="567"/>
      <c r="AC32" s="567"/>
      <c r="AD32" s="567"/>
      <c r="AE32" s="567"/>
      <c r="AF32" s="567"/>
      <c r="AG32" s="641"/>
      <c r="AH32" s="176"/>
      <c r="AI32" s="138"/>
      <c r="AJ32" s="138"/>
      <c r="AK32" s="138"/>
      <c r="AL32" s="138"/>
      <c r="AM32" s="138"/>
      <c r="AN32" s="138"/>
      <c r="AO32" s="138"/>
      <c r="AP32" s="138"/>
      <c r="AQ32" s="134"/>
      <c r="AR32" s="138"/>
      <c r="AS32" s="138"/>
      <c r="AT32" s="138"/>
      <c r="AU32" s="138"/>
      <c r="AV32" s="138"/>
      <c r="AW32" s="138"/>
      <c r="AX32" s="138"/>
      <c r="AY32" s="138"/>
    </row>
    <row r="33" spans="2:49" s="5" customFormat="1" ht="10.5" customHeight="1"/>
    <row r="34" spans="2:49" s="5" customFormat="1">
      <c r="B34" s="642" t="s">
        <v>144</v>
      </c>
      <c r="C34" s="653"/>
      <c r="D34" s="653"/>
      <c r="E34" s="653"/>
      <c r="F34" s="654"/>
      <c r="G34" s="634" t="s">
        <v>446</v>
      </c>
      <c r="H34" s="504"/>
      <c r="I34" s="504"/>
      <c r="J34" s="504"/>
      <c r="K34" s="504"/>
      <c r="L34" s="504"/>
      <c r="M34" s="504"/>
      <c r="N34" s="504"/>
      <c r="O34" s="504"/>
      <c r="P34" s="504"/>
      <c r="Q34" s="504"/>
      <c r="R34" s="504"/>
      <c r="S34" s="504"/>
      <c r="T34" s="504"/>
      <c r="U34" s="504"/>
      <c r="V34" s="504"/>
      <c r="W34" s="504"/>
      <c r="X34" s="504"/>
      <c r="Y34" s="504"/>
      <c r="Z34" s="504"/>
      <c r="AA34" s="504"/>
      <c r="AB34" s="504"/>
      <c r="AC34" s="504"/>
      <c r="AD34" s="504"/>
      <c r="AE34" s="504"/>
      <c r="AF34" s="504"/>
      <c r="AG34" s="504"/>
      <c r="AH34" s="504"/>
      <c r="AI34" s="504"/>
      <c r="AJ34" s="504"/>
      <c r="AK34" s="504"/>
      <c r="AL34" s="504"/>
      <c r="AM34" s="504"/>
      <c r="AN34" s="504"/>
      <c r="AO34" s="504"/>
      <c r="AP34" s="505"/>
      <c r="AQ34" s="215"/>
      <c r="AR34" s="215"/>
      <c r="AS34" s="215"/>
      <c r="AT34" s="215"/>
      <c r="AU34" s="215"/>
      <c r="AV34" s="215"/>
      <c r="AW34" s="52"/>
    </row>
    <row r="35" spans="2:49" s="5" customFormat="1" ht="12">
      <c r="B35" s="645"/>
      <c r="C35" s="655"/>
      <c r="D35" s="655"/>
      <c r="E35" s="655"/>
      <c r="F35" s="656"/>
      <c r="G35" s="650" t="s">
        <v>450</v>
      </c>
      <c r="H35" s="651"/>
      <c r="I35" s="651"/>
      <c r="J35" s="651"/>
      <c r="K35" s="651"/>
      <c r="L35" s="651"/>
      <c r="M35" s="651"/>
      <c r="N35" s="651"/>
      <c r="O35" s="652"/>
      <c r="P35" s="650" t="s">
        <v>159</v>
      </c>
      <c r="Q35" s="651"/>
      <c r="R35" s="651"/>
      <c r="S35" s="651"/>
      <c r="T35" s="651"/>
      <c r="U35" s="651"/>
      <c r="V35" s="651"/>
      <c r="W35" s="651"/>
      <c r="X35" s="652"/>
      <c r="Y35" s="650" t="s">
        <v>449</v>
      </c>
      <c r="Z35" s="651"/>
      <c r="AA35" s="651"/>
      <c r="AB35" s="651"/>
      <c r="AC35" s="651"/>
      <c r="AD35" s="651"/>
      <c r="AE35" s="651"/>
      <c r="AF35" s="651"/>
      <c r="AG35" s="652"/>
      <c r="AH35" s="650" t="s">
        <v>158</v>
      </c>
      <c r="AI35" s="651"/>
      <c r="AJ35" s="651"/>
      <c r="AK35" s="651"/>
      <c r="AL35" s="651"/>
      <c r="AM35" s="651"/>
      <c r="AN35" s="651"/>
      <c r="AO35" s="651"/>
      <c r="AP35" s="652"/>
      <c r="AQ35" s="180"/>
      <c r="AR35" s="179"/>
      <c r="AS35" s="179"/>
      <c r="AT35" s="179"/>
      <c r="AU35" s="179"/>
      <c r="AV35" s="179"/>
      <c r="AW35" s="52"/>
    </row>
    <row r="36" spans="2:49" s="5" customFormat="1" ht="18.75" customHeight="1">
      <c r="B36" s="564" t="s">
        <v>145</v>
      </c>
      <c r="C36" s="565"/>
      <c r="D36" s="565"/>
      <c r="E36" s="565"/>
      <c r="F36" s="565"/>
      <c r="G36" s="566"/>
      <c r="H36" s="567"/>
      <c r="I36" s="567"/>
      <c r="J36" s="567"/>
      <c r="K36" s="567"/>
      <c r="L36" s="567"/>
      <c r="M36" s="567"/>
      <c r="N36" s="567"/>
      <c r="O36" s="567"/>
      <c r="P36" s="566"/>
      <c r="Q36" s="567"/>
      <c r="R36" s="567"/>
      <c r="S36" s="567"/>
      <c r="T36" s="567"/>
      <c r="U36" s="567"/>
      <c r="V36" s="567"/>
      <c r="W36" s="567"/>
      <c r="X36" s="567"/>
      <c r="Y36" s="566"/>
      <c r="Z36" s="567"/>
      <c r="AA36" s="567"/>
      <c r="AB36" s="567"/>
      <c r="AC36" s="567"/>
      <c r="AD36" s="567"/>
      <c r="AE36" s="567"/>
      <c r="AF36" s="567"/>
      <c r="AG36" s="567"/>
      <c r="AH36" s="566">
        <f>SUM(G36:AG36)</f>
        <v>0</v>
      </c>
      <c r="AI36" s="567"/>
      <c r="AJ36" s="567"/>
      <c r="AK36" s="567"/>
      <c r="AL36" s="567"/>
      <c r="AM36" s="567"/>
      <c r="AN36" s="567"/>
      <c r="AO36" s="567"/>
      <c r="AP36" s="567"/>
      <c r="AQ36" s="134"/>
      <c r="AR36" s="138"/>
      <c r="AS36" s="138"/>
      <c r="AT36" s="138"/>
      <c r="AU36" s="138"/>
      <c r="AV36" s="138"/>
      <c r="AW36" s="52"/>
    </row>
    <row r="37" spans="2:49" s="5" customFormat="1" ht="18.75" customHeight="1">
      <c r="B37" s="564" t="s">
        <v>146</v>
      </c>
      <c r="C37" s="565"/>
      <c r="D37" s="565"/>
      <c r="E37" s="565"/>
      <c r="F37" s="565"/>
      <c r="G37" s="566"/>
      <c r="H37" s="567"/>
      <c r="I37" s="567"/>
      <c r="J37" s="567"/>
      <c r="K37" s="567"/>
      <c r="L37" s="567"/>
      <c r="M37" s="567"/>
      <c r="N37" s="567"/>
      <c r="O37" s="567"/>
      <c r="P37" s="566"/>
      <c r="Q37" s="567"/>
      <c r="R37" s="567"/>
      <c r="S37" s="567"/>
      <c r="T37" s="567"/>
      <c r="U37" s="567"/>
      <c r="V37" s="567"/>
      <c r="W37" s="567"/>
      <c r="X37" s="567"/>
      <c r="Y37" s="566"/>
      <c r="Z37" s="567"/>
      <c r="AA37" s="567"/>
      <c r="AB37" s="567"/>
      <c r="AC37" s="567"/>
      <c r="AD37" s="567"/>
      <c r="AE37" s="567"/>
      <c r="AF37" s="567"/>
      <c r="AG37" s="567"/>
      <c r="AH37" s="749">
        <f t="shared" ref="AH37:AH47" si="2">SUM(G37:AG37)</f>
        <v>0</v>
      </c>
      <c r="AI37" s="750"/>
      <c r="AJ37" s="750"/>
      <c r="AK37" s="750"/>
      <c r="AL37" s="750"/>
      <c r="AM37" s="750"/>
      <c r="AN37" s="750"/>
      <c r="AO37" s="750"/>
      <c r="AP37" s="751"/>
      <c r="AQ37" s="134"/>
      <c r="AR37" s="138"/>
      <c r="AS37" s="138"/>
      <c r="AT37" s="138"/>
      <c r="AU37" s="138"/>
      <c r="AV37" s="138"/>
      <c r="AW37" s="52"/>
    </row>
    <row r="38" spans="2:49" s="5" customFormat="1" ht="18.75" customHeight="1">
      <c r="B38" s="564" t="s">
        <v>147</v>
      </c>
      <c r="C38" s="565"/>
      <c r="D38" s="565"/>
      <c r="E38" s="565"/>
      <c r="F38" s="565"/>
      <c r="G38" s="566"/>
      <c r="H38" s="567"/>
      <c r="I38" s="567"/>
      <c r="J38" s="567"/>
      <c r="K38" s="567"/>
      <c r="L38" s="567"/>
      <c r="M38" s="567"/>
      <c r="N38" s="567"/>
      <c r="O38" s="567"/>
      <c r="P38" s="566"/>
      <c r="Q38" s="567"/>
      <c r="R38" s="567"/>
      <c r="S38" s="567"/>
      <c r="T38" s="567"/>
      <c r="U38" s="567"/>
      <c r="V38" s="567"/>
      <c r="W38" s="567"/>
      <c r="X38" s="567"/>
      <c r="Y38" s="566"/>
      <c r="Z38" s="567"/>
      <c r="AA38" s="567"/>
      <c r="AB38" s="567"/>
      <c r="AC38" s="567"/>
      <c r="AD38" s="567"/>
      <c r="AE38" s="567"/>
      <c r="AF38" s="567"/>
      <c r="AG38" s="567"/>
      <c r="AH38" s="749">
        <f>SUM(G38:AG38)</f>
        <v>0</v>
      </c>
      <c r="AI38" s="750"/>
      <c r="AJ38" s="750"/>
      <c r="AK38" s="750"/>
      <c r="AL38" s="750"/>
      <c r="AM38" s="750"/>
      <c r="AN38" s="750"/>
      <c r="AO38" s="750"/>
      <c r="AP38" s="751"/>
      <c r="AQ38" s="134"/>
      <c r="AR38" s="138"/>
      <c r="AS38" s="138"/>
      <c r="AT38" s="138"/>
      <c r="AU38" s="138"/>
      <c r="AV38" s="138"/>
      <c r="AW38" s="52"/>
    </row>
    <row r="39" spans="2:49" s="5" customFormat="1" ht="18.75" customHeight="1">
      <c r="B39" s="564" t="s">
        <v>148</v>
      </c>
      <c r="C39" s="565"/>
      <c r="D39" s="565"/>
      <c r="E39" s="565"/>
      <c r="F39" s="565"/>
      <c r="G39" s="566"/>
      <c r="H39" s="567"/>
      <c r="I39" s="567"/>
      <c r="J39" s="567"/>
      <c r="K39" s="567"/>
      <c r="L39" s="567"/>
      <c r="M39" s="567"/>
      <c r="N39" s="567"/>
      <c r="O39" s="567"/>
      <c r="P39" s="566"/>
      <c r="Q39" s="567"/>
      <c r="R39" s="567"/>
      <c r="S39" s="567"/>
      <c r="T39" s="567"/>
      <c r="U39" s="567"/>
      <c r="V39" s="567"/>
      <c r="W39" s="567"/>
      <c r="X39" s="567"/>
      <c r="Y39" s="566"/>
      <c r="Z39" s="567"/>
      <c r="AA39" s="567"/>
      <c r="AB39" s="567"/>
      <c r="AC39" s="567"/>
      <c r="AD39" s="567"/>
      <c r="AE39" s="567"/>
      <c r="AF39" s="567"/>
      <c r="AG39" s="567"/>
      <c r="AH39" s="749">
        <f t="shared" si="2"/>
        <v>0</v>
      </c>
      <c r="AI39" s="750"/>
      <c r="AJ39" s="750"/>
      <c r="AK39" s="750"/>
      <c r="AL39" s="750"/>
      <c r="AM39" s="750"/>
      <c r="AN39" s="750"/>
      <c r="AO39" s="750"/>
      <c r="AP39" s="751"/>
      <c r="AQ39" s="134"/>
      <c r="AR39" s="138"/>
      <c r="AS39" s="138"/>
      <c r="AT39" s="138"/>
      <c r="AU39" s="138"/>
      <c r="AV39" s="138"/>
      <c r="AW39" s="52"/>
    </row>
    <row r="40" spans="2:49" s="5" customFormat="1" ht="18.75" customHeight="1">
      <c r="B40" s="564" t="s">
        <v>149</v>
      </c>
      <c r="C40" s="565"/>
      <c r="D40" s="565"/>
      <c r="E40" s="565"/>
      <c r="F40" s="565"/>
      <c r="G40" s="566"/>
      <c r="H40" s="567"/>
      <c r="I40" s="567"/>
      <c r="J40" s="567"/>
      <c r="K40" s="567"/>
      <c r="L40" s="567"/>
      <c r="M40" s="567"/>
      <c r="N40" s="567"/>
      <c r="O40" s="567"/>
      <c r="P40" s="566"/>
      <c r="Q40" s="567"/>
      <c r="R40" s="567"/>
      <c r="S40" s="567"/>
      <c r="T40" s="567"/>
      <c r="U40" s="567"/>
      <c r="V40" s="567"/>
      <c r="W40" s="567"/>
      <c r="X40" s="567"/>
      <c r="Y40" s="566"/>
      <c r="Z40" s="567"/>
      <c r="AA40" s="567"/>
      <c r="AB40" s="567"/>
      <c r="AC40" s="567"/>
      <c r="AD40" s="567"/>
      <c r="AE40" s="567"/>
      <c r="AF40" s="567"/>
      <c r="AG40" s="567"/>
      <c r="AH40" s="749">
        <f t="shared" si="2"/>
        <v>0</v>
      </c>
      <c r="AI40" s="750"/>
      <c r="AJ40" s="750"/>
      <c r="AK40" s="750"/>
      <c r="AL40" s="750"/>
      <c r="AM40" s="750"/>
      <c r="AN40" s="750"/>
      <c r="AO40" s="750"/>
      <c r="AP40" s="751"/>
      <c r="AQ40" s="134"/>
      <c r="AR40" s="138"/>
      <c r="AS40" s="138"/>
      <c r="AT40" s="138"/>
      <c r="AU40" s="138"/>
      <c r="AV40" s="138"/>
      <c r="AW40" s="52"/>
    </row>
    <row r="41" spans="2:49" s="5" customFormat="1" ht="18.75" customHeight="1">
      <c r="B41" s="564" t="s">
        <v>150</v>
      </c>
      <c r="C41" s="565"/>
      <c r="D41" s="565"/>
      <c r="E41" s="565"/>
      <c r="F41" s="565"/>
      <c r="G41" s="566"/>
      <c r="H41" s="567"/>
      <c r="I41" s="567"/>
      <c r="J41" s="567"/>
      <c r="K41" s="567"/>
      <c r="L41" s="567"/>
      <c r="M41" s="567"/>
      <c r="N41" s="567"/>
      <c r="O41" s="567"/>
      <c r="P41" s="566"/>
      <c r="Q41" s="567"/>
      <c r="R41" s="567"/>
      <c r="S41" s="567"/>
      <c r="T41" s="567"/>
      <c r="U41" s="567"/>
      <c r="V41" s="567"/>
      <c r="W41" s="567"/>
      <c r="X41" s="567"/>
      <c r="Y41" s="566"/>
      <c r="Z41" s="567"/>
      <c r="AA41" s="567"/>
      <c r="AB41" s="567"/>
      <c r="AC41" s="567"/>
      <c r="AD41" s="567"/>
      <c r="AE41" s="567"/>
      <c r="AF41" s="567"/>
      <c r="AG41" s="567"/>
      <c r="AH41" s="749">
        <f t="shared" si="2"/>
        <v>0</v>
      </c>
      <c r="AI41" s="750"/>
      <c r="AJ41" s="750"/>
      <c r="AK41" s="750"/>
      <c r="AL41" s="750"/>
      <c r="AM41" s="750"/>
      <c r="AN41" s="750"/>
      <c r="AO41" s="750"/>
      <c r="AP41" s="751"/>
      <c r="AQ41" s="134"/>
      <c r="AR41" s="138"/>
      <c r="AS41" s="138"/>
      <c r="AT41" s="138"/>
      <c r="AU41" s="138"/>
      <c r="AV41" s="138"/>
      <c r="AW41" s="52"/>
    </row>
    <row r="42" spans="2:49" s="5" customFormat="1" ht="18.75" customHeight="1">
      <c r="B42" s="564" t="s">
        <v>151</v>
      </c>
      <c r="C42" s="565"/>
      <c r="D42" s="565"/>
      <c r="E42" s="565"/>
      <c r="F42" s="565"/>
      <c r="G42" s="566"/>
      <c r="H42" s="567"/>
      <c r="I42" s="567"/>
      <c r="J42" s="567"/>
      <c r="K42" s="567"/>
      <c r="L42" s="567"/>
      <c r="M42" s="567"/>
      <c r="N42" s="567"/>
      <c r="O42" s="567"/>
      <c r="P42" s="566"/>
      <c r="Q42" s="567"/>
      <c r="R42" s="567"/>
      <c r="S42" s="567"/>
      <c r="T42" s="567"/>
      <c r="U42" s="567"/>
      <c r="V42" s="567"/>
      <c r="W42" s="567"/>
      <c r="X42" s="567"/>
      <c r="Y42" s="566"/>
      <c r="Z42" s="567"/>
      <c r="AA42" s="567"/>
      <c r="AB42" s="567"/>
      <c r="AC42" s="567"/>
      <c r="AD42" s="567"/>
      <c r="AE42" s="567"/>
      <c r="AF42" s="567"/>
      <c r="AG42" s="567"/>
      <c r="AH42" s="749">
        <f t="shared" si="2"/>
        <v>0</v>
      </c>
      <c r="AI42" s="750"/>
      <c r="AJ42" s="750"/>
      <c r="AK42" s="750"/>
      <c r="AL42" s="750"/>
      <c r="AM42" s="750"/>
      <c r="AN42" s="750"/>
      <c r="AO42" s="750"/>
      <c r="AP42" s="751"/>
      <c r="AQ42" s="134"/>
      <c r="AR42" s="138"/>
      <c r="AS42" s="138"/>
      <c r="AT42" s="138"/>
      <c r="AU42" s="138"/>
      <c r="AV42" s="138"/>
      <c r="AW42" s="52"/>
    </row>
    <row r="43" spans="2:49" s="5" customFormat="1" ht="18.75" customHeight="1">
      <c r="B43" s="564" t="s">
        <v>152</v>
      </c>
      <c r="C43" s="565"/>
      <c r="D43" s="565"/>
      <c r="E43" s="565"/>
      <c r="F43" s="565"/>
      <c r="G43" s="566"/>
      <c r="H43" s="567"/>
      <c r="I43" s="567"/>
      <c r="J43" s="567"/>
      <c r="K43" s="567"/>
      <c r="L43" s="567"/>
      <c r="M43" s="567"/>
      <c r="N43" s="567"/>
      <c r="O43" s="567"/>
      <c r="P43" s="566"/>
      <c r="Q43" s="567"/>
      <c r="R43" s="567"/>
      <c r="S43" s="567"/>
      <c r="T43" s="567"/>
      <c r="U43" s="567"/>
      <c r="V43" s="567"/>
      <c r="W43" s="567"/>
      <c r="X43" s="567"/>
      <c r="Y43" s="566"/>
      <c r="Z43" s="567"/>
      <c r="AA43" s="567"/>
      <c r="AB43" s="567"/>
      <c r="AC43" s="567"/>
      <c r="AD43" s="567"/>
      <c r="AE43" s="567"/>
      <c r="AF43" s="567"/>
      <c r="AG43" s="567"/>
      <c r="AH43" s="749">
        <f>SUM(G43:AG43)</f>
        <v>0</v>
      </c>
      <c r="AI43" s="750"/>
      <c r="AJ43" s="750"/>
      <c r="AK43" s="750"/>
      <c r="AL43" s="750"/>
      <c r="AM43" s="750"/>
      <c r="AN43" s="750"/>
      <c r="AO43" s="750"/>
      <c r="AP43" s="751"/>
      <c r="AQ43" s="134"/>
      <c r="AR43" s="138"/>
      <c r="AS43" s="138"/>
      <c r="AT43" s="138"/>
      <c r="AU43" s="138"/>
      <c r="AV43" s="138"/>
      <c r="AW43" s="52"/>
    </row>
    <row r="44" spans="2:49" s="5" customFormat="1" ht="18.75" customHeight="1">
      <c r="B44" s="564" t="s">
        <v>153</v>
      </c>
      <c r="C44" s="565"/>
      <c r="D44" s="565"/>
      <c r="E44" s="565"/>
      <c r="F44" s="565"/>
      <c r="G44" s="566"/>
      <c r="H44" s="567"/>
      <c r="I44" s="567"/>
      <c r="J44" s="567"/>
      <c r="K44" s="567"/>
      <c r="L44" s="567"/>
      <c r="M44" s="567"/>
      <c r="N44" s="567"/>
      <c r="O44" s="567"/>
      <c r="P44" s="566"/>
      <c r="Q44" s="567"/>
      <c r="R44" s="567"/>
      <c r="S44" s="567"/>
      <c r="T44" s="567"/>
      <c r="U44" s="567"/>
      <c r="V44" s="567"/>
      <c r="W44" s="567"/>
      <c r="X44" s="567"/>
      <c r="Y44" s="566"/>
      <c r="Z44" s="567"/>
      <c r="AA44" s="567"/>
      <c r="AB44" s="567"/>
      <c r="AC44" s="567"/>
      <c r="AD44" s="567"/>
      <c r="AE44" s="567"/>
      <c r="AF44" s="567"/>
      <c r="AG44" s="567"/>
      <c r="AH44" s="749">
        <f t="shared" si="2"/>
        <v>0</v>
      </c>
      <c r="AI44" s="750"/>
      <c r="AJ44" s="750"/>
      <c r="AK44" s="750"/>
      <c r="AL44" s="750"/>
      <c r="AM44" s="750"/>
      <c r="AN44" s="750"/>
      <c r="AO44" s="750"/>
      <c r="AP44" s="751"/>
      <c r="AQ44" s="134"/>
      <c r="AR44" s="138"/>
      <c r="AS44" s="138"/>
      <c r="AT44" s="138"/>
      <c r="AU44" s="138"/>
      <c r="AV44" s="138"/>
      <c r="AW44" s="52"/>
    </row>
    <row r="45" spans="2:49" s="5" customFormat="1" ht="18.75" customHeight="1">
      <c r="B45" s="564" t="s">
        <v>154</v>
      </c>
      <c r="C45" s="565"/>
      <c r="D45" s="565"/>
      <c r="E45" s="565"/>
      <c r="F45" s="565"/>
      <c r="G45" s="566"/>
      <c r="H45" s="567"/>
      <c r="I45" s="567"/>
      <c r="J45" s="567"/>
      <c r="K45" s="567"/>
      <c r="L45" s="567"/>
      <c r="M45" s="567"/>
      <c r="N45" s="567"/>
      <c r="O45" s="567"/>
      <c r="P45" s="566"/>
      <c r="Q45" s="567"/>
      <c r="R45" s="567"/>
      <c r="S45" s="567"/>
      <c r="T45" s="567"/>
      <c r="U45" s="567"/>
      <c r="V45" s="567"/>
      <c r="W45" s="567"/>
      <c r="X45" s="567"/>
      <c r="Y45" s="566"/>
      <c r="Z45" s="567"/>
      <c r="AA45" s="567"/>
      <c r="AB45" s="567"/>
      <c r="AC45" s="567"/>
      <c r="AD45" s="567"/>
      <c r="AE45" s="567"/>
      <c r="AF45" s="567"/>
      <c r="AG45" s="567"/>
      <c r="AH45" s="749">
        <f t="shared" si="2"/>
        <v>0</v>
      </c>
      <c r="AI45" s="750"/>
      <c r="AJ45" s="750"/>
      <c r="AK45" s="750"/>
      <c r="AL45" s="750"/>
      <c r="AM45" s="750"/>
      <c r="AN45" s="750"/>
      <c r="AO45" s="750"/>
      <c r="AP45" s="751"/>
      <c r="AQ45" s="134"/>
      <c r="AR45" s="138"/>
      <c r="AS45" s="138"/>
      <c r="AT45" s="138"/>
      <c r="AU45" s="138"/>
      <c r="AV45" s="138"/>
      <c r="AW45" s="52"/>
    </row>
    <row r="46" spans="2:49" s="5" customFormat="1" ht="18.75" customHeight="1">
      <c r="B46" s="564" t="s">
        <v>155</v>
      </c>
      <c r="C46" s="565"/>
      <c r="D46" s="565"/>
      <c r="E46" s="565"/>
      <c r="F46" s="565"/>
      <c r="G46" s="566"/>
      <c r="H46" s="567"/>
      <c r="I46" s="567"/>
      <c r="J46" s="567"/>
      <c r="K46" s="567"/>
      <c r="L46" s="567"/>
      <c r="M46" s="567"/>
      <c r="N46" s="567"/>
      <c r="O46" s="567"/>
      <c r="P46" s="566"/>
      <c r="Q46" s="567"/>
      <c r="R46" s="567"/>
      <c r="S46" s="567"/>
      <c r="T46" s="567"/>
      <c r="U46" s="567"/>
      <c r="V46" s="567"/>
      <c r="W46" s="567"/>
      <c r="X46" s="567"/>
      <c r="Y46" s="566"/>
      <c r="Z46" s="567"/>
      <c r="AA46" s="567"/>
      <c r="AB46" s="567"/>
      <c r="AC46" s="567"/>
      <c r="AD46" s="567"/>
      <c r="AE46" s="567"/>
      <c r="AF46" s="567"/>
      <c r="AG46" s="567"/>
      <c r="AH46" s="749">
        <f t="shared" si="2"/>
        <v>0</v>
      </c>
      <c r="AI46" s="750"/>
      <c r="AJ46" s="750"/>
      <c r="AK46" s="750"/>
      <c r="AL46" s="750"/>
      <c r="AM46" s="750"/>
      <c r="AN46" s="750"/>
      <c r="AO46" s="750"/>
      <c r="AP46" s="751"/>
      <c r="AQ46" s="134"/>
      <c r="AR46" s="138"/>
      <c r="AS46" s="138"/>
      <c r="AT46" s="138"/>
      <c r="AU46" s="138"/>
      <c r="AV46" s="138"/>
      <c r="AW46" s="52"/>
    </row>
    <row r="47" spans="2:49" s="5" customFormat="1" ht="18.75" customHeight="1">
      <c r="B47" s="564" t="s">
        <v>156</v>
      </c>
      <c r="C47" s="565"/>
      <c r="D47" s="565"/>
      <c r="E47" s="565"/>
      <c r="F47" s="565"/>
      <c r="G47" s="566"/>
      <c r="H47" s="567"/>
      <c r="I47" s="567"/>
      <c r="J47" s="567"/>
      <c r="K47" s="567"/>
      <c r="L47" s="567"/>
      <c r="M47" s="567"/>
      <c r="N47" s="567"/>
      <c r="O47" s="567"/>
      <c r="P47" s="566"/>
      <c r="Q47" s="567"/>
      <c r="R47" s="567"/>
      <c r="S47" s="567"/>
      <c r="T47" s="567"/>
      <c r="U47" s="567"/>
      <c r="V47" s="567"/>
      <c r="W47" s="567"/>
      <c r="X47" s="567"/>
      <c r="Y47" s="566"/>
      <c r="Z47" s="567"/>
      <c r="AA47" s="567"/>
      <c r="AB47" s="567"/>
      <c r="AC47" s="567"/>
      <c r="AD47" s="567"/>
      <c r="AE47" s="567"/>
      <c r="AF47" s="567"/>
      <c r="AG47" s="567"/>
      <c r="AH47" s="749">
        <f t="shared" si="2"/>
        <v>0</v>
      </c>
      <c r="AI47" s="750"/>
      <c r="AJ47" s="750"/>
      <c r="AK47" s="750"/>
      <c r="AL47" s="750"/>
      <c r="AM47" s="750"/>
      <c r="AN47" s="750"/>
      <c r="AO47" s="750"/>
      <c r="AP47" s="751"/>
      <c r="AQ47" s="134"/>
      <c r="AR47" s="138"/>
      <c r="AS47" s="138"/>
      <c r="AT47" s="138"/>
      <c r="AU47" s="138"/>
      <c r="AV47" s="138"/>
      <c r="AW47" s="52"/>
    </row>
    <row r="49" spans="1:54">
      <c r="A49" s="127" t="s">
        <v>332</v>
      </c>
    </row>
    <row r="50" spans="1:54" s="5" customFormat="1" ht="28.5" customHeight="1">
      <c r="B50" s="657" t="s">
        <v>163</v>
      </c>
      <c r="C50" s="658"/>
      <c r="D50" s="658"/>
      <c r="E50" s="658"/>
      <c r="F50" s="659"/>
      <c r="G50" s="635" t="s">
        <v>382</v>
      </c>
      <c r="H50" s="636"/>
      <c r="I50" s="635" t="s">
        <v>383</v>
      </c>
      <c r="J50" s="636"/>
      <c r="K50" s="635" t="s">
        <v>384</v>
      </c>
      <c r="L50" s="636"/>
      <c r="M50" s="635" t="s">
        <v>385</v>
      </c>
      <c r="N50" s="636"/>
      <c r="O50" s="635" t="s">
        <v>386</v>
      </c>
      <c r="P50" s="636"/>
      <c r="Q50" s="635" t="s">
        <v>387</v>
      </c>
      <c r="R50" s="636"/>
      <c r="S50" s="635" t="s">
        <v>388</v>
      </c>
      <c r="T50" s="636"/>
      <c r="U50" s="635" t="s">
        <v>389</v>
      </c>
      <c r="V50" s="636"/>
      <c r="W50" s="635" t="s">
        <v>390</v>
      </c>
      <c r="X50" s="636"/>
      <c r="Y50" s="635" t="s">
        <v>391</v>
      </c>
      <c r="Z50" s="636"/>
      <c r="AA50" s="635" t="s">
        <v>392</v>
      </c>
      <c r="AB50" s="636"/>
      <c r="AC50" s="635" t="s">
        <v>393</v>
      </c>
      <c r="AD50" s="636"/>
      <c r="AE50" s="635" t="s">
        <v>394</v>
      </c>
      <c r="AF50" s="636"/>
      <c r="AG50" s="635" t="s">
        <v>395</v>
      </c>
      <c r="AH50" s="636"/>
      <c r="AI50" s="635" t="s">
        <v>396</v>
      </c>
      <c r="AJ50" s="636"/>
      <c r="AK50" s="635" t="s">
        <v>397</v>
      </c>
      <c r="AL50" s="636"/>
      <c r="AM50" s="635" t="s">
        <v>398</v>
      </c>
      <c r="AN50" s="636"/>
      <c r="AO50" s="635" t="s">
        <v>399</v>
      </c>
      <c r="AP50" s="636"/>
      <c r="AQ50" s="747" t="s">
        <v>400</v>
      </c>
      <c r="AR50" s="748"/>
      <c r="AS50" s="742" t="s">
        <v>339</v>
      </c>
      <c r="AT50" s="581"/>
      <c r="AU50" s="568" t="s">
        <v>340</v>
      </c>
      <c r="AV50" s="569"/>
      <c r="AW50" s="569"/>
      <c r="AX50" s="570"/>
      <c r="AY50" s="128"/>
      <c r="AZ50" s="129"/>
      <c r="BA50" s="129"/>
      <c r="BB50" s="129"/>
    </row>
    <row r="51" spans="1:54" s="5" customFormat="1" ht="18.75" customHeight="1">
      <c r="B51" s="639" t="s">
        <v>160</v>
      </c>
      <c r="C51" s="640"/>
      <c r="D51" s="640"/>
      <c r="E51" s="640"/>
      <c r="F51" s="640"/>
      <c r="G51" s="637"/>
      <c r="H51" s="638"/>
      <c r="I51" s="637"/>
      <c r="J51" s="638"/>
      <c r="K51" s="637"/>
      <c r="L51" s="638"/>
      <c r="M51" s="637"/>
      <c r="N51" s="638"/>
      <c r="O51" s="637"/>
      <c r="P51" s="638"/>
      <c r="Q51" s="637"/>
      <c r="R51" s="638"/>
      <c r="S51" s="637"/>
      <c r="T51" s="638"/>
      <c r="U51" s="637"/>
      <c r="V51" s="638"/>
      <c r="W51" s="637"/>
      <c r="X51" s="638"/>
      <c r="Y51" s="637"/>
      <c r="Z51" s="638"/>
      <c r="AA51" s="637"/>
      <c r="AB51" s="638"/>
      <c r="AC51" s="637"/>
      <c r="AD51" s="638"/>
      <c r="AE51" s="637"/>
      <c r="AF51" s="638"/>
      <c r="AG51" s="637"/>
      <c r="AH51" s="638"/>
      <c r="AI51" s="637"/>
      <c r="AJ51" s="638"/>
      <c r="AK51" s="637"/>
      <c r="AL51" s="638"/>
      <c r="AM51" s="637"/>
      <c r="AN51" s="638"/>
      <c r="AO51" s="637"/>
      <c r="AP51" s="638"/>
      <c r="AQ51" s="637"/>
      <c r="AR51" s="638"/>
      <c r="AS51" s="743">
        <f>SUM(G51:AP51)</f>
        <v>0</v>
      </c>
      <c r="AT51" s="744"/>
      <c r="AU51" s="571"/>
      <c r="AV51" s="572"/>
      <c r="AW51" s="572"/>
      <c r="AX51" s="573"/>
      <c r="AY51" s="130"/>
      <c r="AZ51" s="131"/>
      <c r="BA51" s="131"/>
      <c r="BB51" s="131"/>
    </row>
    <row r="52" spans="1:54" s="5" customFormat="1" ht="18.75" customHeight="1">
      <c r="B52" s="639" t="s">
        <v>161</v>
      </c>
      <c r="C52" s="640"/>
      <c r="D52" s="640"/>
      <c r="E52" s="640"/>
      <c r="F52" s="640"/>
      <c r="G52" s="637"/>
      <c r="H52" s="638"/>
      <c r="I52" s="637"/>
      <c r="J52" s="638"/>
      <c r="K52" s="637"/>
      <c r="L52" s="638"/>
      <c r="M52" s="637"/>
      <c r="N52" s="638"/>
      <c r="O52" s="637"/>
      <c r="P52" s="638"/>
      <c r="Q52" s="637"/>
      <c r="R52" s="638"/>
      <c r="S52" s="637"/>
      <c r="T52" s="638"/>
      <c r="U52" s="637"/>
      <c r="V52" s="638"/>
      <c r="W52" s="637"/>
      <c r="X52" s="638"/>
      <c r="Y52" s="637"/>
      <c r="Z52" s="638"/>
      <c r="AA52" s="637"/>
      <c r="AB52" s="638"/>
      <c r="AC52" s="637"/>
      <c r="AD52" s="638"/>
      <c r="AE52" s="637"/>
      <c r="AF52" s="638"/>
      <c r="AG52" s="637"/>
      <c r="AH52" s="638"/>
      <c r="AI52" s="637"/>
      <c r="AJ52" s="638"/>
      <c r="AK52" s="637"/>
      <c r="AL52" s="638"/>
      <c r="AM52" s="637"/>
      <c r="AN52" s="638"/>
      <c r="AO52" s="637"/>
      <c r="AP52" s="638"/>
      <c r="AQ52" s="637"/>
      <c r="AR52" s="638"/>
      <c r="AS52" s="743">
        <f>SUM(G52:AP52)</f>
        <v>0</v>
      </c>
      <c r="AT52" s="744"/>
      <c r="AU52" s="571"/>
      <c r="AV52" s="572"/>
      <c r="AW52" s="572"/>
      <c r="AX52" s="573"/>
      <c r="AY52" s="130"/>
      <c r="AZ52" s="131"/>
      <c r="BA52" s="131"/>
      <c r="BB52" s="131"/>
    </row>
    <row r="53" spans="1:54" s="5" customFormat="1" ht="18.75" customHeight="1">
      <c r="B53" s="639" t="s">
        <v>158</v>
      </c>
      <c r="C53" s="640"/>
      <c r="D53" s="640"/>
      <c r="E53" s="640"/>
      <c r="F53" s="640"/>
      <c r="G53" s="660">
        <f>SUM(G51:J52)</f>
        <v>0</v>
      </c>
      <c r="H53" s="661"/>
      <c r="I53" s="660">
        <f t="shared" ref="I53" si="3">SUM(I51:L52)</f>
        <v>0</v>
      </c>
      <c r="J53" s="661"/>
      <c r="K53" s="660">
        <f t="shared" ref="K53" si="4">SUM(K51:N52)</f>
        <v>0</v>
      </c>
      <c r="L53" s="661"/>
      <c r="M53" s="660">
        <f t="shared" ref="M53" si="5">SUM(M51:P52)</f>
        <v>0</v>
      </c>
      <c r="N53" s="661"/>
      <c r="O53" s="660">
        <f t="shared" ref="O53" si="6">SUM(O51:R52)</f>
        <v>0</v>
      </c>
      <c r="P53" s="661"/>
      <c r="Q53" s="660">
        <f t="shared" ref="Q53" si="7">SUM(Q51:T52)</f>
        <v>0</v>
      </c>
      <c r="R53" s="661"/>
      <c r="S53" s="660">
        <f t="shared" ref="S53" si="8">SUM(S51:V52)</f>
        <v>0</v>
      </c>
      <c r="T53" s="661"/>
      <c r="U53" s="660">
        <f t="shared" ref="U53" si="9">SUM(U51:X52)</f>
        <v>0</v>
      </c>
      <c r="V53" s="661"/>
      <c r="W53" s="660">
        <f t="shared" ref="W53" si="10">SUM(W51:Z52)</f>
        <v>0</v>
      </c>
      <c r="X53" s="661"/>
      <c r="Y53" s="660">
        <f t="shared" ref="Y53" si="11">SUM(Y51:AB52)</f>
        <v>0</v>
      </c>
      <c r="Z53" s="661"/>
      <c r="AA53" s="660">
        <f t="shared" ref="AA53" si="12">SUM(AA51:AD52)</f>
        <v>0</v>
      </c>
      <c r="AB53" s="661"/>
      <c r="AC53" s="660">
        <f t="shared" ref="AC53" si="13">SUM(AC51:AF52)</f>
        <v>0</v>
      </c>
      <c r="AD53" s="661"/>
      <c r="AE53" s="660">
        <f t="shared" ref="AE53" si="14">SUM(AE51:AH52)</f>
        <v>0</v>
      </c>
      <c r="AF53" s="661"/>
      <c r="AG53" s="660">
        <f t="shared" ref="AG53" si="15">SUM(AG51:AJ52)</f>
        <v>0</v>
      </c>
      <c r="AH53" s="661"/>
      <c r="AI53" s="660">
        <f t="shared" ref="AI53" si="16">SUM(AI51:AL52)</f>
        <v>0</v>
      </c>
      <c r="AJ53" s="661"/>
      <c r="AK53" s="660">
        <f t="shared" ref="AK53" si="17">SUM(AK51:AN52)</f>
        <v>0</v>
      </c>
      <c r="AL53" s="661"/>
      <c r="AM53" s="660">
        <f t="shared" ref="AM53" si="18">SUM(AM51:AP52)</f>
        <v>0</v>
      </c>
      <c r="AN53" s="661"/>
      <c r="AO53" s="660">
        <f>SUM(AO51:AO52)</f>
        <v>0</v>
      </c>
      <c r="AP53" s="661"/>
      <c r="AQ53" s="660">
        <f>SUM(AQ51:AQ52)</f>
        <v>0</v>
      </c>
      <c r="AR53" s="661"/>
      <c r="AS53" s="745">
        <f t="shared" ref="AS53" si="19">SUM(AS51:AV52)</f>
        <v>0</v>
      </c>
      <c r="AT53" s="746"/>
      <c r="AU53" s="571"/>
      <c r="AV53" s="572"/>
      <c r="AW53" s="572"/>
      <c r="AX53" s="573"/>
      <c r="AY53" s="130"/>
      <c r="AZ53" s="131"/>
      <c r="BA53" s="131"/>
      <c r="BB53" s="131"/>
    </row>
    <row r="54" spans="1:54" s="27" customFormat="1" ht="11">
      <c r="B54" s="27" t="s">
        <v>162</v>
      </c>
      <c r="F54" s="27" t="s">
        <v>365</v>
      </c>
    </row>
    <row r="55" spans="1:54" s="27" customFormat="1" ht="11">
      <c r="F55" s="27" t="s">
        <v>364</v>
      </c>
    </row>
    <row r="58" spans="1:54">
      <c r="B58" s="127" t="s">
        <v>401</v>
      </c>
    </row>
    <row r="59" spans="1:54" ht="18.75" customHeight="1">
      <c r="B59" s="132"/>
      <c r="C59" s="582" t="s">
        <v>341</v>
      </c>
      <c r="D59" s="583"/>
      <c r="E59" s="583"/>
      <c r="F59" s="583"/>
      <c r="G59" s="583"/>
      <c r="H59" s="583"/>
      <c r="I59" s="583"/>
      <c r="J59" s="583"/>
      <c r="K59" s="583"/>
      <c r="L59" s="583"/>
      <c r="M59" s="583"/>
      <c r="N59" s="584"/>
      <c r="AA59" s="133"/>
      <c r="AB59" s="582" t="s">
        <v>342</v>
      </c>
      <c r="AC59" s="583"/>
      <c r="AD59" s="583"/>
      <c r="AE59" s="583"/>
      <c r="AF59" s="583"/>
      <c r="AG59" s="583"/>
      <c r="AH59" s="583"/>
      <c r="AI59" s="583"/>
      <c r="AJ59" s="583"/>
      <c r="AK59" s="583"/>
      <c r="AL59" s="583"/>
      <c r="AM59" s="584"/>
      <c r="AN59" s="133"/>
      <c r="AO59" s="132"/>
      <c r="AP59" s="133"/>
      <c r="AQ59" s="133"/>
      <c r="AR59" s="133"/>
      <c r="AS59" s="133"/>
      <c r="AT59" s="133"/>
      <c r="AU59" s="133"/>
      <c r="AV59" s="133"/>
      <c r="AW59" s="133"/>
      <c r="AX59" s="133"/>
      <c r="AY59" s="133"/>
      <c r="AZ59" s="133"/>
    </row>
    <row r="60" spans="1:54" ht="18.75" customHeight="1">
      <c r="B60" s="134"/>
      <c r="C60" s="585"/>
      <c r="D60" s="554"/>
      <c r="E60" s="554"/>
      <c r="F60" s="555"/>
      <c r="G60" s="579" t="s">
        <v>343</v>
      </c>
      <c r="H60" s="580"/>
      <c r="I60" s="580"/>
      <c r="J60" s="581"/>
      <c r="K60" s="579" t="s">
        <v>344</v>
      </c>
      <c r="L60" s="580"/>
      <c r="M60" s="580"/>
      <c r="N60" s="581"/>
      <c r="AA60" s="215"/>
      <c r="AB60" s="585"/>
      <c r="AC60" s="554"/>
      <c r="AD60" s="554"/>
      <c r="AE60" s="555"/>
      <c r="AF60" s="579" t="s">
        <v>343</v>
      </c>
      <c r="AG60" s="580"/>
      <c r="AH60" s="580"/>
      <c r="AI60" s="581"/>
      <c r="AJ60" s="579" t="s">
        <v>344</v>
      </c>
      <c r="AK60" s="580"/>
      <c r="AL60" s="580"/>
      <c r="AM60" s="581"/>
      <c r="AN60" s="215"/>
      <c r="AO60" s="134"/>
      <c r="AP60" s="215"/>
      <c r="AQ60" s="215"/>
      <c r="AR60" s="215"/>
      <c r="AS60" s="135"/>
      <c r="AT60" s="133"/>
      <c r="AU60" s="133"/>
      <c r="AV60" s="133"/>
      <c r="AW60" s="135"/>
      <c r="AX60" s="133"/>
      <c r="AY60" s="133"/>
      <c r="AZ60" s="133"/>
    </row>
    <row r="61" spans="1:54" ht="18.75" customHeight="1">
      <c r="B61" s="134"/>
      <c r="C61" s="574" t="s">
        <v>345</v>
      </c>
      <c r="D61" s="577"/>
      <c r="E61" s="577"/>
      <c r="F61" s="578"/>
      <c r="G61" s="574"/>
      <c r="H61" s="575"/>
      <c r="I61" s="575"/>
      <c r="J61" s="576"/>
      <c r="K61" s="574"/>
      <c r="L61" s="575"/>
      <c r="M61" s="575"/>
      <c r="N61" s="576"/>
      <c r="AA61" s="136"/>
      <c r="AB61" s="574" t="s">
        <v>350</v>
      </c>
      <c r="AC61" s="577"/>
      <c r="AD61" s="577"/>
      <c r="AE61" s="578"/>
      <c r="AF61" s="574"/>
      <c r="AG61" s="575"/>
      <c r="AH61" s="575"/>
      <c r="AI61" s="576"/>
      <c r="AJ61" s="574"/>
      <c r="AK61" s="575"/>
      <c r="AL61" s="575"/>
      <c r="AM61" s="576"/>
      <c r="AN61" s="136"/>
      <c r="AO61" s="134"/>
      <c r="AP61" s="215"/>
      <c r="AQ61" s="215"/>
      <c r="AR61" s="215"/>
      <c r="AS61" s="134"/>
      <c r="AT61" s="187"/>
      <c r="AU61" s="187"/>
      <c r="AV61" s="187"/>
      <c r="AW61" s="134"/>
      <c r="AX61" s="187"/>
      <c r="AY61" s="187"/>
      <c r="AZ61" s="187"/>
    </row>
    <row r="62" spans="1:54" ht="18.75" customHeight="1">
      <c r="B62" s="134"/>
      <c r="C62" s="574" t="s">
        <v>346</v>
      </c>
      <c r="D62" s="577"/>
      <c r="E62" s="577"/>
      <c r="F62" s="578"/>
      <c r="G62" s="574"/>
      <c r="H62" s="575"/>
      <c r="I62" s="575"/>
      <c r="J62" s="576"/>
      <c r="K62" s="574"/>
      <c r="L62" s="575"/>
      <c r="M62" s="575"/>
      <c r="N62" s="576"/>
      <c r="AA62" s="136"/>
      <c r="AB62" s="574" t="s">
        <v>351</v>
      </c>
      <c r="AC62" s="577"/>
      <c r="AD62" s="577"/>
      <c r="AE62" s="578"/>
      <c r="AF62" s="574"/>
      <c r="AG62" s="575"/>
      <c r="AH62" s="575"/>
      <c r="AI62" s="576"/>
      <c r="AJ62" s="574"/>
      <c r="AK62" s="575"/>
      <c r="AL62" s="575"/>
      <c r="AM62" s="576"/>
      <c r="AN62" s="136"/>
      <c r="AO62" s="134"/>
      <c r="AP62" s="215"/>
      <c r="AQ62" s="215"/>
      <c r="AR62" s="215"/>
      <c r="AS62" s="134"/>
      <c r="AT62" s="187"/>
      <c r="AU62" s="187"/>
      <c r="AV62" s="187"/>
      <c r="AW62" s="134"/>
      <c r="AX62" s="187"/>
      <c r="AY62" s="187"/>
      <c r="AZ62" s="187"/>
    </row>
    <row r="63" spans="1:54" ht="18.75" customHeight="1">
      <c r="B63" s="134"/>
      <c r="C63" s="574" t="s">
        <v>347</v>
      </c>
      <c r="D63" s="577"/>
      <c r="E63" s="577"/>
      <c r="F63" s="578"/>
      <c r="G63" s="574"/>
      <c r="H63" s="575"/>
      <c r="I63" s="575"/>
      <c r="J63" s="576"/>
      <c r="K63" s="574"/>
      <c r="L63" s="575"/>
      <c r="M63" s="575"/>
      <c r="N63" s="576"/>
      <c r="AA63" s="136"/>
      <c r="AB63" s="574" t="s">
        <v>352</v>
      </c>
      <c r="AC63" s="577"/>
      <c r="AD63" s="577"/>
      <c r="AE63" s="578"/>
      <c r="AF63" s="574"/>
      <c r="AG63" s="575"/>
      <c r="AH63" s="575"/>
      <c r="AI63" s="576"/>
      <c r="AJ63" s="574"/>
      <c r="AK63" s="575"/>
      <c r="AL63" s="575"/>
      <c r="AM63" s="576"/>
      <c r="AN63" s="136"/>
      <c r="AO63" s="134"/>
      <c r="AP63" s="215"/>
      <c r="AQ63" s="215"/>
      <c r="AR63" s="215"/>
      <c r="AS63" s="134"/>
      <c r="AT63" s="187"/>
      <c r="AU63" s="187"/>
      <c r="AV63" s="187"/>
      <c r="AW63" s="134"/>
      <c r="AX63" s="187"/>
      <c r="AY63" s="187"/>
      <c r="AZ63" s="187"/>
    </row>
    <row r="64" spans="1:54" ht="18.75" customHeight="1">
      <c r="B64" s="134"/>
      <c r="C64" s="574" t="s">
        <v>348</v>
      </c>
      <c r="D64" s="577"/>
      <c r="E64" s="577"/>
      <c r="F64" s="578"/>
      <c r="G64" s="574"/>
      <c r="H64" s="575"/>
      <c r="I64" s="575"/>
      <c r="J64" s="576"/>
      <c r="K64" s="574"/>
      <c r="L64" s="575"/>
      <c r="M64" s="575"/>
      <c r="N64" s="576"/>
      <c r="AA64" s="136"/>
      <c r="AB64" s="574" t="s">
        <v>353</v>
      </c>
      <c r="AC64" s="577"/>
      <c r="AD64" s="577"/>
      <c r="AE64" s="578"/>
      <c r="AF64" s="574"/>
      <c r="AG64" s="575"/>
      <c r="AH64" s="575"/>
      <c r="AI64" s="576"/>
      <c r="AJ64" s="574"/>
      <c r="AK64" s="575"/>
      <c r="AL64" s="575"/>
      <c r="AM64" s="576"/>
      <c r="AN64" s="136"/>
      <c r="AO64" s="134"/>
      <c r="AP64" s="215"/>
      <c r="AQ64" s="215"/>
      <c r="AR64" s="215"/>
      <c r="AS64" s="134"/>
      <c r="AT64" s="187"/>
      <c r="AU64" s="187"/>
      <c r="AV64" s="187"/>
      <c r="AW64" s="134"/>
      <c r="AX64" s="187"/>
      <c r="AY64" s="187"/>
      <c r="AZ64" s="187"/>
    </row>
    <row r="65" spans="1:53" ht="18.75" customHeight="1">
      <c r="B65" s="134"/>
      <c r="C65" s="574" t="s">
        <v>349</v>
      </c>
      <c r="D65" s="577"/>
      <c r="E65" s="577"/>
      <c r="F65" s="578"/>
      <c r="G65" s="574"/>
      <c r="H65" s="575"/>
      <c r="I65" s="575"/>
      <c r="J65" s="576"/>
      <c r="K65" s="574"/>
      <c r="L65" s="575"/>
      <c r="M65" s="575"/>
      <c r="N65" s="576"/>
      <c r="AA65" s="136"/>
      <c r="AB65" s="137"/>
      <c r="AC65" s="198"/>
      <c r="AD65" s="198"/>
      <c r="AE65" s="198"/>
      <c r="AF65" s="137"/>
      <c r="AG65" s="185"/>
      <c r="AH65" s="185"/>
      <c r="AI65" s="185"/>
      <c r="AJ65" s="137"/>
      <c r="AK65" s="185"/>
      <c r="AL65" s="185"/>
      <c r="AM65" s="185"/>
      <c r="AN65" s="136"/>
      <c r="AO65" s="134"/>
      <c r="AP65" s="215"/>
      <c r="AQ65" s="215"/>
      <c r="AR65" s="215"/>
      <c r="AS65" s="134"/>
      <c r="AT65" s="187"/>
      <c r="AU65" s="187"/>
      <c r="AV65" s="187"/>
      <c r="AW65" s="134"/>
      <c r="AX65" s="187"/>
      <c r="AY65" s="187"/>
      <c r="AZ65" s="187"/>
    </row>
    <row r="66" spans="1:53" ht="18.75" customHeight="1">
      <c r="B66" s="134"/>
      <c r="C66" s="215"/>
      <c r="D66" s="215"/>
      <c r="E66" s="215"/>
      <c r="F66" s="134"/>
      <c r="G66" s="187"/>
      <c r="H66" s="187"/>
      <c r="I66" s="187"/>
      <c r="J66" s="134"/>
      <c r="K66" s="187"/>
      <c r="L66" s="187"/>
      <c r="M66" s="187"/>
      <c r="N66" s="136"/>
      <c r="O66" s="134"/>
      <c r="P66" s="215"/>
      <c r="Q66" s="215"/>
      <c r="R66" s="215"/>
      <c r="S66" s="138"/>
      <c r="T66" s="215"/>
      <c r="U66" s="215"/>
      <c r="V66" s="215"/>
      <c r="W66" s="138"/>
      <c r="X66" s="215"/>
      <c r="Y66" s="215"/>
      <c r="Z66" s="215"/>
      <c r="AA66" s="136"/>
      <c r="AB66" s="134"/>
      <c r="AC66" s="215"/>
      <c r="AD66" s="215"/>
      <c r="AE66" s="215"/>
      <c r="AF66" s="134"/>
      <c r="AG66" s="187"/>
      <c r="AH66" s="187"/>
      <c r="AI66" s="187"/>
      <c r="AJ66" s="134"/>
      <c r="AK66" s="187"/>
      <c r="AL66" s="187"/>
      <c r="AM66" s="187"/>
      <c r="AN66" s="136"/>
      <c r="AO66" s="134"/>
      <c r="AP66" s="215"/>
      <c r="AQ66" s="215"/>
      <c r="AR66" s="215"/>
      <c r="AS66" s="134"/>
      <c r="AT66" s="187"/>
      <c r="AU66" s="187"/>
      <c r="AV66" s="187"/>
      <c r="AW66" s="134"/>
      <c r="AX66" s="187"/>
      <c r="AY66" s="187"/>
      <c r="AZ66" s="187"/>
    </row>
    <row r="67" spans="1:53">
      <c r="B67" s="27" t="s">
        <v>162</v>
      </c>
      <c r="F67" s="27" t="s">
        <v>451</v>
      </c>
    </row>
    <row r="68" spans="1:53">
      <c r="F68" s="27" t="s">
        <v>366</v>
      </c>
    </row>
    <row r="71" spans="1:53">
      <c r="A71" s="127" t="s">
        <v>402</v>
      </c>
    </row>
    <row r="72" spans="1:53">
      <c r="B72" s="670" t="s">
        <v>178</v>
      </c>
      <c r="C72" s="671"/>
      <c r="D72" s="671"/>
      <c r="E72" s="671"/>
      <c r="F72" s="672"/>
      <c r="G72" s="664"/>
      <c r="H72" s="665"/>
      <c r="I72" s="665"/>
      <c r="J72" s="665"/>
      <c r="K72" s="665"/>
      <c r="L72" s="664" t="s">
        <v>165</v>
      </c>
      <c r="M72" s="665"/>
      <c r="N72" s="665"/>
      <c r="O72" s="665"/>
      <c r="P72" s="665"/>
      <c r="Q72" s="664" t="s">
        <v>167</v>
      </c>
      <c r="R72" s="665"/>
      <c r="S72" s="665"/>
      <c r="T72" s="665"/>
      <c r="U72" s="665"/>
      <c r="V72" s="664" t="s">
        <v>169</v>
      </c>
      <c r="W72" s="665"/>
      <c r="X72" s="665"/>
      <c r="Y72" s="665"/>
      <c r="Z72" s="665"/>
      <c r="AA72" s="664" t="s">
        <v>171</v>
      </c>
      <c r="AB72" s="665"/>
      <c r="AC72" s="665"/>
      <c r="AD72" s="665"/>
      <c r="AE72" s="665"/>
      <c r="AF72" s="664" t="s">
        <v>173</v>
      </c>
      <c r="AG72" s="665"/>
      <c r="AH72" s="665"/>
      <c r="AI72" s="665"/>
      <c r="AJ72" s="665"/>
      <c r="AK72" s="675" t="s">
        <v>158</v>
      </c>
      <c r="AL72" s="676"/>
      <c r="AM72" s="676"/>
      <c r="AN72" s="676"/>
      <c r="AO72" s="677"/>
      <c r="AP72" s="675" t="s">
        <v>174</v>
      </c>
      <c r="AQ72" s="676"/>
      <c r="AR72" s="676"/>
      <c r="AS72" s="676"/>
      <c r="AT72" s="676"/>
      <c r="AU72" s="584"/>
      <c r="AV72" s="675" t="s">
        <v>176</v>
      </c>
      <c r="AW72" s="676"/>
      <c r="AX72" s="676"/>
      <c r="AY72" s="676"/>
      <c r="AZ72" s="676"/>
      <c r="BA72" s="522"/>
    </row>
    <row r="73" spans="1:53">
      <c r="B73" s="666" t="s">
        <v>179</v>
      </c>
      <c r="C73" s="667"/>
      <c r="D73" s="667"/>
      <c r="E73" s="667"/>
      <c r="F73" s="667"/>
      <c r="G73" s="668" t="s">
        <v>164</v>
      </c>
      <c r="H73" s="669"/>
      <c r="I73" s="669"/>
      <c r="J73" s="669"/>
      <c r="K73" s="669"/>
      <c r="L73" s="668" t="s">
        <v>166</v>
      </c>
      <c r="M73" s="669"/>
      <c r="N73" s="669"/>
      <c r="O73" s="669"/>
      <c r="P73" s="669"/>
      <c r="Q73" s="668" t="s">
        <v>168</v>
      </c>
      <c r="R73" s="669"/>
      <c r="S73" s="669"/>
      <c r="T73" s="669"/>
      <c r="U73" s="669"/>
      <c r="V73" s="668" t="s">
        <v>170</v>
      </c>
      <c r="W73" s="669"/>
      <c r="X73" s="669"/>
      <c r="Y73" s="669"/>
      <c r="Z73" s="669"/>
      <c r="AA73" s="668" t="s">
        <v>172</v>
      </c>
      <c r="AB73" s="669"/>
      <c r="AC73" s="669"/>
      <c r="AD73" s="669"/>
      <c r="AE73" s="669"/>
      <c r="AF73" s="668"/>
      <c r="AG73" s="669"/>
      <c r="AH73" s="669"/>
      <c r="AI73" s="669"/>
      <c r="AJ73" s="669"/>
      <c r="AK73" s="678"/>
      <c r="AL73" s="679"/>
      <c r="AM73" s="679"/>
      <c r="AN73" s="679"/>
      <c r="AO73" s="680"/>
      <c r="AP73" s="681" t="s">
        <v>175</v>
      </c>
      <c r="AQ73" s="682"/>
      <c r="AR73" s="682"/>
      <c r="AS73" s="682"/>
      <c r="AT73" s="682"/>
      <c r="AU73" s="680"/>
      <c r="AV73" s="681" t="s">
        <v>177</v>
      </c>
      <c r="AW73" s="682"/>
      <c r="AX73" s="682"/>
      <c r="AY73" s="682"/>
      <c r="AZ73" s="682"/>
      <c r="BA73" s="555"/>
    </row>
    <row r="74" spans="1:53" ht="18.75" customHeight="1">
      <c r="B74" s="639" t="s">
        <v>160</v>
      </c>
      <c r="C74" s="640"/>
      <c r="D74" s="640"/>
      <c r="E74" s="640"/>
      <c r="F74" s="640"/>
      <c r="G74" s="662"/>
      <c r="H74" s="663"/>
      <c r="I74" s="663"/>
      <c r="J74" s="663"/>
      <c r="K74" s="663"/>
      <c r="L74" s="662"/>
      <c r="M74" s="663"/>
      <c r="N74" s="663"/>
      <c r="O74" s="663"/>
      <c r="P74" s="663"/>
      <c r="Q74" s="662"/>
      <c r="R74" s="663"/>
      <c r="S74" s="663"/>
      <c r="T74" s="663"/>
      <c r="U74" s="663"/>
      <c r="V74" s="662"/>
      <c r="W74" s="663"/>
      <c r="X74" s="663"/>
      <c r="Y74" s="663"/>
      <c r="Z74" s="663"/>
      <c r="AA74" s="662"/>
      <c r="AB74" s="663"/>
      <c r="AC74" s="663"/>
      <c r="AD74" s="663"/>
      <c r="AE74" s="663"/>
      <c r="AF74" s="662"/>
      <c r="AG74" s="663"/>
      <c r="AH74" s="663"/>
      <c r="AI74" s="663"/>
      <c r="AJ74" s="663"/>
      <c r="AK74" s="662">
        <f>SUM(G74:AJ74)</f>
        <v>0</v>
      </c>
      <c r="AL74" s="663"/>
      <c r="AM74" s="663"/>
      <c r="AN74" s="663"/>
      <c r="AO74" s="663"/>
      <c r="AP74" s="673"/>
      <c r="AQ74" s="434"/>
      <c r="AR74" s="213"/>
      <c r="AS74" s="674"/>
      <c r="AT74" s="674"/>
      <c r="AU74" s="139" t="s">
        <v>144</v>
      </c>
      <c r="AV74" s="673"/>
      <c r="AW74" s="577"/>
      <c r="AX74" s="213" t="s">
        <v>83</v>
      </c>
      <c r="AY74" s="674"/>
      <c r="AZ74" s="577"/>
      <c r="BA74" s="139" t="s">
        <v>144</v>
      </c>
    </row>
    <row r="75" spans="1:53" ht="18.75" customHeight="1">
      <c r="B75" s="639" t="s">
        <v>161</v>
      </c>
      <c r="C75" s="640"/>
      <c r="D75" s="640"/>
      <c r="E75" s="640"/>
      <c r="F75" s="640"/>
      <c r="G75" s="662"/>
      <c r="H75" s="663"/>
      <c r="I75" s="663"/>
      <c r="J75" s="663"/>
      <c r="K75" s="663"/>
      <c r="L75" s="662"/>
      <c r="M75" s="663"/>
      <c r="N75" s="663"/>
      <c r="O75" s="663"/>
      <c r="P75" s="663"/>
      <c r="Q75" s="662"/>
      <c r="R75" s="663"/>
      <c r="S75" s="663"/>
      <c r="T75" s="663"/>
      <c r="U75" s="663"/>
      <c r="V75" s="662"/>
      <c r="W75" s="663"/>
      <c r="X75" s="663"/>
      <c r="Y75" s="663"/>
      <c r="Z75" s="663"/>
      <c r="AA75" s="662"/>
      <c r="AB75" s="663"/>
      <c r="AC75" s="663"/>
      <c r="AD75" s="663"/>
      <c r="AE75" s="663"/>
      <c r="AF75" s="662"/>
      <c r="AG75" s="663"/>
      <c r="AH75" s="663"/>
      <c r="AI75" s="663"/>
      <c r="AJ75" s="663"/>
      <c r="AK75" s="662">
        <f t="shared" ref="AK75:AK76" si="20">SUM(G75:AJ75)</f>
        <v>0</v>
      </c>
      <c r="AL75" s="663"/>
      <c r="AM75" s="663"/>
      <c r="AN75" s="663"/>
      <c r="AO75" s="663"/>
      <c r="AP75" s="673"/>
      <c r="AQ75" s="434"/>
      <c r="AR75" s="213" t="s">
        <v>83</v>
      </c>
      <c r="AS75" s="674"/>
      <c r="AT75" s="674"/>
      <c r="AU75" s="139" t="s">
        <v>144</v>
      </c>
      <c r="AV75" s="673"/>
      <c r="AW75" s="577"/>
      <c r="AX75" s="213" t="s">
        <v>83</v>
      </c>
      <c r="AY75" s="674"/>
      <c r="AZ75" s="577"/>
      <c r="BA75" s="139" t="s">
        <v>144</v>
      </c>
    </row>
    <row r="76" spans="1:53" ht="18.75" customHeight="1">
      <c r="B76" s="639" t="s">
        <v>158</v>
      </c>
      <c r="C76" s="640"/>
      <c r="D76" s="640"/>
      <c r="E76" s="640"/>
      <c r="F76" s="640"/>
      <c r="G76" s="662">
        <f>SUM(G74:K75)</f>
        <v>0</v>
      </c>
      <c r="H76" s="663"/>
      <c r="I76" s="663"/>
      <c r="J76" s="663"/>
      <c r="K76" s="663"/>
      <c r="L76" s="662">
        <f t="shared" ref="L76" si="21">SUM(L74:P75)</f>
        <v>0</v>
      </c>
      <c r="M76" s="663"/>
      <c r="N76" s="663"/>
      <c r="O76" s="663"/>
      <c r="P76" s="663"/>
      <c r="Q76" s="662">
        <f t="shared" ref="Q76" si="22">SUM(Q74:U75)</f>
        <v>0</v>
      </c>
      <c r="R76" s="663"/>
      <c r="S76" s="663"/>
      <c r="T76" s="663"/>
      <c r="U76" s="663"/>
      <c r="V76" s="662">
        <f t="shared" ref="V76" si="23">SUM(V74:Z75)</f>
        <v>0</v>
      </c>
      <c r="W76" s="663"/>
      <c r="X76" s="663"/>
      <c r="Y76" s="663"/>
      <c r="Z76" s="663"/>
      <c r="AA76" s="662">
        <f t="shared" ref="AA76" si="24">SUM(AA74:AE75)</f>
        <v>0</v>
      </c>
      <c r="AB76" s="663"/>
      <c r="AC76" s="663"/>
      <c r="AD76" s="663"/>
      <c r="AE76" s="663"/>
      <c r="AF76" s="662">
        <f t="shared" ref="AF76" si="25">SUM(AF74:AJ75)</f>
        <v>0</v>
      </c>
      <c r="AG76" s="663"/>
      <c r="AH76" s="663"/>
      <c r="AI76" s="663"/>
      <c r="AJ76" s="663"/>
      <c r="AK76" s="662">
        <f t="shared" si="20"/>
        <v>0</v>
      </c>
      <c r="AL76" s="663"/>
      <c r="AM76" s="663"/>
      <c r="AN76" s="663"/>
      <c r="AO76" s="663"/>
      <c r="AP76" s="673"/>
      <c r="AQ76" s="577"/>
      <c r="AR76" s="213" t="s">
        <v>83</v>
      </c>
      <c r="AS76" s="674"/>
      <c r="AT76" s="577"/>
      <c r="AU76" s="139" t="s">
        <v>144</v>
      </c>
      <c r="AV76" s="673"/>
      <c r="AW76" s="577"/>
      <c r="AX76" s="213"/>
      <c r="AY76" s="674"/>
      <c r="AZ76" s="577"/>
      <c r="BA76" s="139"/>
    </row>
    <row r="77" spans="1:53">
      <c r="B77" s="27" t="s">
        <v>162</v>
      </c>
      <c r="C77" s="27"/>
      <c r="D77" s="27"/>
      <c r="E77" s="27"/>
      <c r="F77" s="27" t="s">
        <v>367</v>
      </c>
      <c r="G77" s="27"/>
      <c r="H77" s="27"/>
      <c r="I77" s="27"/>
      <c r="J77" s="27"/>
      <c r="K77" s="27"/>
      <c r="L77" s="27"/>
    </row>
    <row r="78" spans="1:53">
      <c r="B78" s="27"/>
      <c r="C78" s="27"/>
      <c r="D78" s="27"/>
      <c r="E78" s="27"/>
      <c r="F78" s="27" t="s">
        <v>368</v>
      </c>
      <c r="G78" s="27"/>
      <c r="H78" s="27"/>
      <c r="I78" s="27"/>
      <c r="J78" s="27"/>
      <c r="K78" s="27"/>
      <c r="L78" s="27"/>
    </row>
    <row r="105" spans="1:54">
      <c r="A105" s="127" t="s">
        <v>454</v>
      </c>
    </row>
    <row r="106" spans="1:54" ht="18.75" customHeight="1">
      <c r="B106" s="639" t="s">
        <v>181</v>
      </c>
      <c r="C106" s="640"/>
      <c r="D106" s="640"/>
      <c r="E106" s="640"/>
      <c r="F106" s="640"/>
      <c r="G106" s="640"/>
      <c r="H106" s="639" t="s">
        <v>182</v>
      </c>
      <c r="I106" s="640"/>
      <c r="J106" s="640"/>
      <c r="K106" s="640"/>
      <c r="L106" s="640"/>
      <c r="M106" s="640"/>
      <c r="N106" s="639" t="s">
        <v>183</v>
      </c>
      <c r="O106" s="640"/>
      <c r="P106" s="640"/>
      <c r="Q106" s="640"/>
      <c r="R106" s="640"/>
      <c r="S106" s="640"/>
      <c r="T106" s="639" t="s">
        <v>184</v>
      </c>
      <c r="U106" s="640"/>
      <c r="V106" s="640"/>
      <c r="W106" s="640"/>
      <c r="X106" s="640"/>
      <c r="Y106" s="640"/>
      <c r="Z106" s="639" t="s">
        <v>180</v>
      </c>
      <c r="AA106" s="640"/>
      <c r="AB106" s="640"/>
      <c r="AC106" s="640"/>
      <c r="AD106" s="640"/>
      <c r="AE106" s="640"/>
      <c r="AF106" s="640"/>
      <c r="AG106" s="640"/>
      <c r="AH106" s="640"/>
      <c r="AI106" s="640"/>
      <c r="AJ106" s="640"/>
      <c r="AK106" s="640"/>
      <c r="AL106" s="640"/>
      <c r="AM106" s="640"/>
      <c r="AN106" s="640"/>
      <c r="AO106" s="640"/>
      <c r="AP106" s="640"/>
      <c r="AQ106" s="640"/>
      <c r="AR106" s="640"/>
      <c r="AS106" s="640"/>
      <c r="AT106" s="640"/>
      <c r="AU106" s="640"/>
      <c r="AV106" s="640"/>
      <c r="AW106" s="640"/>
      <c r="AX106" s="640"/>
      <c r="AY106" s="640"/>
      <c r="AZ106" s="640"/>
      <c r="BA106" s="640"/>
      <c r="BB106" s="640"/>
    </row>
    <row r="107" spans="1:54" ht="27" customHeight="1">
      <c r="B107" s="699" t="s">
        <v>188</v>
      </c>
      <c r="C107" s="700"/>
      <c r="D107" s="700"/>
      <c r="E107" s="700"/>
      <c r="F107" s="700"/>
      <c r="G107" s="701"/>
      <c r="H107" s="688" t="s">
        <v>185</v>
      </c>
      <c r="I107" s="689"/>
      <c r="J107" s="689"/>
      <c r="K107" s="689"/>
      <c r="L107" s="689"/>
      <c r="M107" s="690"/>
      <c r="N107" s="694"/>
      <c r="O107" s="695"/>
      <c r="P107" s="695"/>
      <c r="Q107" s="695"/>
      <c r="R107" s="695"/>
      <c r="S107" s="695"/>
      <c r="T107" s="694"/>
      <c r="U107" s="695"/>
      <c r="V107" s="695"/>
      <c r="W107" s="695"/>
      <c r="X107" s="695"/>
      <c r="Y107" s="695"/>
      <c r="Z107" s="683" t="s">
        <v>196</v>
      </c>
      <c r="AA107" s="684"/>
      <c r="AB107" s="684"/>
      <c r="AC107" s="684"/>
      <c r="AD107" s="684"/>
      <c r="AE107" s="684"/>
      <c r="AF107" s="684"/>
      <c r="AG107" s="684"/>
      <c r="AH107" s="684"/>
      <c r="AI107" s="684"/>
      <c r="AJ107" s="684"/>
      <c r="AK107" s="684"/>
      <c r="AL107" s="684"/>
      <c r="AM107" s="684"/>
      <c r="AN107" s="684"/>
      <c r="AO107" s="684"/>
      <c r="AP107" s="684"/>
      <c r="AQ107" s="684"/>
      <c r="AR107" s="684"/>
      <c r="AS107" s="684"/>
      <c r="AT107" s="684"/>
      <c r="AU107" s="684"/>
      <c r="AV107" s="684"/>
      <c r="AW107" s="684"/>
      <c r="AX107" s="684"/>
      <c r="AY107" s="684"/>
      <c r="AZ107" s="684"/>
      <c r="BA107" s="684"/>
      <c r="BB107" s="685"/>
    </row>
    <row r="108" spans="1:54" ht="27" customHeight="1">
      <c r="B108" s="702"/>
      <c r="C108" s="703"/>
      <c r="D108" s="703"/>
      <c r="E108" s="703"/>
      <c r="F108" s="703"/>
      <c r="G108" s="704"/>
      <c r="H108" s="691" t="s">
        <v>186</v>
      </c>
      <c r="I108" s="692"/>
      <c r="J108" s="692"/>
      <c r="K108" s="692"/>
      <c r="L108" s="692"/>
      <c r="M108" s="693"/>
      <c r="N108" s="686"/>
      <c r="O108" s="687"/>
      <c r="P108" s="687"/>
      <c r="Q108" s="687"/>
      <c r="R108" s="687"/>
      <c r="S108" s="687"/>
      <c r="T108" s="686"/>
      <c r="U108" s="687"/>
      <c r="V108" s="687"/>
      <c r="W108" s="687"/>
      <c r="X108" s="687"/>
      <c r="Y108" s="687"/>
      <c r="Z108" s="696" t="s">
        <v>197</v>
      </c>
      <c r="AA108" s="697"/>
      <c r="AB108" s="697"/>
      <c r="AC108" s="697"/>
      <c r="AD108" s="697"/>
      <c r="AE108" s="697"/>
      <c r="AF108" s="697"/>
      <c r="AG108" s="697"/>
      <c r="AH108" s="697"/>
      <c r="AI108" s="697"/>
      <c r="AJ108" s="697"/>
      <c r="AK108" s="697"/>
      <c r="AL108" s="697"/>
      <c r="AM108" s="697"/>
      <c r="AN108" s="697"/>
      <c r="AO108" s="697"/>
      <c r="AP108" s="697"/>
      <c r="AQ108" s="697"/>
      <c r="AR108" s="697"/>
      <c r="AS108" s="697"/>
      <c r="AT108" s="697"/>
      <c r="AU108" s="697"/>
      <c r="AV108" s="697"/>
      <c r="AW108" s="697"/>
      <c r="AX108" s="697"/>
      <c r="AY108" s="697"/>
      <c r="AZ108" s="697"/>
      <c r="BA108" s="697"/>
      <c r="BB108" s="698"/>
    </row>
    <row r="109" spans="1:54" ht="27" customHeight="1">
      <c r="B109" s="702"/>
      <c r="C109" s="703"/>
      <c r="D109" s="703"/>
      <c r="E109" s="703"/>
      <c r="F109" s="703"/>
      <c r="G109" s="704"/>
      <c r="H109" s="691" t="s">
        <v>187</v>
      </c>
      <c r="I109" s="692"/>
      <c r="J109" s="692"/>
      <c r="K109" s="692"/>
      <c r="L109" s="692"/>
      <c r="M109" s="693"/>
      <c r="N109" s="686"/>
      <c r="O109" s="687"/>
      <c r="P109" s="687"/>
      <c r="Q109" s="687"/>
      <c r="R109" s="687"/>
      <c r="S109" s="687"/>
      <c r="T109" s="686"/>
      <c r="U109" s="687"/>
      <c r="V109" s="687"/>
      <c r="W109" s="687"/>
      <c r="X109" s="687"/>
      <c r="Y109" s="687"/>
      <c r="Z109" s="696" t="s">
        <v>198</v>
      </c>
      <c r="AA109" s="697"/>
      <c r="AB109" s="697"/>
      <c r="AC109" s="697"/>
      <c r="AD109" s="697"/>
      <c r="AE109" s="697"/>
      <c r="AF109" s="697"/>
      <c r="AG109" s="697"/>
      <c r="AH109" s="697"/>
      <c r="AI109" s="697"/>
      <c r="AJ109" s="697"/>
      <c r="AK109" s="697"/>
      <c r="AL109" s="697"/>
      <c r="AM109" s="697"/>
      <c r="AN109" s="697"/>
      <c r="AO109" s="697"/>
      <c r="AP109" s="697"/>
      <c r="AQ109" s="697"/>
      <c r="AR109" s="697"/>
      <c r="AS109" s="697"/>
      <c r="AT109" s="697"/>
      <c r="AU109" s="697"/>
      <c r="AV109" s="697"/>
      <c r="AW109" s="697"/>
      <c r="AX109" s="697"/>
      <c r="AY109" s="697"/>
      <c r="AZ109" s="697"/>
      <c r="BA109" s="697"/>
      <c r="BB109" s="698"/>
    </row>
    <row r="110" spans="1:54" ht="27" customHeight="1">
      <c r="B110" s="699" t="s">
        <v>189</v>
      </c>
      <c r="C110" s="700"/>
      <c r="D110" s="700"/>
      <c r="E110" s="700"/>
      <c r="F110" s="700"/>
      <c r="G110" s="701"/>
      <c r="H110" s="688" t="s">
        <v>201</v>
      </c>
      <c r="I110" s="689"/>
      <c r="J110" s="689"/>
      <c r="K110" s="689"/>
      <c r="L110" s="689"/>
      <c r="M110" s="690"/>
      <c r="N110" s="694"/>
      <c r="O110" s="695"/>
      <c r="P110" s="695"/>
      <c r="Q110" s="695"/>
      <c r="R110" s="695"/>
      <c r="S110" s="695"/>
      <c r="T110" s="694"/>
      <c r="U110" s="695"/>
      <c r="V110" s="695"/>
      <c r="W110" s="695"/>
      <c r="X110" s="695"/>
      <c r="Y110" s="695"/>
      <c r="Z110" s="683" t="s">
        <v>202</v>
      </c>
      <c r="AA110" s="684"/>
      <c r="AB110" s="684"/>
      <c r="AC110" s="684"/>
      <c r="AD110" s="684"/>
      <c r="AE110" s="684"/>
      <c r="AF110" s="684"/>
      <c r="AG110" s="684"/>
      <c r="AH110" s="684"/>
      <c r="AI110" s="684"/>
      <c r="AJ110" s="684"/>
      <c r="AK110" s="684"/>
      <c r="AL110" s="684"/>
      <c r="AM110" s="684"/>
      <c r="AN110" s="684"/>
      <c r="AO110" s="684"/>
      <c r="AP110" s="684"/>
      <c r="AQ110" s="684"/>
      <c r="AR110" s="684"/>
      <c r="AS110" s="684"/>
      <c r="AT110" s="684"/>
      <c r="AU110" s="684"/>
      <c r="AV110" s="684"/>
      <c r="AW110" s="684"/>
      <c r="AX110" s="684"/>
      <c r="AY110" s="684"/>
      <c r="AZ110" s="684"/>
      <c r="BA110" s="684"/>
      <c r="BB110" s="685"/>
    </row>
    <row r="111" spans="1:54" ht="27" customHeight="1">
      <c r="B111" s="702"/>
      <c r="C111" s="703"/>
      <c r="D111" s="703"/>
      <c r="E111" s="703"/>
      <c r="F111" s="703"/>
      <c r="G111" s="704"/>
      <c r="H111" s="691" t="s">
        <v>203</v>
      </c>
      <c r="I111" s="692"/>
      <c r="J111" s="692"/>
      <c r="K111" s="692"/>
      <c r="L111" s="692"/>
      <c r="M111" s="693"/>
      <c r="N111" s="686"/>
      <c r="O111" s="687"/>
      <c r="P111" s="687"/>
      <c r="Q111" s="687"/>
      <c r="R111" s="687"/>
      <c r="S111" s="687"/>
      <c r="T111" s="686"/>
      <c r="U111" s="687"/>
      <c r="V111" s="687"/>
      <c r="W111" s="687"/>
      <c r="X111" s="687"/>
      <c r="Y111" s="687"/>
      <c r="Z111" s="696" t="s">
        <v>204</v>
      </c>
      <c r="AA111" s="697"/>
      <c r="AB111" s="697"/>
      <c r="AC111" s="697"/>
      <c r="AD111" s="697"/>
      <c r="AE111" s="697"/>
      <c r="AF111" s="697"/>
      <c r="AG111" s="697"/>
      <c r="AH111" s="697"/>
      <c r="AI111" s="697"/>
      <c r="AJ111" s="697"/>
      <c r="AK111" s="697"/>
      <c r="AL111" s="697"/>
      <c r="AM111" s="697"/>
      <c r="AN111" s="697"/>
      <c r="AO111" s="697"/>
      <c r="AP111" s="697"/>
      <c r="AQ111" s="697"/>
      <c r="AR111" s="697"/>
      <c r="AS111" s="697"/>
      <c r="AT111" s="697"/>
      <c r="AU111" s="697"/>
      <c r="AV111" s="697"/>
      <c r="AW111" s="697"/>
      <c r="AX111" s="697"/>
      <c r="AY111" s="697"/>
      <c r="AZ111" s="697"/>
      <c r="BA111" s="697"/>
      <c r="BB111" s="698"/>
    </row>
    <row r="112" spans="1:54" ht="27" customHeight="1">
      <c r="B112" s="702"/>
      <c r="C112" s="703"/>
      <c r="D112" s="703"/>
      <c r="E112" s="703"/>
      <c r="F112" s="703"/>
      <c r="G112" s="704"/>
      <c r="H112" s="691" t="s">
        <v>205</v>
      </c>
      <c r="I112" s="692"/>
      <c r="J112" s="692"/>
      <c r="K112" s="692"/>
      <c r="L112" s="692"/>
      <c r="M112" s="693"/>
      <c r="N112" s="686"/>
      <c r="O112" s="687"/>
      <c r="P112" s="687"/>
      <c r="Q112" s="687"/>
      <c r="R112" s="687"/>
      <c r="S112" s="687"/>
      <c r="T112" s="686"/>
      <c r="U112" s="687"/>
      <c r="V112" s="687"/>
      <c r="W112" s="687"/>
      <c r="X112" s="687"/>
      <c r="Y112" s="687"/>
      <c r="Z112" s="696" t="s">
        <v>206</v>
      </c>
      <c r="AA112" s="697"/>
      <c r="AB112" s="697"/>
      <c r="AC112" s="697"/>
      <c r="AD112" s="697"/>
      <c r="AE112" s="697"/>
      <c r="AF112" s="697"/>
      <c r="AG112" s="697"/>
      <c r="AH112" s="697"/>
      <c r="AI112" s="697"/>
      <c r="AJ112" s="697"/>
      <c r="AK112" s="697"/>
      <c r="AL112" s="697"/>
      <c r="AM112" s="697"/>
      <c r="AN112" s="697"/>
      <c r="AO112" s="697"/>
      <c r="AP112" s="697"/>
      <c r="AQ112" s="697"/>
      <c r="AR112" s="697"/>
      <c r="AS112" s="697"/>
      <c r="AT112" s="697"/>
      <c r="AU112" s="697"/>
      <c r="AV112" s="697"/>
      <c r="AW112" s="697"/>
      <c r="AX112" s="697"/>
      <c r="AY112" s="697"/>
      <c r="AZ112" s="697"/>
      <c r="BA112" s="697"/>
      <c r="BB112" s="698"/>
    </row>
    <row r="113" spans="2:54" ht="27" customHeight="1">
      <c r="B113" s="699" t="s">
        <v>190</v>
      </c>
      <c r="C113" s="700"/>
      <c r="D113" s="700"/>
      <c r="E113" s="700"/>
      <c r="F113" s="700"/>
      <c r="G113" s="701"/>
      <c r="H113" s="688" t="s">
        <v>201</v>
      </c>
      <c r="I113" s="689"/>
      <c r="J113" s="689"/>
      <c r="K113" s="689"/>
      <c r="L113" s="689"/>
      <c r="M113" s="690"/>
      <c r="N113" s="694"/>
      <c r="O113" s="695"/>
      <c r="P113" s="695"/>
      <c r="Q113" s="695"/>
      <c r="R113" s="695"/>
      <c r="S113" s="695"/>
      <c r="T113" s="694"/>
      <c r="U113" s="695"/>
      <c r="V113" s="695"/>
      <c r="W113" s="695"/>
      <c r="X113" s="695"/>
      <c r="Y113" s="695"/>
      <c r="Z113" s="683" t="s">
        <v>207</v>
      </c>
      <c r="AA113" s="684"/>
      <c r="AB113" s="684"/>
      <c r="AC113" s="684"/>
      <c r="AD113" s="684"/>
      <c r="AE113" s="684"/>
      <c r="AF113" s="684"/>
      <c r="AG113" s="684"/>
      <c r="AH113" s="684"/>
      <c r="AI113" s="684"/>
      <c r="AJ113" s="684"/>
      <c r="AK113" s="684"/>
      <c r="AL113" s="684"/>
      <c r="AM113" s="684"/>
      <c r="AN113" s="684"/>
      <c r="AO113" s="684"/>
      <c r="AP113" s="684"/>
      <c r="AQ113" s="684"/>
      <c r="AR113" s="684"/>
      <c r="AS113" s="684"/>
      <c r="AT113" s="684"/>
      <c r="AU113" s="684"/>
      <c r="AV113" s="684"/>
      <c r="AW113" s="684"/>
      <c r="AX113" s="684"/>
      <c r="AY113" s="684"/>
      <c r="AZ113" s="684"/>
      <c r="BA113" s="684"/>
      <c r="BB113" s="685"/>
    </row>
    <row r="114" spans="2:54" ht="27" customHeight="1">
      <c r="B114" s="702"/>
      <c r="C114" s="703"/>
      <c r="D114" s="703"/>
      <c r="E114" s="703"/>
      <c r="F114" s="703"/>
      <c r="G114" s="704"/>
      <c r="H114" s="691" t="s">
        <v>208</v>
      </c>
      <c r="I114" s="692"/>
      <c r="J114" s="692"/>
      <c r="K114" s="692"/>
      <c r="L114" s="692"/>
      <c r="M114" s="693"/>
      <c r="N114" s="686"/>
      <c r="O114" s="687"/>
      <c r="P114" s="687"/>
      <c r="Q114" s="687"/>
      <c r="R114" s="687"/>
      <c r="S114" s="687"/>
      <c r="T114" s="686"/>
      <c r="U114" s="687"/>
      <c r="V114" s="687"/>
      <c r="W114" s="687"/>
      <c r="X114" s="687"/>
      <c r="Y114" s="687"/>
      <c r="Z114" s="696" t="s">
        <v>209</v>
      </c>
      <c r="AA114" s="697"/>
      <c r="AB114" s="697"/>
      <c r="AC114" s="697"/>
      <c r="AD114" s="697"/>
      <c r="AE114" s="697"/>
      <c r="AF114" s="697"/>
      <c r="AG114" s="697"/>
      <c r="AH114" s="697"/>
      <c r="AI114" s="697"/>
      <c r="AJ114" s="697"/>
      <c r="AK114" s="697"/>
      <c r="AL114" s="697"/>
      <c r="AM114" s="697"/>
      <c r="AN114" s="697"/>
      <c r="AO114" s="697"/>
      <c r="AP114" s="697"/>
      <c r="AQ114" s="697"/>
      <c r="AR114" s="697"/>
      <c r="AS114" s="697"/>
      <c r="AT114" s="697"/>
      <c r="AU114" s="697"/>
      <c r="AV114" s="697"/>
      <c r="AW114" s="697"/>
      <c r="AX114" s="697"/>
      <c r="AY114" s="697"/>
      <c r="AZ114" s="697"/>
      <c r="BA114" s="697"/>
      <c r="BB114" s="698"/>
    </row>
    <row r="115" spans="2:54" ht="27" customHeight="1">
      <c r="B115" s="702"/>
      <c r="C115" s="703"/>
      <c r="D115" s="703"/>
      <c r="E115" s="703"/>
      <c r="F115" s="703"/>
      <c r="G115" s="704"/>
      <c r="H115" s="691" t="s">
        <v>205</v>
      </c>
      <c r="I115" s="692"/>
      <c r="J115" s="692"/>
      <c r="K115" s="692"/>
      <c r="L115" s="692"/>
      <c r="M115" s="693"/>
      <c r="N115" s="686"/>
      <c r="O115" s="687"/>
      <c r="P115" s="687"/>
      <c r="Q115" s="687"/>
      <c r="R115" s="687"/>
      <c r="S115" s="687"/>
      <c r="T115" s="686"/>
      <c r="U115" s="687"/>
      <c r="V115" s="687"/>
      <c r="W115" s="687"/>
      <c r="X115" s="687"/>
      <c r="Y115" s="687"/>
      <c r="Z115" s="696" t="s">
        <v>210</v>
      </c>
      <c r="AA115" s="697"/>
      <c r="AB115" s="697"/>
      <c r="AC115" s="697"/>
      <c r="AD115" s="697"/>
      <c r="AE115" s="697"/>
      <c r="AF115" s="697"/>
      <c r="AG115" s="697"/>
      <c r="AH115" s="697"/>
      <c r="AI115" s="697"/>
      <c r="AJ115" s="697"/>
      <c r="AK115" s="697"/>
      <c r="AL115" s="697"/>
      <c r="AM115" s="697"/>
      <c r="AN115" s="697"/>
      <c r="AO115" s="697"/>
      <c r="AP115" s="697"/>
      <c r="AQ115" s="697"/>
      <c r="AR115" s="697"/>
      <c r="AS115" s="697"/>
      <c r="AT115" s="697"/>
      <c r="AU115" s="697"/>
      <c r="AV115" s="697"/>
      <c r="AW115" s="697"/>
      <c r="AX115" s="697"/>
      <c r="AY115" s="697"/>
      <c r="AZ115" s="697"/>
      <c r="BA115" s="697"/>
      <c r="BB115" s="698"/>
    </row>
    <row r="116" spans="2:54" ht="27" customHeight="1">
      <c r="B116" s="699" t="s">
        <v>191</v>
      </c>
      <c r="C116" s="700"/>
      <c r="D116" s="700"/>
      <c r="E116" s="700"/>
      <c r="F116" s="700"/>
      <c r="G116" s="701"/>
      <c r="H116" s="688" t="s">
        <v>201</v>
      </c>
      <c r="I116" s="689"/>
      <c r="J116" s="689"/>
      <c r="K116" s="689"/>
      <c r="L116" s="689"/>
      <c r="M116" s="690"/>
      <c r="N116" s="694"/>
      <c r="O116" s="695"/>
      <c r="P116" s="695"/>
      <c r="Q116" s="695"/>
      <c r="R116" s="695"/>
      <c r="S116" s="695"/>
      <c r="T116" s="694"/>
      <c r="U116" s="695"/>
      <c r="V116" s="695"/>
      <c r="W116" s="695"/>
      <c r="X116" s="695"/>
      <c r="Y116" s="695"/>
      <c r="Z116" s="683" t="s">
        <v>202</v>
      </c>
      <c r="AA116" s="684"/>
      <c r="AB116" s="684"/>
      <c r="AC116" s="684"/>
      <c r="AD116" s="684"/>
      <c r="AE116" s="684"/>
      <c r="AF116" s="684"/>
      <c r="AG116" s="684"/>
      <c r="AH116" s="684"/>
      <c r="AI116" s="684"/>
      <c r="AJ116" s="684"/>
      <c r="AK116" s="684"/>
      <c r="AL116" s="684"/>
      <c r="AM116" s="684"/>
      <c r="AN116" s="684"/>
      <c r="AO116" s="684"/>
      <c r="AP116" s="684"/>
      <c r="AQ116" s="684"/>
      <c r="AR116" s="684"/>
      <c r="AS116" s="684"/>
      <c r="AT116" s="684"/>
      <c r="AU116" s="684"/>
      <c r="AV116" s="684"/>
      <c r="AW116" s="684"/>
      <c r="AX116" s="684"/>
      <c r="AY116" s="684"/>
      <c r="AZ116" s="684"/>
      <c r="BA116" s="684"/>
      <c r="BB116" s="685"/>
    </row>
    <row r="117" spans="2:54" ht="27" customHeight="1">
      <c r="B117" s="702"/>
      <c r="C117" s="703"/>
      <c r="D117" s="703"/>
      <c r="E117" s="703"/>
      <c r="F117" s="703"/>
      <c r="G117" s="704"/>
      <c r="H117" s="691" t="s">
        <v>203</v>
      </c>
      <c r="I117" s="692"/>
      <c r="J117" s="692"/>
      <c r="K117" s="692"/>
      <c r="L117" s="692"/>
      <c r="M117" s="693"/>
      <c r="N117" s="686"/>
      <c r="O117" s="687"/>
      <c r="P117" s="687"/>
      <c r="Q117" s="687"/>
      <c r="R117" s="687"/>
      <c r="S117" s="687"/>
      <c r="T117" s="686"/>
      <c r="U117" s="687"/>
      <c r="V117" s="687"/>
      <c r="W117" s="687"/>
      <c r="X117" s="687"/>
      <c r="Y117" s="687"/>
      <c r="Z117" s="696" t="s">
        <v>211</v>
      </c>
      <c r="AA117" s="697"/>
      <c r="AB117" s="697"/>
      <c r="AC117" s="697"/>
      <c r="AD117" s="697"/>
      <c r="AE117" s="697"/>
      <c r="AF117" s="697"/>
      <c r="AG117" s="697"/>
      <c r="AH117" s="697"/>
      <c r="AI117" s="697"/>
      <c r="AJ117" s="697"/>
      <c r="AK117" s="697"/>
      <c r="AL117" s="697"/>
      <c r="AM117" s="697"/>
      <c r="AN117" s="697"/>
      <c r="AO117" s="697"/>
      <c r="AP117" s="697"/>
      <c r="AQ117" s="697"/>
      <c r="AR117" s="697"/>
      <c r="AS117" s="697"/>
      <c r="AT117" s="697"/>
      <c r="AU117" s="697"/>
      <c r="AV117" s="697"/>
      <c r="AW117" s="697"/>
      <c r="AX117" s="697"/>
      <c r="AY117" s="697"/>
      <c r="AZ117" s="697"/>
      <c r="BA117" s="697"/>
      <c r="BB117" s="698"/>
    </row>
    <row r="118" spans="2:54" ht="27" customHeight="1">
      <c r="B118" s="702"/>
      <c r="C118" s="703"/>
      <c r="D118" s="703"/>
      <c r="E118" s="703"/>
      <c r="F118" s="703"/>
      <c r="G118" s="704"/>
      <c r="H118" s="691" t="s">
        <v>205</v>
      </c>
      <c r="I118" s="692"/>
      <c r="J118" s="692"/>
      <c r="K118" s="692"/>
      <c r="L118" s="692"/>
      <c r="M118" s="693"/>
      <c r="N118" s="686"/>
      <c r="O118" s="687"/>
      <c r="P118" s="687"/>
      <c r="Q118" s="687"/>
      <c r="R118" s="687"/>
      <c r="S118" s="687"/>
      <c r="T118" s="686"/>
      <c r="U118" s="687"/>
      <c r="V118" s="687"/>
      <c r="W118" s="687"/>
      <c r="X118" s="687"/>
      <c r="Y118" s="687"/>
      <c r="Z118" s="696" t="s">
        <v>212</v>
      </c>
      <c r="AA118" s="697"/>
      <c r="AB118" s="697"/>
      <c r="AC118" s="697"/>
      <c r="AD118" s="697"/>
      <c r="AE118" s="697"/>
      <c r="AF118" s="697"/>
      <c r="AG118" s="697"/>
      <c r="AH118" s="697"/>
      <c r="AI118" s="697"/>
      <c r="AJ118" s="697"/>
      <c r="AK118" s="697"/>
      <c r="AL118" s="697"/>
      <c r="AM118" s="697"/>
      <c r="AN118" s="697"/>
      <c r="AO118" s="697"/>
      <c r="AP118" s="697"/>
      <c r="AQ118" s="697"/>
      <c r="AR118" s="697"/>
      <c r="AS118" s="697"/>
      <c r="AT118" s="697"/>
      <c r="AU118" s="697"/>
      <c r="AV118" s="697"/>
      <c r="AW118" s="697"/>
      <c r="AX118" s="697"/>
      <c r="AY118" s="697"/>
      <c r="AZ118" s="697"/>
      <c r="BA118" s="697"/>
      <c r="BB118" s="698"/>
    </row>
    <row r="119" spans="2:54" ht="27" customHeight="1">
      <c r="B119" s="699" t="s">
        <v>192</v>
      </c>
      <c r="C119" s="700"/>
      <c r="D119" s="700"/>
      <c r="E119" s="700"/>
      <c r="F119" s="700"/>
      <c r="G119" s="701"/>
      <c r="H119" s="688" t="s">
        <v>201</v>
      </c>
      <c r="I119" s="689"/>
      <c r="J119" s="689"/>
      <c r="K119" s="689"/>
      <c r="L119" s="689"/>
      <c r="M119" s="690"/>
      <c r="N119" s="694"/>
      <c r="O119" s="695"/>
      <c r="P119" s="695"/>
      <c r="Q119" s="695"/>
      <c r="R119" s="695"/>
      <c r="S119" s="695"/>
      <c r="T119" s="694"/>
      <c r="U119" s="695"/>
      <c r="V119" s="695"/>
      <c r="W119" s="695"/>
      <c r="X119" s="695"/>
      <c r="Y119" s="695"/>
      <c r="Z119" s="683" t="s">
        <v>213</v>
      </c>
      <c r="AA119" s="684"/>
      <c r="AB119" s="684"/>
      <c r="AC119" s="684"/>
      <c r="AD119" s="684"/>
      <c r="AE119" s="684"/>
      <c r="AF119" s="684"/>
      <c r="AG119" s="684"/>
      <c r="AH119" s="684"/>
      <c r="AI119" s="684"/>
      <c r="AJ119" s="684"/>
      <c r="AK119" s="684"/>
      <c r="AL119" s="684"/>
      <c r="AM119" s="684"/>
      <c r="AN119" s="684"/>
      <c r="AO119" s="684"/>
      <c r="AP119" s="684"/>
      <c r="AQ119" s="684"/>
      <c r="AR119" s="684"/>
      <c r="AS119" s="684"/>
      <c r="AT119" s="684"/>
      <c r="AU119" s="684"/>
      <c r="AV119" s="684"/>
      <c r="AW119" s="684"/>
      <c r="AX119" s="684"/>
      <c r="AY119" s="684"/>
      <c r="AZ119" s="684"/>
      <c r="BA119" s="684"/>
      <c r="BB119" s="685"/>
    </row>
    <row r="120" spans="2:54" ht="27" customHeight="1">
      <c r="B120" s="702"/>
      <c r="C120" s="703"/>
      <c r="D120" s="703"/>
      <c r="E120" s="703"/>
      <c r="F120" s="703"/>
      <c r="G120" s="704"/>
      <c r="H120" s="691" t="s">
        <v>203</v>
      </c>
      <c r="I120" s="692"/>
      <c r="J120" s="692"/>
      <c r="K120" s="692"/>
      <c r="L120" s="692"/>
      <c r="M120" s="693"/>
      <c r="N120" s="686"/>
      <c r="O120" s="687"/>
      <c r="P120" s="687"/>
      <c r="Q120" s="687"/>
      <c r="R120" s="687"/>
      <c r="S120" s="687"/>
      <c r="T120" s="686"/>
      <c r="U120" s="687"/>
      <c r="V120" s="687"/>
      <c r="W120" s="687"/>
      <c r="X120" s="687"/>
      <c r="Y120" s="687"/>
      <c r="Z120" s="696" t="s">
        <v>214</v>
      </c>
      <c r="AA120" s="697"/>
      <c r="AB120" s="697"/>
      <c r="AC120" s="697"/>
      <c r="AD120" s="697"/>
      <c r="AE120" s="697"/>
      <c r="AF120" s="697"/>
      <c r="AG120" s="697"/>
      <c r="AH120" s="697"/>
      <c r="AI120" s="697"/>
      <c r="AJ120" s="697"/>
      <c r="AK120" s="697"/>
      <c r="AL120" s="697"/>
      <c r="AM120" s="697"/>
      <c r="AN120" s="697"/>
      <c r="AO120" s="697"/>
      <c r="AP120" s="697"/>
      <c r="AQ120" s="697"/>
      <c r="AR120" s="697"/>
      <c r="AS120" s="697"/>
      <c r="AT120" s="697"/>
      <c r="AU120" s="697"/>
      <c r="AV120" s="697"/>
      <c r="AW120" s="697"/>
      <c r="AX120" s="697"/>
      <c r="AY120" s="697"/>
      <c r="AZ120" s="697"/>
      <c r="BA120" s="697"/>
      <c r="BB120" s="698"/>
    </row>
    <row r="121" spans="2:54" ht="27" customHeight="1">
      <c r="B121" s="702"/>
      <c r="C121" s="703"/>
      <c r="D121" s="703"/>
      <c r="E121" s="703"/>
      <c r="F121" s="703"/>
      <c r="G121" s="704"/>
      <c r="H121" s="691" t="s">
        <v>205</v>
      </c>
      <c r="I121" s="692"/>
      <c r="J121" s="692"/>
      <c r="K121" s="692"/>
      <c r="L121" s="692"/>
      <c r="M121" s="693"/>
      <c r="N121" s="686"/>
      <c r="O121" s="687"/>
      <c r="P121" s="687"/>
      <c r="Q121" s="687"/>
      <c r="R121" s="687"/>
      <c r="S121" s="687"/>
      <c r="T121" s="686"/>
      <c r="U121" s="687"/>
      <c r="V121" s="687"/>
      <c r="W121" s="687"/>
      <c r="X121" s="687"/>
      <c r="Y121" s="687"/>
      <c r="Z121" s="696" t="s">
        <v>215</v>
      </c>
      <c r="AA121" s="697"/>
      <c r="AB121" s="697"/>
      <c r="AC121" s="697"/>
      <c r="AD121" s="697"/>
      <c r="AE121" s="697"/>
      <c r="AF121" s="697"/>
      <c r="AG121" s="697"/>
      <c r="AH121" s="697"/>
      <c r="AI121" s="697"/>
      <c r="AJ121" s="697"/>
      <c r="AK121" s="697"/>
      <c r="AL121" s="697"/>
      <c r="AM121" s="697"/>
      <c r="AN121" s="697"/>
      <c r="AO121" s="697"/>
      <c r="AP121" s="697"/>
      <c r="AQ121" s="697"/>
      <c r="AR121" s="697"/>
      <c r="AS121" s="697"/>
      <c r="AT121" s="697"/>
      <c r="AU121" s="697"/>
      <c r="AV121" s="697"/>
      <c r="AW121" s="697"/>
      <c r="AX121" s="697"/>
      <c r="AY121" s="697"/>
      <c r="AZ121" s="697"/>
      <c r="BA121" s="697"/>
      <c r="BB121" s="698"/>
    </row>
    <row r="122" spans="2:54" ht="27" customHeight="1">
      <c r="B122" s="699" t="s">
        <v>193</v>
      </c>
      <c r="C122" s="700"/>
      <c r="D122" s="700"/>
      <c r="E122" s="700"/>
      <c r="F122" s="700"/>
      <c r="G122" s="701"/>
      <c r="H122" s="688" t="s">
        <v>201</v>
      </c>
      <c r="I122" s="689"/>
      <c r="J122" s="689"/>
      <c r="K122" s="689"/>
      <c r="L122" s="689"/>
      <c r="M122" s="690"/>
      <c r="N122" s="694"/>
      <c r="O122" s="695"/>
      <c r="P122" s="695"/>
      <c r="Q122" s="695"/>
      <c r="R122" s="695"/>
      <c r="S122" s="695"/>
      <c r="T122" s="694"/>
      <c r="U122" s="695"/>
      <c r="V122" s="695"/>
      <c r="W122" s="695"/>
      <c r="X122" s="695"/>
      <c r="Y122" s="695"/>
      <c r="Z122" s="683" t="s">
        <v>216</v>
      </c>
      <c r="AA122" s="684"/>
      <c r="AB122" s="684"/>
      <c r="AC122" s="684"/>
      <c r="AD122" s="684"/>
      <c r="AE122" s="684"/>
      <c r="AF122" s="684"/>
      <c r="AG122" s="684"/>
      <c r="AH122" s="684"/>
      <c r="AI122" s="684"/>
      <c r="AJ122" s="684"/>
      <c r="AK122" s="684"/>
      <c r="AL122" s="684"/>
      <c r="AM122" s="684"/>
      <c r="AN122" s="684"/>
      <c r="AO122" s="684"/>
      <c r="AP122" s="684"/>
      <c r="AQ122" s="684"/>
      <c r="AR122" s="684"/>
      <c r="AS122" s="684"/>
      <c r="AT122" s="684"/>
      <c r="AU122" s="684"/>
      <c r="AV122" s="684"/>
      <c r="AW122" s="684"/>
      <c r="AX122" s="684"/>
      <c r="AY122" s="684"/>
      <c r="AZ122" s="684"/>
      <c r="BA122" s="684"/>
      <c r="BB122" s="685"/>
    </row>
    <row r="123" spans="2:54" ht="27" customHeight="1">
      <c r="B123" s="702"/>
      <c r="C123" s="703"/>
      <c r="D123" s="703"/>
      <c r="E123" s="703"/>
      <c r="F123" s="703"/>
      <c r="G123" s="704"/>
      <c r="H123" s="691" t="s">
        <v>203</v>
      </c>
      <c r="I123" s="692"/>
      <c r="J123" s="692"/>
      <c r="K123" s="692"/>
      <c r="L123" s="692"/>
      <c r="M123" s="693"/>
      <c r="N123" s="686"/>
      <c r="O123" s="687"/>
      <c r="P123" s="687"/>
      <c r="Q123" s="687"/>
      <c r="R123" s="687"/>
      <c r="S123" s="687"/>
      <c r="T123" s="686"/>
      <c r="U123" s="687"/>
      <c r="V123" s="687"/>
      <c r="W123" s="687"/>
      <c r="X123" s="687"/>
      <c r="Y123" s="687"/>
      <c r="Z123" s="696" t="s">
        <v>217</v>
      </c>
      <c r="AA123" s="697"/>
      <c r="AB123" s="697"/>
      <c r="AC123" s="697"/>
      <c r="AD123" s="697"/>
      <c r="AE123" s="697"/>
      <c r="AF123" s="697"/>
      <c r="AG123" s="697"/>
      <c r="AH123" s="697"/>
      <c r="AI123" s="697"/>
      <c r="AJ123" s="697"/>
      <c r="AK123" s="697"/>
      <c r="AL123" s="697"/>
      <c r="AM123" s="697"/>
      <c r="AN123" s="697"/>
      <c r="AO123" s="697"/>
      <c r="AP123" s="697"/>
      <c r="AQ123" s="697"/>
      <c r="AR123" s="697"/>
      <c r="AS123" s="697"/>
      <c r="AT123" s="697"/>
      <c r="AU123" s="697"/>
      <c r="AV123" s="697"/>
      <c r="AW123" s="697"/>
      <c r="AX123" s="697"/>
      <c r="AY123" s="697"/>
      <c r="AZ123" s="697"/>
      <c r="BA123" s="697"/>
      <c r="BB123" s="698"/>
    </row>
    <row r="124" spans="2:54" ht="27" customHeight="1">
      <c r="B124" s="702"/>
      <c r="C124" s="703"/>
      <c r="D124" s="703"/>
      <c r="E124" s="703"/>
      <c r="F124" s="703"/>
      <c r="G124" s="704"/>
      <c r="H124" s="691" t="s">
        <v>205</v>
      </c>
      <c r="I124" s="692"/>
      <c r="J124" s="692"/>
      <c r="K124" s="692"/>
      <c r="L124" s="692"/>
      <c r="M124" s="693"/>
      <c r="N124" s="686"/>
      <c r="O124" s="687"/>
      <c r="P124" s="687"/>
      <c r="Q124" s="687"/>
      <c r="R124" s="687"/>
      <c r="S124" s="687"/>
      <c r="T124" s="686"/>
      <c r="U124" s="687"/>
      <c r="V124" s="687"/>
      <c r="W124" s="687"/>
      <c r="X124" s="687"/>
      <c r="Y124" s="687"/>
      <c r="Z124" s="696" t="s">
        <v>215</v>
      </c>
      <c r="AA124" s="697"/>
      <c r="AB124" s="697"/>
      <c r="AC124" s="697"/>
      <c r="AD124" s="697"/>
      <c r="AE124" s="697"/>
      <c r="AF124" s="697"/>
      <c r="AG124" s="697"/>
      <c r="AH124" s="697"/>
      <c r="AI124" s="697"/>
      <c r="AJ124" s="697"/>
      <c r="AK124" s="697"/>
      <c r="AL124" s="697"/>
      <c r="AM124" s="697"/>
      <c r="AN124" s="697"/>
      <c r="AO124" s="697"/>
      <c r="AP124" s="697"/>
      <c r="AQ124" s="697"/>
      <c r="AR124" s="697"/>
      <c r="AS124" s="697"/>
      <c r="AT124" s="697"/>
      <c r="AU124" s="697"/>
      <c r="AV124" s="697"/>
      <c r="AW124" s="697"/>
      <c r="AX124" s="697"/>
      <c r="AY124" s="697"/>
      <c r="AZ124" s="697"/>
      <c r="BA124" s="697"/>
      <c r="BB124" s="698"/>
    </row>
    <row r="125" spans="2:54" ht="27" customHeight="1">
      <c r="B125" s="699" t="s">
        <v>194</v>
      </c>
      <c r="C125" s="700"/>
      <c r="D125" s="700"/>
      <c r="E125" s="700"/>
      <c r="F125" s="700"/>
      <c r="G125" s="701"/>
      <c r="H125" s="688" t="s">
        <v>201</v>
      </c>
      <c r="I125" s="689"/>
      <c r="J125" s="689"/>
      <c r="K125" s="689"/>
      <c r="L125" s="689"/>
      <c r="M125" s="690"/>
      <c r="N125" s="694"/>
      <c r="O125" s="695"/>
      <c r="P125" s="695"/>
      <c r="Q125" s="695"/>
      <c r="R125" s="695"/>
      <c r="S125" s="695"/>
      <c r="T125" s="694"/>
      <c r="U125" s="695"/>
      <c r="V125" s="695"/>
      <c r="W125" s="695"/>
      <c r="X125" s="695"/>
      <c r="Y125" s="695"/>
      <c r="Z125" s="683" t="s">
        <v>202</v>
      </c>
      <c r="AA125" s="684"/>
      <c r="AB125" s="684"/>
      <c r="AC125" s="684"/>
      <c r="AD125" s="684"/>
      <c r="AE125" s="684"/>
      <c r="AF125" s="684"/>
      <c r="AG125" s="684"/>
      <c r="AH125" s="684"/>
      <c r="AI125" s="684"/>
      <c r="AJ125" s="684"/>
      <c r="AK125" s="684"/>
      <c r="AL125" s="684"/>
      <c r="AM125" s="684"/>
      <c r="AN125" s="684"/>
      <c r="AO125" s="684"/>
      <c r="AP125" s="684"/>
      <c r="AQ125" s="684"/>
      <c r="AR125" s="684"/>
      <c r="AS125" s="684"/>
      <c r="AT125" s="684"/>
      <c r="AU125" s="684"/>
      <c r="AV125" s="684"/>
      <c r="AW125" s="684"/>
      <c r="AX125" s="684"/>
      <c r="AY125" s="684"/>
      <c r="AZ125" s="684"/>
      <c r="BA125" s="684"/>
      <c r="BB125" s="685"/>
    </row>
    <row r="126" spans="2:54" ht="27" customHeight="1">
      <c r="B126" s="702"/>
      <c r="C126" s="703"/>
      <c r="D126" s="703"/>
      <c r="E126" s="703"/>
      <c r="F126" s="703"/>
      <c r="G126" s="704"/>
      <c r="H126" s="691" t="s">
        <v>203</v>
      </c>
      <c r="I126" s="692"/>
      <c r="J126" s="692"/>
      <c r="K126" s="692"/>
      <c r="L126" s="692"/>
      <c r="M126" s="693"/>
      <c r="N126" s="686"/>
      <c r="O126" s="687"/>
      <c r="P126" s="687"/>
      <c r="Q126" s="687"/>
      <c r="R126" s="687"/>
      <c r="S126" s="687"/>
      <c r="T126" s="686"/>
      <c r="U126" s="687"/>
      <c r="V126" s="687"/>
      <c r="W126" s="687"/>
      <c r="X126" s="687"/>
      <c r="Y126" s="687"/>
      <c r="Z126" s="696" t="s">
        <v>218</v>
      </c>
      <c r="AA126" s="697"/>
      <c r="AB126" s="697"/>
      <c r="AC126" s="697"/>
      <c r="AD126" s="697"/>
      <c r="AE126" s="697"/>
      <c r="AF126" s="697"/>
      <c r="AG126" s="697"/>
      <c r="AH126" s="697"/>
      <c r="AI126" s="697"/>
      <c r="AJ126" s="697"/>
      <c r="AK126" s="697"/>
      <c r="AL126" s="697"/>
      <c r="AM126" s="697"/>
      <c r="AN126" s="697"/>
      <c r="AO126" s="697"/>
      <c r="AP126" s="697"/>
      <c r="AQ126" s="697"/>
      <c r="AR126" s="697"/>
      <c r="AS126" s="697"/>
      <c r="AT126" s="697"/>
      <c r="AU126" s="697"/>
      <c r="AV126" s="697"/>
      <c r="AW126" s="697"/>
      <c r="AX126" s="697"/>
      <c r="AY126" s="697"/>
      <c r="AZ126" s="697"/>
      <c r="BA126" s="697"/>
      <c r="BB126" s="698"/>
    </row>
    <row r="127" spans="2:54" ht="27" customHeight="1">
      <c r="B127" s="702"/>
      <c r="C127" s="703"/>
      <c r="D127" s="703"/>
      <c r="E127" s="703"/>
      <c r="F127" s="703"/>
      <c r="G127" s="704"/>
      <c r="H127" s="691" t="s">
        <v>205</v>
      </c>
      <c r="I127" s="692"/>
      <c r="J127" s="692"/>
      <c r="K127" s="692"/>
      <c r="L127" s="692"/>
      <c r="M127" s="693"/>
      <c r="N127" s="686"/>
      <c r="O127" s="687"/>
      <c r="P127" s="687"/>
      <c r="Q127" s="687"/>
      <c r="R127" s="687"/>
      <c r="S127" s="687"/>
      <c r="T127" s="686"/>
      <c r="U127" s="687"/>
      <c r="V127" s="687"/>
      <c r="W127" s="687"/>
      <c r="X127" s="687"/>
      <c r="Y127" s="687"/>
      <c r="Z127" s="696" t="s">
        <v>219</v>
      </c>
      <c r="AA127" s="697"/>
      <c r="AB127" s="697"/>
      <c r="AC127" s="697"/>
      <c r="AD127" s="697"/>
      <c r="AE127" s="697"/>
      <c r="AF127" s="697"/>
      <c r="AG127" s="697"/>
      <c r="AH127" s="697"/>
      <c r="AI127" s="697"/>
      <c r="AJ127" s="697"/>
      <c r="AK127" s="697"/>
      <c r="AL127" s="697"/>
      <c r="AM127" s="697"/>
      <c r="AN127" s="697"/>
      <c r="AO127" s="697"/>
      <c r="AP127" s="697"/>
      <c r="AQ127" s="697"/>
      <c r="AR127" s="697"/>
      <c r="AS127" s="697"/>
      <c r="AT127" s="697"/>
      <c r="AU127" s="697"/>
      <c r="AV127" s="697"/>
      <c r="AW127" s="697"/>
      <c r="AX127" s="697"/>
      <c r="AY127" s="697"/>
      <c r="AZ127" s="697"/>
      <c r="BA127" s="697"/>
      <c r="BB127" s="698"/>
    </row>
    <row r="128" spans="2:54" ht="27" customHeight="1">
      <c r="B128" s="699" t="s">
        <v>195</v>
      </c>
      <c r="C128" s="700"/>
      <c r="D128" s="700"/>
      <c r="E128" s="700"/>
      <c r="F128" s="700"/>
      <c r="G128" s="701"/>
      <c r="H128" s="688" t="s">
        <v>201</v>
      </c>
      <c r="I128" s="689"/>
      <c r="J128" s="689"/>
      <c r="K128" s="689"/>
      <c r="L128" s="689"/>
      <c r="M128" s="690"/>
      <c r="N128" s="694"/>
      <c r="O128" s="695"/>
      <c r="P128" s="695"/>
      <c r="Q128" s="695"/>
      <c r="R128" s="695"/>
      <c r="S128" s="695"/>
      <c r="T128" s="694"/>
      <c r="U128" s="695"/>
      <c r="V128" s="695"/>
      <c r="W128" s="695"/>
      <c r="X128" s="695"/>
      <c r="Y128" s="695"/>
      <c r="Z128" s="683" t="s">
        <v>220</v>
      </c>
      <c r="AA128" s="684"/>
      <c r="AB128" s="684"/>
      <c r="AC128" s="684"/>
      <c r="AD128" s="684"/>
      <c r="AE128" s="684"/>
      <c r="AF128" s="684"/>
      <c r="AG128" s="684"/>
      <c r="AH128" s="684"/>
      <c r="AI128" s="684"/>
      <c r="AJ128" s="684"/>
      <c r="AK128" s="684"/>
      <c r="AL128" s="684"/>
      <c r="AM128" s="684"/>
      <c r="AN128" s="684"/>
      <c r="AO128" s="684"/>
      <c r="AP128" s="684"/>
      <c r="AQ128" s="684"/>
      <c r="AR128" s="684"/>
      <c r="AS128" s="684"/>
      <c r="AT128" s="684"/>
      <c r="AU128" s="684"/>
      <c r="AV128" s="684"/>
      <c r="AW128" s="684"/>
      <c r="AX128" s="684"/>
      <c r="AY128" s="684"/>
      <c r="AZ128" s="684"/>
      <c r="BA128" s="684"/>
      <c r="BB128" s="685"/>
    </row>
    <row r="129" spans="1:54" ht="27" customHeight="1">
      <c r="B129" s="702"/>
      <c r="C129" s="703"/>
      <c r="D129" s="703"/>
      <c r="E129" s="703"/>
      <c r="F129" s="703"/>
      <c r="G129" s="704"/>
      <c r="H129" s="691" t="s">
        <v>203</v>
      </c>
      <c r="I129" s="692"/>
      <c r="J129" s="692"/>
      <c r="K129" s="692"/>
      <c r="L129" s="692"/>
      <c r="M129" s="693"/>
      <c r="N129" s="686"/>
      <c r="O129" s="687"/>
      <c r="P129" s="687"/>
      <c r="Q129" s="687"/>
      <c r="R129" s="687"/>
      <c r="S129" s="687"/>
      <c r="T129" s="686"/>
      <c r="U129" s="687"/>
      <c r="V129" s="687"/>
      <c r="W129" s="687"/>
      <c r="X129" s="687"/>
      <c r="Y129" s="687"/>
      <c r="Z129" s="696" t="s">
        <v>221</v>
      </c>
      <c r="AA129" s="697"/>
      <c r="AB129" s="697"/>
      <c r="AC129" s="697"/>
      <c r="AD129" s="697"/>
      <c r="AE129" s="697"/>
      <c r="AF129" s="697"/>
      <c r="AG129" s="697"/>
      <c r="AH129" s="697"/>
      <c r="AI129" s="697"/>
      <c r="AJ129" s="697"/>
      <c r="AK129" s="697"/>
      <c r="AL129" s="697"/>
      <c r="AM129" s="697"/>
      <c r="AN129" s="697"/>
      <c r="AO129" s="697"/>
      <c r="AP129" s="697"/>
      <c r="AQ129" s="697"/>
      <c r="AR129" s="697"/>
      <c r="AS129" s="697"/>
      <c r="AT129" s="697"/>
      <c r="AU129" s="697"/>
      <c r="AV129" s="697"/>
      <c r="AW129" s="697"/>
      <c r="AX129" s="697"/>
      <c r="AY129" s="697"/>
      <c r="AZ129" s="697"/>
      <c r="BA129" s="697"/>
      <c r="BB129" s="698"/>
    </row>
    <row r="130" spans="1:54" ht="27" customHeight="1">
      <c r="B130" s="702"/>
      <c r="C130" s="703"/>
      <c r="D130" s="703"/>
      <c r="E130" s="703"/>
      <c r="F130" s="703"/>
      <c r="G130" s="704"/>
      <c r="H130" s="691" t="s">
        <v>205</v>
      </c>
      <c r="I130" s="692"/>
      <c r="J130" s="692"/>
      <c r="K130" s="692"/>
      <c r="L130" s="692"/>
      <c r="M130" s="693"/>
      <c r="N130" s="686"/>
      <c r="O130" s="687"/>
      <c r="P130" s="687"/>
      <c r="Q130" s="687"/>
      <c r="R130" s="687"/>
      <c r="S130" s="687"/>
      <c r="T130" s="686"/>
      <c r="U130" s="687"/>
      <c r="V130" s="687"/>
      <c r="W130" s="687"/>
      <c r="X130" s="687"/>
      <c r="Y130" s="687"/>
      <c r="Z130" s="696" t="s">
        <v>222</v>
      </c>
      <c r="AA130" s="697"/>
      <c r="AB130" s="697"/>
      <c r="AC130" s="697"/>
      <c r="AD130" s="697"/>
      <c r="AE130" s="697"/>
      <c r="AF130" s="697"/>
      <c r="AG130" s="697"/>
      <c r="AH130" s="697"/>
      <c r="AI130" s="697"/>
      <c r="AJ130" s="697"/>
      <c r="AK130" s="697"/>
      <c r="AL130" s="697"/>
      <c r="AM130" s="697"/>
      <c r="AN130" s="697"/>
      <c r="AO130" s="697"/>
      <c r="AP130" s="697"/>
      <c r="AQ130" s="697"/>
      <c r="AR130" s="697"/>
      <c r="AS130" s="697"/>
      <c r="AT130" s="697"/>
      <c r="AU130" s="697"/>
      <c r="AV130" s="697"/>
      <c r="AW130" s="697"/>
      <c r="AX130" s="697"/>
      <c r="AY130" s="697"/>
      <c r="AZ130" s="697"/>
      <c r="BA130" s="697"/>
      <c r="BB130" s="698"/>
    </row>
    <row r="131" spans="1:54" ht="27" customHeight="1">
      <c r="B131" s="705" t="s">
        <v>443</v>
      </c>
      <c r="C131" s="700"/>
      <c r="D131" s="700"/>
      <c r="E131" s="700"/>
      <c r="F131" s="700"/>
      <c r="G131" s="701"/>
      <c r="H131" s="688" t="s">
        <v>201</v>
      </c>
      <c r="I131" s="689"/>
      <c r="J131" s="689"/>
      <c r="K131" s="689"/>
      <c r="L131" s="689"/>
      <c r="M131" s="690"/>
      <c r="N131" s="694"/>
      <c r="O131" s="695"/>
      <c r="P131" s="695"/>
      <c r="Q131" s="695"/>
      <c r="R131" s="695"/>
      <c r="S131" s="695"/>
      <c r="T131" s="694"/>
      <c r="U131" s="695"/>
      <c r="V131" s="695"/>
      <c r="W131" s="695"/>
      <c r="X131" s="695"/>
      <c r="Y131" s="695"/>
      <c r="Z131" s="683" t="s">
        <v>223</v>
      </c>
      <c r="AA131" s="684"/>
      <c r="AB131" s="684"/>
      <c r="AC131" s="684"/>
      <c r="AD131" s="684"/>
      <c r="AE131" s="684"/>
      <c r="AF131" s="684"/>
      <c r="AG131" s="684"/>
      <c r="AH131" s="684"/>
      <c r="AI131" s="684"/>
      <c r="AJ131" s="684"/>
      <c r="AK131" s="684"/>
      <c r="AL131" s="684"/>
      <c r="AM131" s="684"/>
      <c r="AN131" s="684"/>
      <c r="AO131" s="684"/>
      <c r="AP131" s="684"/>
      <c r="AQ131" s="684"/>
      <c r="AR131" s="684"/>
      <c r="AS131" s="684"/>
      <c r="AT131" s="684"/>
      <c r="AU131" s="684"/>
      <c r="AV131" s="684"/>
      <c r="AW131" s="684"/>
      <c r="AX131" s="684"/>
      <c r="AY131" s="684"/>
      <c r="AZ131" s="684"/>
      <c r="BA131" s="684"/>
      <c r="BB131" s="685"/>
    </row>
    <row r="132" spans="1:54" ht="27" customHeight="1">
      <c r="B132" s="702"/>
      <c r="C132" s="703"/>
      <c r="D132" s="703"/>
      <c r="E132" s="703"/>
      <c r="F132" s="703"/>
      <c r="G132" s="704"/>
      <c r="H132" s="691" t="s">
        <v>203</v>
      </c>
      <c r="I132" s="692"/>
      <c r="J132" s="692"/>
      <c r="K132" s="692"/>
      <c r="L132" s="692"/>
      <c r="M132" s="693"/>
      <c r="N132" s="686"/>
      <c r="O132" s="687"/>
      <c r="P132" s="687"/>
      <c r="Q132" s="687"/>
      <c r="R132" s="687"/>
      <c r="S132" s="687"/>
      <c r="T132" s="686"/>
      <c r="U132" s="687"/>
      <c r="V132" s="687"/>
      <c r="W132" s="687"/>
      <c r="X132" s="687"/>
      <c r="Y132" s="687"/>
      <c r="Z132" s="696" t="s">
        <v>199</v>
      </c>
      <c r="AA132" s="697"/>
      <c r="AB132" s="697"/>
      <c r="AC132" s="697"/>
      <c r="AD132" s="697"/>
      <c r="AE132" s="697"/>
      <c r="AF132" s="697"/>
      <c r="AG132" s="697"/>
      <c r="AH132" s="697"/>
      <c r="AI132" s="697"/>
      <c r="AJ132" s="697"/>
      <c r="AK132" s="697"/>
      <c r="AL132" s="697"/>
      <c r="AM132" s="697"/>
      <c r="AN132" s="697"/>
      <c r="AO132" s="697"/>
      <c r="AP132" s="697"/>
      <c r="AQ132" s="697"/>
      <c r="AR132" s="697"/>
      <c r="AS132" s="697"/>
      <c r="AT132" s="697"/>
      <c r="AU132" s="697"/>
      <c r="AV132" s="697"/>
      <c r="AW132" s="697"/>
      <c r="AX132" s="697"/>
      <c r="AY132" s="697"/>
      <c r="AZ132" s="697"/>
      <c r="BA132" s="697"/>
      <c r="BB132" s="698"/>
    </row>
    <row r="133" spans="1:54" ht="27" customHeight="1">
      <c r="B133" s="702"/>
      <c r="C133" s="703"/>
      <c r="D133" s="703"/>
      <c r="E133" s="703"/>
      <c r="F133" s="703"/>
      <c r="G133" s="704"/>
      <c r="H133" s="691" t="s">
        <v>205</v>
      </c>
      <c r="I133" s="692"/>
      <c r="J133" s="692"/>
      <c r="K133" s="692"/>
      <c r="L133" s="692"/>
      <c r="M133" s="693"/>
      <c r="N133" s="686"/>
      <c r="O133" s="687"/>
      <c r="P133" s="687"/>
      <c r="Q133" s="687"/>
      <c r="R133" s="687"/>
      <c r="S133" s="687"/>
      <c r="T133" s="686"/>
      <c r="U133" s="687"/>
      <c r="V133" s="687"/>
      <c r="W133" s="687"/>
      <c r="X133" s="687"/>
      <c r="Y133" s="687"/>
      <c r="Z133" s="706" t="s">
        <v>224</v>
      </c>
      <c r="AA133" s="707"/>
      <c r="AB133" s="707"/>
      <c r="AC133" s="707"/>
      <c r="AD133" s="707"/>
      <c r="AE133" s="707"/>
      <c r="AF133" s="707"/>
      <c r="AG133" s="707"/>
      <c r="AH133" s="707"/>
      <c r="AI133" s="707"/>
      <c r="AJ133" s="707"/>
      <c r="AK133" s="707"/>
      <c r="AL133" s="707"/>
      <c r="AM133" s="707"/>
      <c r="AN133" s="707"/>
      <c r="AO133" s="707"/>
      <c r="AP133" s="707"/>
      <c r="AQ133" s="707"/>
      <c r="AR133" s="707"/>
      <c r="AS133" s="707"/>
      <c r="AT133" s="707"/>
      <c r="AU133" s="707"/>
      <c r="AV133" s="707"/>
      <c r="AW133" s="707"/>
      <c r="AX133" s="707"/>
      <c r="AY133" s="707"/>
      <c r="AZ133" s="707"/>
      <c r="BA133" s="707"/>
      <c r="BB133" s="708"/>
    </row>
    <row r="134" spans="1:54" ht="10.5" customHeight="1">
      <c r="B134" s="203"/>
      <c r="C134" s="203"/>
      <c r="D134" s="203"/>
      <c r="E134" s="203"/>
      <c r="F134" s="203"/>
      <c r="G134" s="203"/>
      <c r="H134" s="140"/>
      <c r="I134" s="214"/>
      <c r="J134" s="214"/>
      <c r="K134" s="214"/>
      <c r="L134" s="214"/>
      <c r="M134" s="214"/>
      <c r="N134" s="141"/>
      <c r="O134" s="142"/>
      <c r="P134" s="142"/>
      <c r="Q134" s="142"/>
      <c r="R134" s="142"/>
      <c r="S134" s="142"/>
      <c r="T134" s="143"/>
      <c r="U134" s="144"/>
      <c r="V134" s="144"/>
      <c r="W134" s="144"/>
      <c r="X134" s="144"/>
      <c r="Y134" s="144"/>
      <c r="Z134" s="45"/>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row>
    <row r="135" spans="1:54" ht="13.5" customHeight="1">
      <c r="B135" s="146" t="s">
        <v>162</v>
      </c>
      <c r="C135" s="60"/>
      <c r="D135" s="60"/>
      <c r="E135" s="60"/>
      <c r="F135" s="718" t="s">
        <v>200</v>
      </c>
      <c r="G135" s="719"/>
      <c r="H135" s="719"/>
      <c r="I135" s="719"/>
      <c r="J135" s="719"/>
      <c r="K135" s="719"/>
      <c r="L135" s="719"/>
      <c r="M135" s="719"/>
      <c r="N135" s="719"/>
      <c r="O135" s="719"/>
      <c r="P135" s="719"/>
      <c r="Q135" s="719"/>
      <c r="R135" s="719"/>
      <c r="S135" s="719"/>
      <c r="T135" s="719"/>
      <c r="U135" s="719"/>
      <c r="V135" s="719"/>
      <c r="W135" s="719"/>
      <c r="X135" s="719"/>
      <c r="Y135" s="719"/>
      <c r="Z135" s="719"/>
      <c r="AA135" s="719"/>
      <c r="AB135" s="719"/>
      <c r="AC135" s="719"/>
      <c r="AD135" s="719"/>
      <c r="AE135" s="719"/>
      <c r="AF135" s="719"/>
      <c r="AG135" s="719"/>
      <c r="AH135" s="719"/>
      <c r="AI135" s="719"/>
      <c r="AJ135" s="719"/>
      <c r="AK135" s="719"/>
      <c r="AL135" s="719"/>
      <c r="AM135" s="719"/>
      <c r="AN135" s="719"/>
      <c r="AO135" s="719"/>
      <c r="AP135" s="719"/>
      <c r="AQ135" s="719"/>
      <c r="AR135" s="719"/>
      <c r="AS135" s="719"/>
      <c r="AT135" s="719"/>
      <c r="AU135" s="719"/>
      <c r="AV135" s="719"/>
      <c r="AW135" s="719"/>
      <c r="AX135" s="719"/>
      <c r="AY135" s="719"/>
      <c r="AZ135" s="719"/>
      <c r="BA135" s="719"/>
      <c r="BB135" s="719"/>
    </row>
    <row r="136" spans="1:54">
      <c r="B136" s="60"/>
      <c r="C136" s="60"/>
      <c r="D136" s="60"/>
      <c r="E136" s="60"/>
      <c r="F136" s="719"/>
      <c r="G136" s="719"/>
      <c r="H136" s="719"/>
      <c r="I136" s="719"/>
      <c r="J136" s="719"/>
      <c r="K136" s="719"/>
      <c r="L136" s="719"/>
      <c r="M136" s="719"/>
      <c r="N136" s="719"/>
      <c r="O136" s="719"/>
      <c r="P136" s="719"/>
      <c r="Q136" s="719"/>
      <c r="R136" s="719"/>
      <c r="S136" s="719"/>
      <c r="T136" s="719"/>
      <c r="U136" s="719"/>
      <c r="V136" s="719"/>
      <c r="W136" s="719"/>
      <c r="X136" s="719"/>
      <c r="Y136" s="719"/>
      <c r="Z136" s="719"/>
      <c r="AA136" s="719"/>
      <c r="AB136" s="719"/>
      <c r="AC136" s="719"/>
      <c r="AD136" s="719"/>
      <c r="AE136" s="719"/>
      <c r="AF136" s="719"/>
      <c r="AG136" s="719"/>
      <c r="AH136" s="719"/>
      <c r="AI136" s="719"/>
      <c r="AJ136" s="719"/>
      <c r="AK136" s="719"/>
      <c r="AL136" s="719"/>
      <c r="AM136" s="719"/>
      <c r="AN136" s="719"/>
      <c r="AO136" s="719"/>
      <c r="AP136" s="719"/>
      <c r="AQ136" s="719"/>
      <c r="AR136" s="719"/>
      <c r="AS136" s="719"/>
      <c r="AT136" s="719"/>
      <c r="AU136" s="719"/>
      <c r="AV136" s="719"/>
      <c r="AW136" s="719"/>
      <c r="AX136" s="719"/>
      <c r="AY136" s="719"/>
      <c r="AZ136" s="719"/>
      <c r="BA136" s="719"/>
      <c r="BB136" s="719"/>
    </row>
    <row r="140" spans="1:54">
      <c r="A140" s="127" t="s">
        <v>448</v>
      </c>
    </row>
    <row r="141" spans="1:54">
      <c r="D141" s="127" t="s">
        <v>452</v>
      </c>
    </row>
    <row r="143" spans="1:54">
      <c r="D143" s="709" t="s">
        <v>225</v>
      </c>
      <c r="E143" s="710"/>
      <c r="F143" s="710"/>
      <c r="G143" s="710"/>
      <c r="H143" s="710"/>
      <c r="I143" s="710"/>
      <c r="J143" s="710"/>
      <c r="K143" s="710"/>
      <c r="L143" s="710"/>
      <c r="M143" s="710"/>
      <c r="N143" s="710"/>
      <c r="O143" s="710"/>
      <c r="P143" s="710"/>
      <c r="Q143" s="710"/>
      <c r="R143" s="710"/>
      <c r="S143" s="710"/>
      <c r="T143" s="710"/>
      <c r="U143" s="710"/>
      <c r="V143" s="710"/>
      <c r="W143" s="710"/>
      <c r="X143" s="710"/>
      <c r="Y143" s="710"/>
      <c r="Z143" s="710"/>
      <c r="AA143" s="710"/>
      <c r="AB143" s="710"/>
      <c r="AC143" s="710"/>
      <c r="AD143" s="710"/>
      <c r="AE143" s="710"/>
      <c r="AF143" s="710"/>
      <c r="AG143" s="710"/>
      <c r="AH143" s="710"/>
      <c r="AI143" s="710"/>
      <c r="AJ143" s="710"/>
      <c r="AK143" s="710"/>
      <c r="AL143" s="710"/>
      <c r="AM143" s="710"/>
      <c r="AN143" s="710"/>
      <c r="AO143" s="710"/>
      <c r="AP143" s="710"/>
      <c r="AQ143" s="710"/>
      <c r="AR143" s="710"/>
      <c r="AS143" s="710"/>
      <c r="AT143" s="710"/>
      <c r="AU143" s="710"/>
      <c r="AV143" s="710"/>
      <c r="AW143" s="710"/>
      <c r="AX143" s="710"/>
      <c r="AY143" s="710"/>
      <c r="AZ143" s="710"/>
      <c r="BA143" s="710"/>
      <c r="BB143" s="710"/>
    </row>
    <row r="144" spans="1:54">
      <c r="D144" s="710"/>
      <c r="E144" s="710"/>
      <c r="F144" s="710"/>
      <c r="G144" s="710"/>
      <c r="H144" s="710"/>
      <c r="I144" s="710"/>
      <c r="J144" s="710"/>
      <c r="K144" s="710"/>
      <c r="L144" s="710"/>
      <c r="M144" s="710"/>
      <c r="N144" s="710"/>
      <c r="O144" s="710"/>
      <c r="P144" s="710"/>
      <c r="Q144" s="710"/>
      <c r="R144" s="710"/>
      <c r="S144" s="710"/>
      <c r="T144" s="710"/>
      <c r="U144" s="710"/>
      <c r="V144" s="710"/>
      <c r="W144" s="710"/>
      <c r="X144" s="710"/>
      <c r="Y144" s="710"/>
      <c r="Z144" s="710"/>
      <c r="AA144" s="710"/>
      <c r="AB144" s="710"/>
      <c r="AC144" s="710"/>
      <c r="AD144" s="710"/>
      <c r="AE144" s="710"/>
      <c r="AF144" s="710"/>
      <c r="AG144" s="710"/>
      <c r="AH144" s="710"/>
      <c r="AI144" s="710"/>
      <c r="AJ144" s="710"/>
      <c r="AK144" s="710"/>
      <c r="AL144" s="710"/>
      <c r="AM144" s="710"/>
      <c r="AN144" s="710"/>
      <c r="AO144" s="710"/>
      <c r="AP144" s="710"/>
      <c r="AQ144" s="710"/>
      <c r="AR144" s="710"/>
      <c r="AS144" s="710"/>
      <c r="AT144" s="710"/>
      <c r="AU144" s="710"/>
      <c r="AV144" s="710"/>
      <c r="AW144" s="710"/>
      <c r="AX144" s="710"/>
      <c r="AY144" s="710"/>
      <c r="AZ144" s="710"/>
      <c r="BA144" s="710"/>
      <c r="BB144" s="710"/>
    </row>
    <row r="145" spans="4:54" ht="18.75" customHeight="1">
      <c r="E145" s="716" t="s">
        <v>226</v>
      </c>
      <c r="F145" s="717"/>
      <c r="G145" s="717"/>
      <c r="H145" s="717"/>
      <c r="I145" s="717"/>
      <c r="J145" s="717"/>
      <c r="K145" s="717"/>
      <c r="L145" s="717"/>
      <c r="M145" s="717"/>
      <c r="N145" s="717"/>
      <c r="O145" s="717"/>
      <c r="P145" s="717"/>
      <c r="Q145" s="717"/>
      <c r="R145" s="717"/>
      <c r="S145" s="717"/>
      <c r="T145" s="717"/>
      <c r="U145" s="717"/>
      <c r="V145" s="717"/>
      <c r="W145" s="717"/>
      <c r="X145" s="717"/>
      <c r="Y145" s="717"/>
      <c r="Z145" s="717"/>
      <c r="AA145" s="717"/>
      <c r="AB145" s="717"/>
      <c r="AC145" s="717"/>
      <c r="AD145" s="717"/>
      <c r="AE145" s="717"/>
      <c r="AF145" s="717"/>
      <c r="AG145" s="717"/>
      <c r="AH145" s="717"/>
      <c r="AI145" s="717"/>
      <c r="AJ145" s="717"/>
      <c r="AK145" s="717"/>
      <c r="AL145" s="717"/>
      <c r="AM145" s="717"/>
      <c r="AN145" s="717"/>
      <c r="AO145" s="711"/>
      <c r="AP145" s="712"/>
      <c r="AQ145" s="712"/>
      <c r="AR145" s="712"/>
      <c r="AS145" s="712"/>
      <c r="AT145" s="712"/>
      <c r="AU145" s="712"/>
      <c r="AV145" s="712"/>
      <c r="AW145" s="712"/>
      <c r="AX145" s="712"/>
      <c r="AY145" s="712"/>
      <c r="AZ145" s="712"/>
      <c r="BA145" s="712"/>
      <c r="BB145" s="712"/>
    </row>
    <row r="146" spans="4:54" ht="18.75" customHeight="1">
      <c r="E146" s="716" t="s">
        <v>227</v>
      </c>
      <c r="F146" s="717"/>
      <c r="G146" s="717"/>
      <c r="H146" s="717"/>
      <c r="I146" s="717"/>
      <c r="J146" s="717"/>
      <c r="K146" s="717"/>
      <c r="L146" s="717"/>
      <c r="M146" s="717"/>
      <c r="N146" s="717"/>
      <c r="O146" s="717"/>
      <c r="P146" s="717"/>
      <c r="Q146" s="717"/>
      <c r="R146" s="717"/>
      <c r="S146" s="717"/>
      <c r="T146" s="717"/>
      <c r="U146" s="717"/>
      <c r="V146" s="717"/>
      <c r="W146" s="717"/>
      <c r="X146" s="717"/>
      <c r="Y146" s="717"/>
      <c r="Z146" s="717"/>
      <c r="AA146" s="717"/>
      <c r="AB146" s="717"/>
      <c r="AC146" s="717"/>
      <c r="AD146" s="717"/>
      <c r="AE146" s="717"/>
      <c r="AF146" s="717"/>
      <c r="AG146" s="717"/>
      <c r="AH146" s="717"/>
      <c r="AI146" s="717"/>
      <c r="AJ146" s="717"/>
      <c r="AK146" s="717"/>
      <c r="AL146" s="717"/>
      <c r="AM146" s="717"/>
      <c r="AN146" s="717"/>
      <c r="AO146" s="713"/>
      <c r="AP146" s="714"/>
      <c r="AQ146" s="714"/>
      <c r="AR146" s="714"/>
      <c r="AS146" s="714"/>
      <c r="AT146" s="714"/>
      <c r="AU146" s="714"/>
      <c r="AV146" s="714"/>
      <c r="AW146" s="714"/>
      <c r="AX146" s="714"/>
      <c r="AY146" s="714"/>
      <c r="AZ146" s="714"/>
      <c r="BA146" s="714"/>
      <c r="BB146" s="715"/>
    </row>
    <row r="147" spans="4:54" ht="18.75" customHeight="1">
      <c r="E147" s="716" t="s">
        <v>228</v>
      </c>
      <c r="F147" s="717"/>
      <c r="G147" s="717"/>
      <c r="H147" s="717"/>
      <c r="I147" s="717"/>
      <c r="J147" s="717"/>
      <c r="K147" s="717"/>
      <c r="L147" s="717"/>
      <c r="M147" s="717"/>
      <c r="N147" s="717"/>
      <c r="O147" s="717"/>
      <c r="P147" s="717"/>
      <c r="Q147" s="717"/>
      <c r="R147" s="717"/>
      <c r="S147" s="717"/>
      <c r="T147" s="717"/>
      <c r="U147" s="717"/>
      <c r="V147" s="717"/>
      <c r="W147" s="717"/>
      <c r="X147" s="717"/>
      <c r="Y147" s="717"/>
      <c r="Z147" s="717"/>
      <c r="AA147" s="717"/>
      <c r="AB147" s="717"/>
      <c r="AC147" s="717"/>
      <c r="AD147" s="717"/>
      <c r="AE147" s="717"/>
      <c r="AF147" s="717"/>
      <c r="AG147" s="717"/>
      <c r="AH147" s="717"/>
      <c r="AI147" s="717"/>
      <c r="AJ147" s="717"/>
      <c r="AK147" s="717"/>
      <c r="AL147" s="717"/>
      <c r="AM147" s="717"/>
      <c r="AN147" s="717"/>
      <c r="AO147" s="711"/>
      <c r="AP147" s="712"/>
      <c r="AQ147" s="712"/>
      <c r="AR147" s="712"/>
      <c r="AS147" s="712"/>
      <c r="AT147" s="712"/>
      <c r="AU147" s="712"/>
      <c r="AV147" s="712"/>
      <c r="AW147" s="712"/>
      <c r="AX147" s="712"/>
      <c r="AY147" s="712"/>
      <c r="AZ147" s="712"/>
      <c r="BA147" s="712"/>
      <c r="BB147" s="712"/>
    </row>
    <row r="148" spans="4:54" ht="18.75" customHeight="1">
      <c r="E148" s="716" t="s">
        <v>229</v>
      </c>
      <c r="F148" s="717"/>
      <c r="G148" s="717"/>
      <c r="H148" s="717"/>
      <c r="I148" s="717"/>
      <c r="J148" s="717"/>
      <c r="K148" s="717"/>
      <c r="L148" s="717"/>
      <c r="M148" s="717"/>
      <c r="N148" s="717"/>
      <c r="O148" s="717"/>
      <c r="P148" s="717"/>
      <c r="Q148" s="717"/>
      <c r="R148" s="717"/>
      <c r="S148" s="717"/>
      <c r="T148" s="717"/>
      <c r="U148" s="717"/>
      <c r="V148" s="717"/>
      <c r="W148" s="717"/>
      <c r="X148" s="717"/>
      <c r="Y148" s="717"/>
      <c r="Z148" s="717"/>
      <c r="AA148" s="717"/>
      <c r="AB148" s="717"/>
      <c r="AC148" s="717"/>
      <c r="AD148" s="717"/>
      <c r="AE148" s="717"/>
      <c r="AF148" s="717"/>
      <c r="AG148" s="717"/>
      <c r="AH148" s="717"/>
      <c r="AI148" s="717"/>
      <c r="AJ148" s="717"/>
      <c r="AK148" s="717"/>
      <c r="AL148" s="717"/>
      <c r="AM148" s="717"/>
      <c r="AN148" s="717"/>
      <c r="AO148" s="711"/>
      <c r="AP148" s="712"/>
      <c r="AQ148" s="712"/>
      <c r="AR148" s="712"/>
      <c r="AS148" s="712"/>
      <c r="AT148" s="712"/>
      <c r="AU148" s="712"/>
      <c r="AV148" s="712"/>
      <c r="AW148" s="712"/>
      <c r="AX148" s="712"/>
      <c r="AY148" s="712"/>
      <c r="AZ148" s="712"/>
      <c r="BA148" s="712"/>
      <c r="BB148" s="712"/>
    </row>
    <row r="150" spans="4:54">
      <c r="D150" s="709" t="s">
        <v>230</v>
      </c>
      <c r="E150" s="710"/>
      <c r="F150" s="710"/>
      <c r="G150" s="710"/>
      <c r="H150" s="710"/>
      <c r="I150" s="710"/>
      <c r="J150" s="710"/>
      <c r="K150" s="710"/>
      <c r="L150" s="710"/>
      <c r="M150" s="710"/>
      <c r="N150" s="710"/>
      <c r="O150" s="710"/>
      <c r="P150" s="710"/>
      <c r="Q150" s="710"/>
      <c r="R150" s="710"/>
      <c r="S150" s="710"/>
      <c r="T150" s="710"/>
      <c r="U150" s="710"/>
      <c r="V150" s="710"/>
      <c r="W150" s="710"/>
      <c r="X150" s="710"/>
      <c r="Y150" s="710"/>
      <c r="Z150" s="710"/>
      <c r="AA150" s="710"/>
      <c r="AB150" s="710"/>
      <c r="AC150" s="710"/>
      <c r="AD150" s="710"/>
      <c r="AE150" s="710"/>
      <c r="AF150" s="710"/>
      <c r="AG150" s="710"/>
      <c r="AH150" s="710"/>
      <c r="AI150" s="710"/>
      <c r="AJ150" s="710"/>
      <c r="AK150" s="710"/>
      <c r="AL150" s="710"/>
      <c r="AM150" s="710"/>
      <c r="AN150" s="710"/>
      <c r="AO150" s="710"/>
      <c r="AP150" s="710"/>
      <c r="AQ150" s="710"/>
      <c r="AR150" s="710"/>
      <c r="AS150" s="710"/>
      <c r="AT150" s="710"/>
      <c r="AU150" s="710"/>
      <c r="AV150" s="710"/>
      <c r="AW150" s="710"/>
      <c r="AX150" s="710"/>
      <c r="AY150" s="710"/>
      <c r="AZ150" s="710"/>
      <c r="BA150" s="710"/>
      <c r="BB150" s="710"/>
    </row>
    <row r="151" spans="4:54">
      <c r="D151" s="710"/>
      <c r="E151" s="710"/>
      <c r="F151" s="710"/>
      <c r="G151" s="710"/>
      <c r="H151" s="710"/>
      <c r="I151" s="710"/>
      <c r="J151" s="710"/>
      <c r="K151" s="710"/>
      <c r="L151" s="710"/>
      <c r="M151" s="710"/>
      <c r="N151" s="710"/>
      <c r="O151" s="710"/>
      <c r="P151" s="710"/>
      <c r="Q151" s="710"/>
      <c r="R151" s="710"/>
      <c r="S151" s="710"/>
      <c r="T151" s="710"/>
      <c r="U151" s="710"/>
      <c r="V151" s="710"/>
      <c r="W151" s="710"/>
      <c r="X151" s="710"/>
      <c r="Y151" s="710"/>
      <c r="Z151" s="710"/>
      <c r="AA151" s="710"/>
      <c r="AB151" s="710"/>
      <c r="AC151" s="710"/>
      <c r="AD151" s="710"/>
      <c r="AE151" s="710"/>
      <c r="AF151" s="710"/>
      <c r="AG151" s="710"/>
      <c r="AH151" s="710"/>
      <c r="AI151" s="710"/>
      <c r="AJ151" s="710"/>
      <c r="AK151" s="710"/>
      <c r="AL151" s="710"/>
      <c r="AM151" s="710"/>
      <c r="AN151" s="710"/>
      <c r="AO151" s="710"/>
      <c r="AP151" s="710"/>
      <c r="AQ151" s="710"/>
      <c r="AR151" s="710"/>
      <c r="AS151" s="710"/>
      <c r="AT151" s="710"/>
      <c r="AU151" s="710"/>
      <c r="AV151" s="710"/>
      <c r="AW151" s="710"/>
      <c r="AX151" s="710"/>
      <c r="AY151" s="710"/>
      <c r="AZ151" s="710"/>
      <c r="BA151" s="710"/>
      <c r="BB151" s="710"/>
    </row>
    <row r="152" spans="4:54" ht="18.75" customHeight="1">
      <c r="E152" s="716" t="s">
        <v>231</v>
      </c>
      <c r="F152" s="717"/>
      <c r="G152" s="717"/>
      <c r="H152" s="717"/>
      <c r="I152" s="717"/>
      <c r="J152" s="717"/>
      <c r="K152" s="717"/>
      <c r="L152" s="717"/>
      <c r="M152" s="717"/>
      <c r="N152" s="717"/>
      <c r="O152" s="717"/>
      <c r="P152" s="717"/>
      <c r="Q152" s="717"/>
      <c r="R152" s="717"/>
      <c r="S152" s="717"/>
      <c r="T152" s="717"/>
      <c r="U152" s="717"/>
      <c r="V152" s="717"/>
      <c r="W152" s="717"/>
      <c r="X152" s="717"/>
      <c r="Y152" s="717"/>
      <c r="Z152" s="717"/>
      <c r="AA152" s="717"/>
      <c r="AB152" s="717"/>
      <c r="AC152" s="717"/>
      <c r="AD152" s="717"/>
      <c r="AE152" s="717"/>
      <c r="AF152" s="717"/>
      <c r="AG152" s="717"/>
      <c r="AH152" s="717"/>
      <c r="AI152" s="717"/>
      <c r="AJ152" s="717"/>
      <c r="AK152" s="717"/>
      <c r="AL152" s="717"/>
      <c r="AM152" s="717"/>
      <c r="AN152" s="717"/>
      <c r="AO152" s="711"/>
      <c r="AP152" s="712"/>
      <c r="AQ152" s="712"/>
      <c r="AR152" s="712"/>
      <c r="AS152" s="712"/>
      <c r="AT152" s="712"/>
      <c r="AU152" s="712"/>
      <c r="AV152" s="712"/>
      <c r="AW152" s="712"/>
      <c r="AX152" s="712"/>
      <c r="AY152" s="712"/>
      <c r="AZ152" s="712"/>
      <c r="BA152" s="712"/>
      <c r="BB152" s="712"/>
    </row>
    <row r="153" spans="4:54" ht="18.75" customHeight="1">
      <c r="E153" s="716" t="s">
        <v>232</v>
      </c>
      <c r="F153" s="717"/>
      <c r="G153" s="717"/>
      <c r="H153" s="717"/>
      <c r="I153" s="717"/>
      <c r="J153" s="717"/>
      <c r="K153" s="717"/>
      <c r="L153" s="717"/>
      <c r="M153" s="717"/>
      <c r="N153" s="717"/>
      <c r="O153" s="717"/>
      <c r="P153" s="717"/>
      <c r="Q153" s="717"/>
      <c r="R153" s="717"/>
      <c r="S153" s="717"/>
      <c r="T153" s="717"/>
      <c r="U153" s="717"/>
      <c r="V153" s="717"/>
      <c r="W153" s="717"/>
      <c r="X153" s="717"/>
      <c r="Y153" s="717"/>
      <c r="Z153" s="717"/>
      <c r="AA153" s="717"/>
      <c r="AB153" s="717"/>
      <c r="AC153" s="717"/>
      <c r="AD153" s="717"/>
      <c r="AE153" s="717"/>
      <c r="AF153" s="717"/>
      <c r="AG153" s="717"/>
      <c r="AH153" s="717"/>
      <c r="AI153" s="717"/>
      <c r="AJ153" s="717"/>
      <c r="AK153" s="717"/>
      <c r="AL153" s="717"/>
      <c r="AM153" s="717"/>
      <c r="AN153" s="717"/>
      <c r="AO153" s="711"/>
      <c r="AP153" s="712"/>
      <c r="AQ153" s="712"/>
      <c r="AR153" s="712"/>
      <c r="AS153" s="712"/>
      <c r="AT153" s="712"/>
      <c r="AU153" s="712"/>
      <c r="AV153" s="712"/>
      <c r="AW153" s="712"/>
      <c r="AX153" s="712"/>
      <c r="AY153" s="712"/>
      <c r="AZ153" s="712"/>
      <c r="BA153" s="712"/>
      <c r="BB153" s="712"/>
    </row>
    <row r="155" spans="4:54">
      <c r="D155" s="709" t="s">
        <v>233</v>
      </c>
      <c r="E155" s="710"/>
      <c r="F155" s="710"/>
      <c r="G155" s="710"/>
      <c r="H155" s="710"/>
      <c r="I155" s="710"/>
      <c r="J155" s="710"/>
      <c r="K155" s="710"/>
      <c r="L155" s="710"/>
      <c r="M155" s="710"/>
      <c r="N155" s="710"/>
      <c r="O155" s="710"/>
      <c r="P155" s="710"/>
      <c r="Q155" s="710"/>
      <c r="R155" s="710"/>
      <c r="S155" s="710"/>
      <c r="T155" s="710"/>
      <c r="U155" s="710"/>
      <c r="V155" s="710"/>
      <c r="W155" s="710"/>
      <c r="X155" s="710"/>
      <c r="Y155" s="710"/>
      <c r="Z155" s="710"/>
      <c r="AA155" s="710"/>
      <c r="AB155" s="710"/>
      <c r="AC155" s="710"/>
      <c r="AD155" s="710"/>
      <c r="AE155" s="710"/>
      <c r="AF155" s="710"/>
      <c r="AG155" s="710"/>
      <c r="AH155" s="710"/>
      <c r="AI155" s="710"/>
      <c r="AJ155" s="710"/>
      <c r="AK155" s="710"/>
      <c r="AL155" s="710"/>
      <c r="AM155" s="710"/>
      <c r="AN155" s="710"/>
      <c r="AO155" s="710"/>
      <c r="AP155" s="710"/>
      <c r="AQ155" s="710"/>
      <c r="AR155" s="710"/>
      <c r="AS155" s="710"/>
      <c r="AT155" s="710"/>
      <c r="AU155" s="710"/>
      <c r="AV155" s="710"/>
      <c r="AW155" s="710"/>
      <c r="AX155" s="710"/>
      <c r="AY155" s="710"/>
      <c r="AZ155" s="710"/>
      <c r="BA155" s="710"/>
      <c r="BB155" s="710"/>
    </row>
    <row r="156" spans="4:54">
      <c r="D156" s="710"/>
      <c r="E156" s="710"/>
      <c r="F156" s="710"/>
      <c r="G156" s="710"/>
      <c r="H156" s="710"/>
      <c r="I156" s="710"/>
      <c r="J156" s="710"/>
      <c r="K156" s="710"/>
      <c r="L156" s="710"/>
      <c r="M156" s="710"/>
      <c r="N156" s="710"/>
      <c r="O156" s="710"/>
      <c r="P156" s="710"/>
      <c r="Q156" s="710"/>
      <c r="R156" s="710"/>
      <c r="S156" s="710"/>
      <c r="T156" s="710"/>
      <c r="U156" s="710"/>
      <c r="V156" s="710"/>
      <c r="W156" s="710"/>
      <c r="X156" s="710"/>
      <c r="Y156" s="710"/>
      <c r="Z156" s="710"/>
      <c r="AA156" s="710"/>
      <c r="AB156" s="710"/>
      <c r="AC156" s="710"/>
      <c r="AD156" s="710"/>
      <c r="AE156" s="710"/>
      <c r="AF156" s="710"/>
      <c r="AG156" s="710"/>
      <c r="AH156" s="710"/>
      <c r="AI156" s="710"/>
      <c r="AJ156" s="710"/>
      <c r="AK156" s="710"/>
      <c r="AL156" s="710"/>
      <c r="AM156" s="710"/>
      <c r="AN156" s="710"/>
      <c r="AO156" s="710"/>
      <c r="AP156" s="710"/>
      <c r="AQ156" s="710"/>
      <c r="AR156" s="710"/>
      <c r="AS156" s="710"/>
      <c r="AT156" s="710"/>
      <c r="AU156" s="710"/>
      <c r="AV156" s="710"/>
      <c r="AW156" s="710"/>
      <c r="AX156" s="710"/>
      <c r="AY156" s="710"/>
      <c r="AZ156" s="710"/>
      <c r="BA156" s="710"/>
      <c r="BB156" s="710"/>
    </row>
    <row r="157" spans="4:54" ht="18.75" customHeight="1">
      <c r="AO157" s="711"/>
      <c r="AP157" s="712"/>
      <c r="AQ157" s="712"/>
      <c r="AR157" s="712"/>
      <c r="AS157" s="712"/>
      <c r="AT157" s="712"/>
      <c r="AU157" s="712"/>
      <c r="AV157" s="712"/>
      <c r="AW157" s="712"/>
      <c r="AX157" s="712"/>
      <c r="AY157" s="712"/>
      <c r="AZ157" s="712"/>
      <c r="BA157" s="712"/>
      <c r="BB157" s="712"/>
    </row>
    <row r="159" spans="4:54">
      <c r="D159" s="709" t="s">
        <v>234</v>
      </c>
      <c r="E159" s="710"/>
      <c r="F159" s="710"/>
      <c r="G159" s="710"/>
      <c r="H159" s="710"/>
      <c r="I159" s="710"/>
      <c r="J159" s="710"/>
      <c r="K159" s="710"/>
      <c r="L159" s="710"/>
      <c r="M159" s="710"/>
      <c r="N159" s="710"/>
      <c r="O159" s="710"/>
      <c r="P159" s="710"/>
      <c r="Q159" s="710"/>
      <c r="R159" s="710"/>
      <c r="S159" s="710"/>
      <c r="T159" s="710"/>
      <c r="U159" s="710"/>
      <c r="V159" s="710"/>
      <c r="W159" s="710"/>
      <c r="X159" s="710"/>
      <c r="Y159" s="710"/>
      <c r="Z159" s="710"/>
      <c r="AA159" s="710"/>
      <c r="AB159" s="710"/>
      <c r="AC159" s="710"/>
      <c r="AD159" s="710"/>
      <c r="AE159" s="710"/>
      <c r="AF159" s="710"/>
      <c r="AG159" s="710"/>
      <c r="AH159" s="710"/>
      <c r="AI159" s="710"/>
      <c r="AJ159" s="710"/>
      <c r="AK159" s="710"/>
      <c r="AL159" s="710"/>
      <c r="AM159" s="710"/>
      <c r="AN159" s="710"/>
      <c r="AO159" s="710"/>
      <c r="AP159" s="710"/>
      <c r="AQ159" s="710"/>
      <c r="AR159" s="710"/>
      <c r="AS159" s="710"/>
      <c r="AT159" s="710"/>
      <c r="AU159" s="710"/>
      <c r="AV159" s="710"/>
      <c r="AW159" s="710"/>
      <c r="AX159" s="710"/>
      <c r="AY159" s="710"/>
      <c r="AZ159" s="710"/>
      <c r="BA159" s="710"/>
      <c r="BB159" s="710"/>
    </row>
    <row r="160" spans="4:54">
      <c r="D160" s="710"/>
      <c r="E160" s="710"/>
      <c r="F160" s="710"/>
      <c r="G160" s="710"/>
      <c r="H160" s="710"/>
      <c r="I160" s="710"/>
      <c r="J160" s="710"/>
      <c r="K160" s="710"/>
      <c r="L160" s="710"/>
      <c r="M160" s="710"/>
      <c r="N160" s="710"/>
      <c r="O160" s="710"/>
      <c r="P160" s="710"/>
      <c r="Q160" s="710"/>
      <c r="R160" s="710"/>
      <c r="S160" s="710"/>
      <c r="T160" s="710"/>
      <c r="U160" s="710"/>
      <c r="V160" s="710"/>
      <c r="W160" s="710"/>
      <c r="X160" s="710"/>
      <c r="Y160" s="710"/>
      <c r="Z160" s="710"/>
      <c r="AA160" s="710"/>
      <c r="AB160" s="710"/>
      <c r="AC160" s="710"/>
      <c r="AD160" s="710"/>
      <c r="AE160" s="710"/>
      <c r="AF160" s="710"/>
      <c r="AG160" s="710"/>
      <c r="AH160" s="710"/>
      <c r="AI160" s="710"/>
      <c r="AJ160" s="710"/>
      <c r="AK160" s="710"/>
      <c r="AL160" s="710"/>
      <c r="AM160" s="710"/>
      <c r="AN160" s="710"/>
      <c r="AO160" s="710"/>
      <c r="AP160" s="710"/>
      <c r="AQ160" s="710"/>
      <c r="AR160" s="710"/>
      <c r="AS160" s="710"/>
      <c r="AT160" s="710"/>
      <c r="AU160" s="710"/>
      <c r="AV160" s="710"/>
      <c r="AW160" s="710"/>
      <c r="AX160" s="710"/>
      <c r="AY160" s="710"/>
      <c r="AZ160" s="710"/>
      <c r="BA160" s="710"/>
      <c r="BB160" s="710"/>
    </row>
    <row r="161" spans="1:54" ht="18.75" customHeight="1">
      <c r="AO161" s="711"/>
      <c r="AP161" s="712"/>
      <c r="AQ161" s="712"/>
      <c r="AR161" s="712"/>
      <c r="AS161" s="712"/>
      <c r="AT161" s="712"/>
      <c r="AU161" s="712"/>
      <c r="AV161" s="712"/>
      <c r="AW161" s="712"/>
      <c r="AX161" s="712"/>
      <c r="AY161" s="712"/>
      <c r="AZ161" s="712"/>
      <c r="BA161" s="712"/>
      <c r="BB161" s="712"/>
    </row>
    <row r="163" spans="1:54">
      <c r="D163" s="709" t="s">
        <v>235</v>
      </c>
      <c r="E163" s="710"/>
      <c r="F163" s="710"/>
      <c r="G163" s="710"/>
      <c r="H163" s="710"/>
      <c r="I163" s="710"/>
      <c r="J163" s="710"/>
      <c r="K163" s="710"/>
      <c r="L163" s="710"/>
      <c r="M163" s="710"/>
      <c r="N163" s="710"/>
      <c r="O163" s="710"/>
      <c r="P163" s="710"/>
      <c r="Q163" s="710"/>
      <c r="R163" s="710"/>
      <c r="S163" s="710"/>
      <c r="T163" s="710"/>
      <c r="U163" s="710"/>
      <c r="V163" s="710"/>
      <c r="W163" s="710"/>
      <c r="X163" s="710"/>
      <c r="Y163" s="710"/>
      <c r="Z163" s="710"/>
      <c r="AA163" s="710"/>
      <c r="AB163" s="710"/>
      <c r="AC163" s="710"/>
      <c r="AD163" s="710"/>
      <c r="AE163" s="710"/>
      <c r="AF163" s="710"/>
      <c r="AG163" s="710"/>
      <c r="AH163" s="710"/>
      <c r="AI163" s="710"/>
      <c r="AJ163" s="710"/>
      <c r="AK163" s="710"/>
      <c r="AL163" s="710"/>
      <c r="AM163" s="710"/>
      <c r="AN163" s="710"/>
      <c r="AO163" s="710"/>
      <c r="AP163" s="710"/>
      <c r="AQ163" s="710"/>
      <c r="AR163" s="710"/>
      <c r="AS163" s="710"/>
      <c r="AT163" s="710"/>
      <c r="AU163" s="710"/>
      <c r="AV163" s="710"/>
      <c r="AW163" s="710"/>
      <c r="AX163" s="710"/>
      <c r="AY163" s="710"/>
      <c r="AZ163" s="710"/>
      <c r="BA163" s="710"/>
      <c r="BB163" s="710"/>
    </row>
    <row r="164" spans="1:54">
      <c r="D164" s="710"/>
      <c r="E164" s="710"/>
      <c r="F164" s="710"/>
      <c r="G164" s="710"/>
      <c r="H164" s="710"/>
      <c r="I164" s="710"/>
      <c r="J164" s="710"/>
      <c r="K164" s="710"/>
      <c r="L164" s="710"/>
      <c r="M164" s="710"/>
      <c r="N164" s="710"/>
      <c r="O164" s="710"/>
      <c r="P164" s="710"/>
      <c r="Q164" s="710"/>
      <c r="R164" s="710"/>
      <c r="S164" s="710"/>
      <c r="T164" s="710"/>
      <c r="U164" s="710"/>
      <c r="V164" s="710"/>
      <c r="W164" s="710"/>
      <c r="X164" s="710"/>
      <c r="Y164" s="710"/>
      <c r="Z164" s="710"/>
      <c r="AA164" s="710"/>
      <c r="AB164" s="710"/>
      <c r="AC164" s="710"/>
      <c r="AD164" s="710"/>
      <c r="AE164" s="710"/>
      <c r="AF164" s="710"/>
      <c r="AG164" s="710"/>
      <c r="AH164" s="710"/>
      <c r="AI164" s="710"/>
      <c r="AJ164" s="710"/>
      <c r="AK164" s="710"/>
      <c r="AL164" s="710"/>
      <c r="AM164" s="710"/>
      <c r="AN164" s="710"/>
      <c r="AO164" s="710"/>
      <c r="AP164" s="710"/>
      <c r="AQ164" s="710"/>
      <c r="AR164" s="710"/>
      <c r="AS164" s="710"/>
      <c r="AT164" s="710"/>
      <c r="AU164" s="710"/>
      <c r="AV164" s="710"/>
      <c r="AW164" s="710"/>
      <c r="AX164" s="710"/>
      <c r="AY164" s="710"/>
      <c r="AZ164" s="710"/>
      <c r="BA164" s="710"/>
      <c r="BB164" s="710"/>
    </row>
    <row r="165" spans="1:54" ht="18.75" customHeight="1">
      <c r="AO165" s="711"/>
      <c r="AP165" s="712"/>
      <c r="AQ165" s="712"/>
      <c r="AR165" s="712"/>
      <c r="AS165" s="712"/>
      <c r="AT165" s="712"/>
      <c r="AU165" s="712"/>
      <c r="AV165" s="712"/>
      <c r="AW165" s="712"/>
      <c r="AX165" s="712"/>
      <c r="AY165" s="712"/>
      <c r="AZ165" s="712"/>
      <c r="BA165" s="712"/>
      <c r="BB165" s="712"/>
    </row>
    <row r="167" spans="1:54">
      <c r="D167" s="709" t="s">
        <v>236</v>
      </c>
      <c r="E167" s="710"/>
      <c r="F167" s="710"/>
      <c r="G167" s="710"/>
      <c r="H167" s="710"/>
      <c r="I167" s="710"/>
      <c r="J167" s="710"/>
      <c r="K167" s="710"/>
      <c r="L167" s="710"/>
      <c r="M167" s="710"/>
      <c r="N167" s="710"/>
      <c r="O167" s="710"/>
      <c r="P167" s="710"/>
      <c r="Q167" s="710"/>
      <c r="R167" s="710"/>
      <c r="S167" s="710"/>
      <c r="T167" s="710"/>
      <c r="U167" s="710"/>
      <c r="V167" s="710"/>
      <c r="W167" s="710"/>
      <c r="X167" s="710"/>
      <c r="Y167" s="710"/>
      <c r="Z167" s="710"/>
      <c r="AA167" s="710"/>
      <c r="AB167" s="710"/>
      <c r="AC167" s="710"/>
      <c r="AD167" s="710"/>
      <c r="AE167" s="710"/>
      <c r="AF167" s="710"/>
      <c r="AG167" s="710"/>
      <c r="AH167" s="710"/>
      <c r="AI167" s="710"/>
      <c r="AJ167" s="710"/>
      <c r="AK167" s="710"/>
      <c r="AL167" s="710"/>
      <c r="AM167" s="710"/>
      <c r="AN167" s="710"/>
      <c r="AO167" s="710"/>
      <c r="AP167" s="710"/>
      <c r="AQ167" s="710"/>
      <c r="AR167" s="710"/>
      <c r="AS167" s="710"/>
      <c r="AT167" s="710"/>
      <c r="AU167" s="710"/>
      <c r="AV167" s="710"/>
      <c r="AW167" s="710"/>
      <c r="AX167" s="710"/>
      <c r="AY167" s="710"/>
      <c r="AZ167" s="710"/>
      <c r="BA167" s="710"/>
      <c r="BB167" s="710"/>
    </row>
    <row r="168" spans="1:54">
      <c r="D168" s="710"/>
      <c r="E168" s="710"/>
      <c r="F168" s="710"/>
      <c r="G168" s="710"/>
      <c r="H168" s="710"/>
      <c r="I168" s="710"/>
      <c r="J168" s="710"/>
      <c r="K168" s="710"/>
      <c r="L168" s="710"/>
      <c r="M168" s="710"/>
      <c r="N168" s="710"/>
      <c r="O168" s="710"/>
      <c r="P168" s="710"/>
      <c r="Q168" s="710"/>
      <c r="R168" s="710"/>
      <c r="S168" s="710"/>
      <c r="T168" s="710"/>
      <c r="U168" s="710"/>
      <c r="V168" s="710"/>
      <c r="W168" s="710"/>
      <c r="X168" s="710"/>
      <c r="Y168" s="710"/>
      <c r="Z168" s="710"/>
      <c r="AA168" s="710"/>
      <c r="AB168" s="710"/>
      <c r="AC168" s="710"/>
      <c r="AD168" s="710"/>
      <c r="AE168" s="710"/>
      <c r="AF168" s="710"/>
      <c r="AG168" s="710"/>
      <c r="AH168" s="710"/>
      <c r="AI168" s="710"/>
      <c r="AJ168" s="710"/>
      <c r="AK168" s="710"/>
      <c r="AL168" s="710"/>
      <c r="AM168" s="710"/>
      <c r="AN168" s="710"/>
      <c r="AO168" s="710"/>
      <c r="AP168" s="710"/>
      <c r="AQ168" s="710"/>
      <c r="AR168" s="710"/>
      <c r="AS168" s="710"/>
      <c r="AT168" s="710"/>
      <c r="AU168" s="710"/>
      <c r="AV168" s="710"/>
      <c r="AW168" s="710"/>
      <c r="AX168" s="710"/>
      <c r="AY168" s="710"/>
      <c r="AZ168" s="710"/>
      <c r="BA168" s="710"/>
      <c r="BB168" s="710"/>
    </row>
    <row r="169" spans="1:54" ht="18.75" customHeight="1">
      <c r="AO169" s="711"/>
      <c r="AP169" s="712"/>
      <c r="AQ169" s="712"/>
      <c r="AR169" s="712"/>
      <c r="AS169" s="712"/>
      <c r="AT169" s="712"/>
      <c r="AU169" s="712"/>
      <c r="AV169" s="712"/>
      <c r="AW169" s="712"/>
      <c r="AX169" s="712"/>
      <c r="AY169" s="712"/>
      <c r="AZ169" s="712"/>
      <c r="BA169" s="712"/>
      <c r="BB169" s="712"/>
    </row>
    <row r="171" spans="1:54">
      <c r="D171" s="709" t="s">
        <v>237</v>
      </c>
      <c r="E171" s="710"/>
      <c r="F171" s="710"/>
      <c r="G171" s="710"/>
      <c r="H171" s="710"/>
      <c r="I171" s="710"/>
      <c r="J171" s="710"/>
      <c r="K171" s="710"/>
      <c r="L171" s="710"/>
      <c r="M171" s="710"/>
      <c r="N171" s="710"/>
      <c r="O171" s="710"/>
      <c r="P171" s="710"/>
      <c r="Q171" s="710"/>
      <c r="R171" s="710"/>
      <c r="S171" s="710"/>
      <c r="T171" s="710"/>
      <c r="U171" s="710"/>
      <c r="V171" s="710"/>
      <c r="W171" s="710"/>
      <c r="X171" s="710"/>
      <c r="Y171" s="710"/>
      <c r="Z171" s="710"/>
      <c r="AA171" s="710"/>
      <c r="AB171" s="710"/>
      <c r="AC171" s="710"/>
      <c r="AD171" s="710"/>
      <c r="AE171" s="710"/>
      <c r="AF171" s="710"/>
      <c r="AG171" s="710"/>
      <c r="AH171" s="710"/>
      <c r="AI171" s="710"/>
      <c r="AJ171" s="710"/>
      <c r="AK171" s="710"/>
      <c r="AL171" s="710"/>
      <c r="AM171" s="710"/>
      <c r="AN171" s="710"/>
      <c r="AO171" s="710"/>
      <c r="AP171" s="710"/>
      <c r="AQ171" s="710"/>
      <c r="AR171" s="710"/>
      <c r="AS171" s="710"/>
      <c r="AT171" s="710"/>
      <c r="AU171" s="710"/>
      <c r="AV171" s="710"/>
      <c r="AW171" s="710"/>
      <c r="AX171" s="710"/>
      <c r="AY171" s="710"/>
      <c r="AZ171" s="710"/>
      <c r="BA171" s="710"/>
      <c r="BB171" s="710"/>
    </row>
    <row r="172" spans="1:54">
      <c r="D172" s="710"/>
      <c r="E172" s="710"/>
      <c r="F172" s="710"/>
      <c r="G172" s="710"/>
      <c r="H172" s="710"/>
      <c r="I172" s="710"/>
      <c r="J172" s="710"/>
      <c r="K172" s="710"/>
      <c r="L172" s="710"/>
      <c r="M172" s="710"/>
      <c r="N172" s="710"/>
      <c r="O172" s="710"/>
      <c r="P172" s="710"/>
      <c r="Q172" s="710"/>
      <c r="R172" s="710"/>
      <c r="S172" s="710"/>
      <c r="T172" s="710"/>
      <c r="U172" s="710"/>
      <c r="V172" s="710"/>
      <c r="W172" s="710"/>
      <c r="X172" s="710"/>
      <c r="Y172" s="710"/>
      <c r="Z172" s="710"/>
      <c r="AA172" s="710"/>
      <c r="AB172" s="710"/>
      <c r="AC172" s="710"/>
      <c r="AD172" s="710"/>
      <c r="AE172" s="710"/>
      <c r="AF172" s="710"/>
      <c r="AG172" s="710"/>
      <c r="AH172" s="710"/>
      <c r="AI172" s="710"/>
      <c r="AJ172" s="710"/>
      <c r="AK172" s="710"/>
      <c r="AL172" s="710"/>
      <c r="AM172" s="710"/>
      <c r="AN172" s="710"/>
      <c r="AO172" s="710"/>
      <c r="AP172" s="710"/>
      <c r="AQ172" s="710"/>
      <c r="AR172" s="710"/>
      <c r="AS172" s="710"/>
      <c r="AT172" s="710"/>
      <c r="AU172" s="710"/>
      <c r="AV172" s="710"/>
      <c r="AW172" s="710"/>
      <c r="AX172" s="710"/>
      <c r="AY172" s="710"/>
      <c r="AZ172" s="710"/>
      <c r="BA172" s="710"/>
      <c r="BB172" s="710"/>
    </row>
    <row r="173" spans="1:54" ht="18.75" customHeight="1">
      <c r="AO173" s="711"/>
      <c r="AP173" s="712"/>
      <c r="AQ173" s="712"/>
      <c r="AR173" s="712"/>
      <c r="AS173" s="712"/>
      <c r="AT173" s="712"/>
      <c r="AU173" s="712"/>
      <c r="AV173" s="712"/>
      <c r="AW173" s="712"/>
      <c r="AX173" s="712"/>
      <c r="AY173" s="712"/>
      <c r="AZ173" s="712"/>
      <c r="BA173" s="712"/>
      <c r="BB173" s="712"/>
    </row>
    <row r="176" spans="1:54">
      <c r="A176" s="127" t="s">
        <v>336</v>
      </c>
    </row>
    <row r="177" spans="1:54">
      <c r="A177" s="127" t="s">
        <v>453</v>
      </c>
    </row>
    <row r="178" spans="1:54">
      <c r="B178" s="639" t="s">
        <v>245</v>
      </c>
      <c r="C178" s="640"/>
      <c r="D178" s="640"/>
      <c r="E178" s="640"/>
      <c r="F178" s="640"/>
      <c r="G178" s="640"/>
      <c r="H178" s="640"/>
      <c r="I178" s="640"/>
      <c r="J178" s="639" t="s">
        <v>246</v>
      </c>
      <c r="K178" s="640"/>
      <c r="L178" s="640"/>
      <c r="M178" s="640"/>
      <c r="N178" s="640"/>
      <c r="O178" s="640"/>
      <c r="P178" s="639" t="s">
        <v>247</v>
      </c>
      <c r="Q178" s="640"/>
      <c r="R178" s="640"/>
      <c r="S178" s="640"/>
      <c r="T178" s="640"/>
      <c r="U178" s="640"/>
      <c r="V178" s="639" t="s">
        <v>248</v>
      </c>
      <c r="W178" s="640"/>
      <c r="X178" s="640"/>
      <c r="Y178" s="640"/>
      <c r="Z178" s="640"/>
      <c r="AA178" s="640"/>
      <c r="AB178" s="640"/>
      <c r="AC178" s="640"/>
      <c r="AD178" s="640"/>
      <c r="AE178" s="640"/>
      <c r="AF178" s="733" t="s">
        <v>249</v>
      </c>
      <c r="AG178" s="631"/>
      <c r="AH178" s="631"/>
      <c r="AI178" s="631"/>
      <c r="AJ178" s="631"/>
      <c r="AK178" s="631"/>
      <c r="AL178" s="631"/>
      <c r="AM178" s="631"/>
      <c r="AN178" s="631"/>
      <c r="AO178" s="631"/>
      <c r="AP178" s="631"/>
      <c r="AQ178" s="631"/>
      <c r="AR178" s="631"/>
      <c r="AS178" s="631"/>
      <c r="AT178" s="631"/>
      <c r="AU178" s="631"/>
      <c r="AV178" s="631"/>
      <c r="AW178" s="631"/>
      <c r="AX178" s="631"/>
      <c r="AY178" s="631"/>
      <c r="AZ178" s="631"/>
      <c r="BA178" s="631"/>
      <c r="BB178" s="632"/>
    </row>
    <row r="179" spans="1:54">
      <c r="B179" s="517" t="s">
        <v>407</v>
      </c>
      <c r="C179" s="547"/>
      <c r="D179" s="518"/>
      <c r="E179" s="518"/>
      <c r="F179" s="518"/>
      <c r="G179" s="518"/>
      <c r="H179" s="518"/>
      <c r="I179" s="522"/>
      <c r="J179" s="517"/>
      <c r="K179" s="547"/>
      <c r="L179" s="547"/>
      <c r="M179" s="547"/>
      <c r="N179" s="547"/>
      <c r="O179" s="556"/>
      <c r="P179" s="517"/>
      <c r="Q179" s="519"/>
      <c r="R179" s="519"/>
      <c r="S179" s="519"/>
      <c r="T179" s="519"/>
      <c r="U179" s="560"/>
      <c r="V179" s="720"/>
      <c r="W179" s="721"/>
      <c r="X179" s="721"/>
      <c r="Y179" s="722" t="s">
        <v>238</v>
      </c>
      <c r="Z179" s="610"/>
      <c r="AA179" s="723"/>
      <c r="AB179" s="721"/>
      <c r="AC179" s="721"/>
      <c r="AD179" s="722" t="s">
        <v>239</v>
      </c>
      <c r="AE179" s="724"/>
      <c r="AF179" s="735" t="s">
        <v>240</v>
      </c>
      <c r="AG179" s="547"/>
      <c r="AH179" s="547"/>
      <c r="AI179" s="547"/>
      <c r="AJ179" s="547"/>
      <c r="AK179" s="547"/>
      <c r="AL179" s="547"/>
      <c r="AM179" s="547"/>
      <c r="AN179" s="547"/>
      <c r="AO179" s="547"/>
      <c r="AP179" s="547"/>
      <c r="AQ179" s="547"/>
      <c r="AR179" s="547"/>
      <c r="AS179" s="547"/>
      <c r="AT179" s="547"/>
      <c r="AU179" s="547"/>
      <c r="AV179" s="547"/>
      <c r="AW179" s="547"/>
      <c r="AX179" s="547"/>
      <c r="AY179" s="547"/>
      <c r="AZ179" s="547"/>
      <c r="BA179" s="547"/>
      <c r="BB179" s="556"/>
    </row>
    <row r="180" spans="1:54">
      <c r="B180" s="548"/>
      <c r="C180" s="549"/>
      <c r="D180" s="550"/>
      <c r="E180" s="550"/>
      <c r="F180" s="550"/>
      <c r="G180" s="550"/>
      <c r="H180" s="550"/>
      <c r="I180" s="551"/>
      <c r="J180" s="548"/>
      <c r="K180" s="549"/>
      <c r="L180" s="549"/>
      <c r="M180" s="549"/>
      <c r="N180" s="549"/>
      <c r="O180" s="557"/>
      <c r="P180" s="561"/>
      <c r="Q180" s="562"/>
      <c r="R180" s="562"/>
      <c r="S180" s="562"/>
      <c r="T180" s="562"/>
      <c r="U180" s="563"/>
      <c r="V180" s="725"/>
      <c r="W180" s="726"/>
      <c r="X180" s="726"/>
      <c r="Y180" s="727" t="s">
        <v>238</v>
      </c>
      <c r="Z180" s="728"/>
      <c r="AA180" s="729"/>
      <c r="AB180" s="726"/>
      <c r="AC180" s="726"/>
      <c r="AD180" s="727" t="s">
        <v>239</v>
      </c>
      <c r="AE180" s="730"/>
      <c r="AF180" s="548"/>
      <c r="AG180" s="736"/>
      <c r="AH180" s="736"/>
      <c r="AI180" s="736"/>
      <c r="AJ180" s="736"/>
      <c r="AK180" s="736"/>
      <c r="AL180" s="736"/>
      <c r="AM180" s="736"/>
      <c r="AN180" s="736"/>
      <c r="AO180" s="736"/>
      <c r="AP180" s="736"/>
      <c r="AQ180" s="736"/>
      <c r="AR180" s="736"/>
      <c r="AS180" s="736"/>
      <c r="AT180" s="736"/>
      <c r="AU180" s="736"/>
      <c r="AV180" s="736"/>
      <c r="AW180" s="736"/>
      <c r="AX180" s="736"/>
      <c r="AY180" s="736"/>
      <c r="AZ180" s="736"/>
      <c r="BA180" s="736"/>
      <c r="BB180" s="557"/>
    </row>
    <row r="181" spans="1:54">
      <c r="B181" s="548"/>
      <c r="C181" s="549"/>
      <c r="D181" s="550"/>
      <c r="E181" s="550"/>
      <c r="F181" s="550"/>
      <c r="G181" s="550"/>
      <c r="H181" s="550"/>
      <c r="I181" s="551"/>
      <c r="J181" s="558"/>
      <c r="K181" s="550"/>
      <c r="L181" s="550"/>
      <c r="M181" s="550"/>
      <c r="N181" s="550"/>
      <c r="O181" s="551"/>
      <c r="P181" s="558"/>
      <c r="Q181" s="550"/>
      <c r="R181" s="550"/>
      <c r="S181" s="550"/>
      <c r="T181" s="550"/>
      <c r="U181" s="551"/>
      <c r="V181" s="725"/>
      <c r="W181" s="726"/>
      <c r="X181" s="726"/>
      <c r="Y181" s="727" t="s">
        <v>238</v>
      </c>
      <c r="Z181" s="728"/>
      <c r="AA181" s="729"/>
      <c r="AB181" s="726"/>
      <c r="AC181" s="726"/>
      <c r="AD181" s="727" t="s">
        <v>239</v>
      </c>
      <c r="AE181" s="730"/>
      <c r="AF181" s="548"/>
      <c r="AG181" s="736"/>
      <c r="AH181" s="736"/>
      <c r="AI181" s="736"/>
      <c r="AJ181" s="736"/>
      <c r="AK181" s="736"/>
      <c r="AL181" s="736"/>
      <c r="AM181" s="736"/>
      <c r="AN181" s="736"/>
      <c r="AO181" s="736"/>
      <c r="AP181" s="736"/>
      <c r="AQ181" s="736"/>
      <c r="AR181" s="736"/>
      <c r="AS181" s="736"/>
      <c r="AT181" s="736"/>
      <c r="AU181" s="736"/>
      <c r="AV181" s="736"/>
      <c r="AW181" s="736"/>
      <c r="AX181" s="736"/>
      <c r="AY181" s="736"/>
      <c r="AZ181" s="736"/>
      <c r="BA181" s="736"/>
      <c r="BB181" s="557"/>
    </row>
    <row r="182" spans="1:54">
      <c r="B182" s="552"/>
      <c r="C182" s="553"/>
      <c r="D182" s="554"/>
      <c r="E182" s="554"/>
      <c r="F182" s="554"/>
      <c r="G182" s="554"/>
      <c r="H182" s="554"/>
      <c r="I182" s="555"/>
      <c r="J182" s="559"/>
      <c r="K182" s="554"/>
      <c r="L182" s="554"/>
      <c r="M182" s="554"/>
      <c r="N182" s="554"/>
      <c r="O182" s="555"/>
      <c r="P182" s="559"/>
      <c r="Q182" s="554"/>
      <c r="R182" s="554"/>
      <c r="S182" s="554"/>
      <c r="T182" s="554"/>
      <c r="U182" s="555"/>
      <c r="V182" s="725"/>
      <c r="W182" s="726"/>
      <c r="X182" s="726"/>
      <c r="Y182" s="727" t="s">
        <v>238</v>
      </c>
      <c r="Z182" s="728"/>
      <c r="AA182" s="729"/>
      <c r="AB182" s="726"/>
      <c r="AC182" s="726"/>
      <c r="AD182" s="727" t="s">
        <v>239</v>
      </c>
      <c r="AE182" s="730"/>
      <c r="AF182" s="548"/>
      <c r="AG182" s="736"/>
      <c r="AH182" s="736"/>
      <c r="AI182" s="736"/>
      <c r="AJ182" s="736"/>
      <c r="AK182" s="736"/>
      <c r="AL182" s="736"/>
      <c r="AM182" s="736"/>
      <c r="AN182" s="736"/>
      <c r="AO182" s="736"/>
      <c r="AP182" s="736"/>
      <c r="AQ182" s="736"/>
      <c r="AR182" s="736"/>
      <c r="AS182" s="736"/>
      <c r="AT182" s="736"/>
      <c r="AU182" s="736"/>
      <c r="AV182" s="736"/>
      <c r="AW182" s="736"/>
      <c r="AX182" s="736"/>
      <c r="AY182" s="736"/>
      <c r="AZ182" s="736"/>
      <c r="BA182" s="736"/>
      <c r="BB182" s="557"/>
    </row>
    <row r="183" spans="1:54" ht="13.5" customHeight="1">
      <c r="B183" s="517" t="s">
        <v>408</v>
      </c>
      <c r="C183" s="547"/>
      <c r="D183" s="518"/>
      <c r="E183" s="518"/>
      <c r="F183" s="518"/>
      <c r="G183" s="518"/>
      <c r="H183" s="518"/>
      <c r="I183" s="522"/>
      <c r="J183" s="517"/>
      <c r="K183" s="547"/>
      <c r="L183" s="547"/>
      <c r="M183" s="547"/>
      <c r="N183" s="547"/>
      <c r="O183" s="556"/>
      <c r="P183" s="517"/>
      <c r="Q183" s="519"/>
      <c r="R183" s="519"/>
      <c r="S183" s="519"/>
      <c r="T183" s="519"/>
      <c r="U183" s="560"/>
      <c r="V183" s="725"/>
      <c r="W183" s="726"/>
      <c r="X183" s="726"/>
      <c r="Y183" s="727" t="s">
        <v>238</v>
      </c>
      <c r="Z183" s="728"/>
      <c r="AA183" s="729"/>
      <c r="AB183" s="726"/>
      <c r="AC183" s="726"/>
      <c r="AD183" s="727" t="s">
        <v>239</v>
      </c>
      <c r="AE183" s="730"/>
      <c r="AF183" s="147"/>
      <c r="AG183" s="60"/>
      <c r="AH183" s="60"/>
      <c r="AI183" s="60"/>
      <c r="AJ183" s="60"/>
      <c r="AK183" s="60"/>
      <c r="AL183" s="60"/>
      <c r="AM183" s="60"/>
      <c r="AN183" s="60"/>
      <c r="AO183" s="60"/>
      <c r="AP183" s="60"/>
      <c r="AQ183" s="60"/>
      <c r="AR183" s="60"/>
      <c r="AS183" s="60"/>
      <c r="AT183" s="60"/>
      <c r="AU183" s="60"/>
      <c r="AV183" s="60"/>
      <c r="AW183" s="60"/>
      <c r="AX183" s="60"/>
      <c r="AY183" s="60"/>
      <c r="AZ183" s="60"/>
      <c r="BA183" s="60"/>
      <c r="BB183" s="148"/>
    </row>
    <row r="184" spans="1:54">
      <c r="B184" s="548"/>
      <c r="C184" s="549"/>
      <c r="D184" s="550"/>
      <c r="E184" s="550"/>
      <c r="F184" s="550"/>
      <c r="G184" s="550"/>
      <c r="H184" s="550"/>
      <c r="I184" s="551"/>
      <c r="J184" s="548"/>
      <c r="K184" s="549"/>
      <c r="L184" s="549"/>
      <c r="M184" s="549"/>
      <c r="N184" s="549"/>
      <c r="O184" s="557"/>
      <c r="P184" s="561"/>
      <c r="Q184" s="562"/>
      <c r="R184" s="562"/>
      <c r="S184" s="562"/>
      <c r="T184" s="562"/>
      <c r="U184" s="563"/>
      <c r="V184" s="725"/>
      <c r="W184" s="726"/>
      <c r="X184" s="726"/>
      <c r="Y184" s="727" t="s">
        <v>238</v>
      </c>
      <c r="Z184" s="728"/>
      <c r="AA184" s="729"/>
      <c r="AB184" s="726"/>
      <c r="AC184" s="726"/>
      <c r="AD184" s="727" t="s">
        <v>239</v>
      </c>
      <c r="AE184" s="730"/>
      <c r="AF184" s="147"/>
      <c r="AG184" s="60"/>
      <c r="AH184" s="60"/>
      <c r="AI184" s="60"/>
      <c r="AJ184" s="60"/>
      <c r="AK184" s="734"/>
      <c r="AL184" s="608"/>
      <c r="AM184" s="608"/>
      <c r="AN184" s="608"/>
      <c r="AO184" s="608"/>
      <c r="AP184" s="608"/>
      <c r="AQ184" s="608"/>
      <c r="AR184" s="608"/>
      <c r="AS184" s="608"/>
      <c r="AT184" s="608"/>
      <c r="AU184" s="608"/>
      <c r="AV184" s="608"/>
      <c r="AW184" s="608"/>
      <c r="AX184" s="613"/>
      <c r="AY184" s="60"/>
      <c r="AZ184" s="60"/>
      <c r="BA184" s="60"/>
      <c r="BB184" s="148"/>
    </row>
    <row r="185" spans="1:54">
      <c r="B185" s="548"/>
      <c r="C185" s="549"/>
      <c r="D185" s="550"/>
      <c r="E185" s="550"/>
      <c r="F185" s="550"/>
      <c r="G185" s="550"/>
      <c r="H185" s="550"/>
      <c r="I185" s="551"/>
      <c r="J185" s="558"/>
      <c r="K185" s="550"/>
      <c r="L185" s="550"/>
      <c r="M185" s="550"/>
      <c r="N185" s="550"/>
      <c r="O185" s="551"/>
      <c r="P185" s="558"/>
      <c r="Q185" s="550"/>
      <c r="R185" s="550"/>
      <c r="S185" s="550"/>
      <c r="T185" s="550"/>
      <c r="U185" s="551"/>
      <c r="V185" s="725"/>
      <c r="W185" s="726"/>
      <c r="X185" s="726"/>
      <c r="Y185" s="727" t="s">
        <v>238</v>
      </c>
      <c r="Z185" s="728"/>
      <c r="AA185" s="729"/>
      <c r="AB185" s="726"/>
      <c r="AC185" s="726"/>
      <c r="AD185" s="727" t="s">
        <v>239</v>
      </c>
      <c r="AE185" s="730"/>
      <c r="AF185" s="147"/>
      <c r="AG185" s="60"/>
      <c r="AH185" s="60"/>
      <c r="AI185" s="60"/>
      <c r="AJ185" s="60"/>
      <c r="AK185" s="60"/>
      <c r="AL185" s="60"/>
      <c r="AM185" s="60"/>
      <c r="AN185" s="60"/>
      <c r="AO185" s="60"/>
      <c r="AP185" s="60"/>
      <c r="AQ185" s="60"/>
      <c r="AR185" s="60"/>
      <c r="AS185" s="60"/>
      <c r="AT185" s="60"/>
      <c r="AU185" s="60"/>
      <c r="AV185" s="60"/>
      <c r="AW185" s="60"/>
      <c r="AX185" s="60"/>
      <c r="AY185" s="60"/>
      <c r="AZ185" s="60"/>
      <c r="BA185" s="60"/>
      <c r="BB185" s="148"/>
    </row>
    <row r="186" spans="1:54">
      <c r="B186" s="552"/>
      <c r="C186" s="553"/>
      <c r="D186" s="554"/>
      <c r="E186" s="554"/>
      <c r="F186" s="554"/>
      <c r="G186" s="554"/>
      <c r="H186" s="554"/>
      <c r="I186" s="555"/>
      <c r="J186" s="559"/>
      <c r="K186" s="554"/>
      <c r="L186" s="554"/>
      <c r="M186" s="554"/>
      <c r="N186" s="554"/>
      <c r="O186" s="555"/>
      <c r="P186" s="559"/>
      <c r="Q186" s="554"/>
      <c r="R186" s="554"/>
      <c r="S186" s="554"/>
      <c r="T186" s="554"/>
      <c r="U186" s="555"/>
      <c r="V186" s="737"/>
      <c r="W186" s="738"/>
      <c r="X186" s="738"/>
      <c r="Y186" s="739" t="s">
        <v>238</v>
      </c>
      <c r="Z186" s="628"/>
      <c r="AA186" s="740"/>
      <c r="AB186" s="738"/>
      <c r="AC186" s="738"/>
      <c r="AD186" s="739" t="s">
        <v>239</v>
      </c>
      <c r="AE186" s="741"/>
      <c r="AF186" s="149"/>
      <c r="AG186" s="150"/>
      <c r="AH186" s="150"/>
      <c r="AI186" s="150"/>
      <c r="AJ186" s="150"/>
      <c r="AK186" s="150"/>
      <c r="AL186" s="150"/>
      <c r="AM186" s="150"/>
      <c r="AN186" s="150"/>
      <c r="AO186" s="150"/>
      <c r="AP186" s="150"/>
      <c r="AQ186" s="150"/>
      <c r="AR186" s="150"/>
      <c r="AS186" s="150"/>
      <c r="AT186" s="150"/>
      <c r="AU186" s="150"/>
      <c r="AV186" s="150"/>
      <c r="AW186" s="150"/>
      <c r="AX186" s="150"/>
      <c r="AY186" s="150"/>
      <c r="AZ186" s="150"/>
      <c r="BA186" s="150"/>
      <c r="BB186" s="58"/>
    </row>
    <row r="188" spans="1:54">
      <c r="C188" s="3" t="s">
        <v>241</v>
      </c>
    </row>
    <row r="189" spans="1:54">
      <c r="E189" s="291" t="s">
        <v>242</v>
      </c>
      <c r="F189" s="640"/>
      <c r="G189" s="640"/>
      <c r="H189" s="640"/>
      <c r="I189" s="640"/>
      <c r="J189" s="640"/>
      <c r="K189" s="640"/>
      <c r="L189" s="640"/>
      <c r="M189" s="640"/>
      <c r="N189" s="639" t="s">
        <v>243</v>
      </c>
      <c r="O189" s="640"/>
      <c r="P189" s="640"/>
      <c r="Q189" s="640"/>
      <c r="R189" s="640"/>
      <c r="S189" s="639" t="s">
        <v>244</v>
      </c>
      <c r="T189" s="640"/>
      <c r="U189" s="640"/>
      <c r="V189" s="640"/>
      <c r="W189" s="640"/>
    </row>
    <row r="190" spans="1:54">
      <c r="E190" s="640"/>
      <c r="F190" s="640"/>
      <c r="G190" s="640"/>
      <c r="H190" s="640"/>
      <c r="I190" s="640"/>
      <c r="J190" s="640"/>
      <c r="K190" s="640"/>
      <c r="L190" s="640"/>
      <c r="M190" s="640"/>
      <c r="N190" s="640"/>
      <c r="O190" s="640"/>
      <c r="P190" s="640"/>
      <c r="Q190" s="640"/>
      <c r="R190" s="640"/>
      <c r="S190" s="640"/>
      <c r="T190" s="640"/>
      <c r="U190" s="640"/>
      <c r="V190" s="640"/>
      <c r="W190" s="640"/>
    </row>
    <row r="191" spans="1:54">
      <c r="E191" s="731"/>
      <c r="F191" s="732"/>
      <c r="G191" s="732"/>
      <c r="H191" s="732"/>
      <c r="I191" s="732"/>
      <c r="J191" s="732"/>
      <c r="K191" s="732"/>
      <c r="L191" s="732"/>
      <c r="M191" s="732"/>
      <c r="N191" s="731"/>
      <c r="O191" s="732"/>
      <c r="P191" s="732"/>
      <c r="Q191" s="732"/>
      <c r="R191" s="732"/>
      <c r="S191" s="731"/>
      <c r="T191" s="732"/>
      <c r="U191" s="732"/>
      <c r="V191" s="732"/>
      <c r="W191" s="732"/>
    </row>
    <row r="192" spans="1:54">
      <c r="E192" s="732"/>
      <c r="F192" s="732"/>
      <c r="G192" s="732"/>
      <c r="H192" s="732"/>
      <c r="I192" s="732"/>
      <c r="J192" s="732"/>
      <c r="K192" s="732"/>
      <c r="L192" s="732"/>
      <c r="M192" s="732"/>
      <c r="N192" s="732"/>
      <c r="O192" s="732"/>
      <c r="P192" s="732"/>
      <c r="Q192" s="732"/>
      <c r="R192" s="732"/>
      <c r="S192" s="732"/>
      <c r="T192" s="732"/>
      <c r="U192" s="732"/>
      <c r="V192" s="732"/>
      <c r="W192" s="732"/>
    </row>
    <row r="199" spans="1:54">
      <c r="A199" s="127" t="s">
        <v>455</v>
      </c>
    </row>
    <row r="200" spans="1:54" ht="22.5" customHeight="1">
      <c r="B200" s="598" t="s">
        <v>269</v>
      </c>
      <c r="C200" s="599"/>
      <c r="D200" s="599"/>
      <c r="E200" s="599"/>
      <c r="F200" s="599"/>
      <c r="G200" s="599"/>
      <c r="H200" s="599"/>
      <c r="I200" s="599"/>
      <c r="J200" s="599"/>
      <c r="K200" s="599"/>
      <c r="L200" s="599"/>
      <c r="M200" s="599"/>
      <c r="N200" s="599"/>
      <c r="O200" s="599"/>
      <c r="P200" s="599"/>
      <c r="Q200" s="599"/>
      <c r="R200" s="599"/>
      <c r="S200" s="599"/>
      <c r="T200" s="599"/>
      <c r="U200" s="599"/>
      <c r="V200" s="599"/>
      <c r="W200" s="572"/>
      <c r="X200" s="572"/>
      <c r="Y200" s="572"/>
      <c r="Z200" s="572"/>
      <c r="AA200" s="572"/>
      <c r="AB200" s="572"/>
      <c r="AC200" s="572"/>
      <c r="AD200" s="572"/>
      <c r="AE200" s="572"/>
      <c r="AF200" s="151"/>
      <c r="AG200" s="151"/>
      <c r="AH200" s="151"/>
      <c r="AI200" s="151"/>
      <c r="AJ200" s="151"/>
      <c r="AK200" s="151"/>
      <c r="AL200" s="151"/>
      <c r="AM200" s="151"/>
      <c r="AN200" s="151"/>
      <c r="AO200" s="151"/>
      <c r="AP200" s="151"/>
      <c r="AQ200" s="151"/>
      <c r="AR200" s="151"/>
      <c r="AS200" s="151"/>
      <c r="AT200" s="151"/>
      <c r="AU200" s="151"/>
      <c r="AV200" s="151"/>
      <c r="AW200" s="151"/>
      <c r="AX200" s="151"/>
      <c r="AY200" s="151"/>
      <c r="AZ200" s="151"/>
      <c r="BA200" s="151"/>
      <c r="BB200" s="152"/>
    </row>
    <row r="201" spans="1:54" ht="15" customHeight="1">
      <c r="B201" s="623" t="s">
        <v>270</v>
      </c>
      <c r="C201" s="624"/>
      <c r="D201" s="624"/>
      <c r="E201" s="624"/>
      <c r="F201" s="624"/>
      <c r="G201" s="624"/>
      <c r="H201" s="624"/>
      <c r="I201" s="624"/>
      <c r="J201" s="624"/>
      <c r="K201" s="624"/>
      <c r="L201" s="624"/>
      <c r="M201" s="624"/>
      <c r="N201" s="624"/>
      <c r="O201" s="624"/>
      <c r="P201" s="624"/>
      <c r="Q201" s="624"/>
      <c r="R201" s="624"/>
      <c r="S201" s="624"/>
      <c r="T201" s="624"/>
      <c r="U201" s="624"/>
      <c r="V201" s="624"/>
      <c r="W201" s="624"/>
      <c r="X201" s="624"/>
      <c r="Y201" s="609" t="s">
        <v>267</v>
      </c>
      <c r="Z201" s="610"/>
      <c r="AA201" s="610"/>
      <c r="AB201" s="610"/>
      <c r="AC201" s="610"/>
      <c r="AD201" s="610"/>
      <c r="AE201" s="610"/>
      <c r="AF201" s="611"/>
      <c r="AG201" s="606"/>
      <c r="AH201" s="607"/>
      <c r="AI201" s="607"/>
      <c r="AJ201" s="607"/>
      <c r="AK201" s="607"/>
      <c r="AL201" s="607"/>
      <c r="AM201" s="607"/>
      <c r="AN201" s="607"/>
      <c r="AO201" s="607"/>
      <c r="AP201" s="607"/>
      <c r="AQ201" s="607"/>
      <c r="AR201" s="153"/>
      <c r="AS201" s="153"/>
      <c r="AT201" s="153"/>
      <c r="AU201" s="153"/>
      <c r="AV201" s="153"/>
      <c r="AW201" s="153"/>
      <c r="AX201" s="153"/>
      <c r="AY201" s="153"/>
      <c r="AZ201" s="153"/>
      <c r="BA201" s="153"/>
      <c r="BB201" s="57"/>
    </row>
    <row r="202" spans="1:54" ht="15" customHeight="1">
      <c r="B202" s="623"/>
      <c r="C202" s="624"/>
      <c r="D202" s="624"/>
      <c r="E202" s="624"/>
      <c r="F202" s="624"/>
      <c r="G202" s="624"/>
      <c r="H202" s="624"/>
      <c r="I202" s="624"/>
      <c r="J202" s="624"/>
      <c r="K202" s="624"/>
      <c r="L202" s="624"/>
      <c r="M202" s="624"/>
      <c r="N202" s="624"/>
      <c r="O202" s="624"/>
      <c r="P202" s="624"/>
      <c r="Q202" s="624"/>
      <c r="R202" s="624"/>
      <c r="S202" s="624"/>
      <c r="T202" s="624"/>
      <c r="U202" s="624"/>
      <c r="V202" s="624"/>
      <c r="W202" s="624"/>
      <c r="X202" s="624"/>
      <c r="Y202" s="612"/>
      <c r="Z202" s="608"/>
      <c r="AA202" s="608"/>
      <c r="AB202" s="608"/>
      <c r="AC202" s="608"/>
      <c r="AD202" s="608"/>
      <c r="AE202" s="608"/>
      <c r="AF202" s="613"/>
      <c r="AG202" s="608"/>
      <c r="AH202" s="608"/>
      <c r="AI202" s="608"/>
      <c r="AJ202" s="608"/>
      <c r="AK202" s="608"/>
      <c r="AL202" s="608"/>
      <c r="AM202" s="608"/>
      <c r="AN202" s="608"/>
      <c r="AO202" s="608"/>
      <c r="AP202" s="608"/>
      <c r="AQ202" s="608"/>
      <c r="AR202" s="154"/>
      <c r="AS202" s="154"/>
      <c r="AT202" s="600" t="s">
        <v>271</v>
      </c>
      <c r="AU202" s="601"/>
      <c r="AV202" s="603"/>
      <c r="AW202" s="604"/>
      <c r="AX202" s="604"/>
      <c r="AY202" s="604"/>
      <c r="AZ202" s="600" t="s">
        <v>272</v>
      </c>
      <c r="BA202" s="601"/>
      <c r="BB202" s="602"/>
    </row>
    <row r="203" spans="1:54" ht="22.5" customHeight="1">
      <c r="B203" s="625"/>
      <c r="C203" s="626"/>
      <c r="D203" s="626"/>
      <c r="E203" s="626"/>
      <c r="F203" s="626"/>
      <c r="G203" s="626"/>
      <c r="H203" s="626"/>
      <c r="I203" s="626"/>
      <c r="J203" s="626"/>
      <c r="K203" s="626"/>
      <c r="L203" s="626"/>
      <c r="M203" s="626"/>
      <c r="N203" s="626"/>
      <c r="O203" s="626"/>
      <c r="P203" s="626"/>
      <c r="Q203" s="626"/>
      <c r="R203" s="626"/>
      <c r="S203" s="626"/>
      <c r="T203" s="626"/>
      <c r="U203" s="626"/>
      <c r="V203" s="626"/>
      <c r="W203" s="626"/>
      <c r="X203" s="626"/>
      <c r="Y203" s="627" t="s">
        <v>268</v>
      </c>
      <c r="Z203" s="628"/>
      <c r="AA203" s="628"/>
      <c r="AB203" s="628"/>
      <c r="AC203" s="628"/>
      <c r="AD203" s="628"/>
      <c r="AE203" s="628"/>
      <c r="AF203" s="629"/>
      <c r="AG203" s="155"/>
      <c r="AH203" s="155"/>
      <c r="AI203" s="155"/>
      <c r="AJ203" s="155"/>
      <c r="AK203" s="155"/>
      <c r="AL203" s="155"/>
      <c r="AM203" s="155"/>
      <c r="AN203" s="155"/>
      <c r="AO203" s="155"/>
      <c r="AP203" s="155"/>
      <c r="AQ203" s="155"/>
      <c r="AR203" s="155"/>
      <c r="AS203" s="155"/>
      <c r="AT203" s="155"/>
      <c r="AU203" s="155"/>
      <c r="AV203" s="155"/>
      <c r="AW203" s="155"/>
      <c r="AX203" s="155"/>
      <c r="AY203" s="155"/>
      <c r="AZ203" s="155"/>
      <c r="BA203" s="155"/>
      <c r="BB203" s="156"/>
    </row>
    <row r="205" spans="1:54" ht="34.5" customHeight="1">
      <c r="A205" s="27"/>
      <c r="B205" s="337" t="s">
        <v>279</v>
      </c>
      <c r="C205" s="239"/>
      <c r="D205" s="239"/>
      <c r="E205" s="239"/>
      <c r="F205" s="239"/>
      <c r="G205" s="239"/>
      <c r="H205" s="239"/>
      <c r="I205" s="239"/>
      <c r="J205" s="239"/>
      <c r="K205" s="239"/>
      <c r="L205" s="239"/>
      <c r="M205" s="239"/>
      <c r="N205" s="239"/>
      <c r="O205" s="239"/>
      <c r="P205" s="239"/>
      <c r="Q205" s="239"/>
      <c r="R205" s="239"/>
      <c r="S205" s="630" t="s">
        <v>281</v>
      </c>
      <c r="T205" s="631"/>
      <c r="U205" s="631"/>
      <c r="V205" s="631"/>
      <c r="W205" s="631"/>
      <c r="X205" s="632"/>
      <c r="Y205" s="596" t="s">
        <v>280</v>
      </c>
      <c r="Z205" s="597"/>
      <c r="AA205" s="597"/>
      <c r="AB205" s="597"/>
      <c r="AC205" s="597"/>
      <c r="AD205" s="597"/>
      <c r="AE205" s="596" t="s">
        <v>282</v>
      </c>
      <c r="AF205" s="597"/>
      <c r="AG205" s="597"/>
      <c r="AH205" s="597"/>
      <c r="AI205" s="597"/>
      <c r="AJ205" s="633"/>
      <c r="AK205" s="614" t="s">
        <v>283</v>
      </c>
      <c r="AL205" s="597"/>
      <c r="AM205" s="597"/>
      <c r="AN205" s="597"/>
      <c r="AO205" s="597"/>
      <c r="AP205" s="597"/>
      <c r="AQ205" s="596" t="s">
        <v>284</v>
      </c>
      <c r="AR205" s="597"/>
      <c r="AS205" s="597"/>
      <c r="AT205" s="597"/>
      <c r="AU205" s="597"/>
      <c r="AV205" s="597"/>
      <c r="AW205" s="596" t="s">
        <v>285</v>
      </c>
      <c r="AX205" s="597"/>
      <c r="AY205" s="597"/>
      <c r="AZ205" s="597"/>
      <c r="BA205" s="597"/>
      <c r="BB205" s="597"/>
    </row>
    <row r="206" spans="1:54">
      <c r="A206" s="27"/>
      <c r="B206" s="384" t="s">
        <v>273</v>
      </c>
      <c r="C206" s="518"/>
      <c r="D206" s="518"/>
      <c r="E206" s="518"/>
      <c r="F206" s="518"/>
      <c r="G206" s="518"/>
      <c r="H206" s="518"/>
      <c r="I206" s="518"/>
      <c r="J206" s="518"/>
      <c r="K206" s="518"/>
      <c r="L206" s="518"/>
      <c r="M206" s="518"/>
      <c r="N206" s="518"/>
      <c r="O206" s="518"/>
      <c r="P206" s="518"/>
      <c r="Q206" s="518"/>
      <c r="R206" s="518"/>
      <c r="S206" s="591">
        <f>SUM(Y206,AE206)</f>
        <v>0</v>
      </c>
      <c r="T206" s="589"/>
      <c r="U206" s="589"/>
      <c r="V206" s="589"/>
      <c r="W206" s="589"/>
      <c r="X206" s="589"/>
      <c r="Y206" s="591"/>
      <c r="Z206" s="589"/>
      <c r="AA206" s="589"/>
      <c r="AB206" s="589"/>
      <c r="AC206" s="589"/>
      <c r="AD206" s="589"/>
      <c r="AE206" s="591"/>
      <c r="AF206" s="589"/>
      <c r="AG206" s="589"/>
      <c r="AH206" s="589"/>
      <c r="AI206" s="589"/>
      <c r="AJ206" s="605"/>
      <c r="AK206" s="588">
        <f t="shared" ref="AK206" si="26">SUM(AQ206,AW206)</f>
        <v>0</v>
      </c>
      <c r="AL206" s="589"/>
      <c r="AM206" s="589"/>
      <c r="AN206" s="589"/>
      <c r="AO206" s="589"/>
      <c r="AP206" s="589"/>
      <c r="AQ206" s="591"/>
      <c r="AR206" s="589"/>
      <c r="AS206" s="589"/>
      <c r="AT206" s="589"/>
      <c r="AU206" s="589"/>
      <c r="AV206" s="589"/>
      <c r="AW206" s="591"/>
      <c r="AX206" s="589"/>
      <c r="AY206" s="589"/>
      <c r="AZ206" s="589"/>
      <c r="BA206" s="589"/>
      <c r="BB206" s="589"/>
    </row>
    <row r="207" spans="1:54">
      <c r="A207" s="27"/>
      <c r="B207" s="559"/>
      <c r="C207" s="554"/>
      <c r="D207" s="554"/>
      <c r="E207" s="554"/>
      <c r="F207" s="554"/>
      <c r="G207" s="554"/>
      <c r="H207" s="554"/>
      <c r="I207" s="554"/>
      <c r="J207" s="554"/>
      <c r="K207" s="554"/>
      <c r="L207" s="554"/>
      <c r="M207" s="554"/>
      <c r="N207" s="554"/>
      <c r="O207" s="554"/>
      <c r="P207" s="554"/>
      <c r="Q207" s="554"/>
      <c r="R207" s="554"/>
      <c r="S207" s="157" t="s">
        <v>277</v>
      </c>
      <c r="T207" s="594">
        <f>SUM(Z207,AF207)</f>
        <v>0</v>
      </c>
      <c r="U207" s="595"/>
      <c r="V207" s="595"/>
      <c r="W207" s="595"/>
      <c r="X207" s="158" t="s">
        <v>278</v>
      </c>
      <c r="Y207" s="157" t="s">
        <v>277</v>
      </c>
      <c r="Z207" s="594"/>
      <c r="AA207" s="595"/>
      <c r="AB207" s="595"/>
      <c r="AC207" s="595"/>
      <c r="AD207" s="158" t="s">
        <v>278</v>
      </c>
      <c r="AE207" s="157" t="s">
        <v>277</v>
      </c>
      <c r="AF207" s="594"/>
      <c r="AG207" s="595"/>
      <c r="AH207" s="595"/>
      <c r="AI207" s="595"/>
      <c r="AJ207" s="159" t="s">
        <v>278</v>
      </c>
      <c r="AK207" s="160" t="s">
        <v>277</v>
      </c>
      <c r="AL207" s="594">
        <f t="shared" ref="AL207" si="27">SUM(AR207,AX207)</f>
        <v>0</v>
      </c>
      <c r="AM207" s="595"/>
      <c r="AN207" s="595"/>
      <c r="AO207" s="595"/>
      <c r="AP207" s="158" t="s">
        <v>278</v>
      </c>
      <c r="AQ207" s="159" t="s">
        <v>277</v>
      </c>
      <c r="AR207" s="594"/>
      <c r="AS207" s="595"/>
      <c r="AT207" s="595"/>
      <c r="AU207" s="595"/>
      <c r="AV207" s="159" t="s">
        <v>278</v>
      </c>
      <c r="AW207" s="159" t="s">
        <v>277</v>
      </c>
      <c r="AX207" s="594"/>
      <c r="AY207" s="595"/>
      <c r="AZ207" s="595"/>
      <c r="BA207" s="595"/>
      <c r="BB207" s="158" t="s">
        <v>278</v>
      </c>
    </row>
    <row r="208" spans="1:54">
      <c r="A208" s="27"/>
      <c r="B208" s="615" t="s">
        <v>274</v>
      </c>
      <c r="C208" s="504"/>
      <c r="D208" s="504"/>
      <c r="E208" s="504"/>
      <c r="F208" s="504"/>
      <c r="G208" s="504"/>
      <c r="H208" s="504"/>
      <c r="I208" s="504"/>
      <c r="J208" s="504"/>
      <c r="K208" s="504"/>
      <c r="L208" s="504"/>
      <c r="M208" s="504"/>
      <c r="N208" s="504"/>
      <c r="O208" s="504"/>
      <c r="P208" s="504"/>
      <c r="Q208" s="504"/>
      <c r="R208" s="505"/>
      <c r="S208" s="591">
        <f>SUM(Y208,AE208)</f>
        <v>0</v>
      </c>
      <c r="T208" s="589"/>
      <c r="U208" s="589"/>
      <c r="V208" s="589"/>
      <c r="W208" s="589"/>
      <c r="X208" s="589"/>
      <c r="Y208" s="591"/>
      <c r="Z208" s="589"/>
      <c r="AA208" s="589"/>
      <c r="AB208" s="589"/>
      <c r="AC208" s="589"/>
      <c r="AD208" s="589"/>
      <c r="AE208" s="591"/>
      <c r="AF208" s="589"/>
      <c r="AG208" s="589"/>
      <c r="AH208" s="589"/>
      <c r="AI208" s="589"/>
      <c r="AJ208" s="605"/>
      <c r="AK208" s="588">
        <f t="shared" ref="AK208" si="28">SUM(AQ208,AW208)</f>
        <v>0</v>
      </c>
      <c r="AL208" s="589"/>
      <c r="AM208" s="589"/>
      <c r="AN208" s="589"/>
      <c r="AO208" s="589"/>
      <c r="AP208" s="589"/>
      <c r="AQ208" s="591"/>
      <c r="AR208" s="589"/>
      <c r="AS208" s="589"/>
      <c r="AT208" s="589"/>
      <c r="AU208" s="589"/>
      <c r="AV208" s="589"/>
      <c r="AW208" s="591"/>
      <c r="AX208" s="589"/>
      <c r="AY208" s="589"/>
      <c r="AZ208" s="589"/>
      <c r="BA208" s="589"/>
      <c r="BB208" s="589"/>
    </row>
    <row r="209" spans="1:54">
      <c r="A209" s="27"/>
      <c r="B209" s="616"/>
      <c r="C209" s="504"/>
      <c r="D209" s="504"/>
      <c r="E209" s="504"/>
      <c r="F209" s="504"/>
      <c r="G209" s="504"/>
      <c r="H209" s="504"/>
      <c r="I209" s="504"/>
      <c r="J209" s="504"/>
      <c r="K209" s="504"/>
      <c r="L209" s="504"/>
      <c r="M209" s="504"/>
      <c r="N209" s="504"/>
      <c r="O209" s="504"/>
      <c r="P209" s="504"/>
      <c r="Q209" s="504"/>
      <c r="R209" s="505"/>
      <c r="S209" s="157" t="s">
        <v>277</v>
      </c>
      <c r="T209" s="594">
        <f>SUM(Z209,AF209)</f>
        <v>0</v>
      </c>
      <c r="U209" s="595"/>
      <c r="V209" s="595"/>
      <c r="W209" s="595"/>
      <c r="X209" s="158" t="s">
        <v>278</v>
      </c>
      <c r="Y209" s="157" t="s">
        <v>277</v>
      </c>
      <c r="Z209" s="594"/>
      <c r="AA209" s="595"/>
      <c r="AB209" s="595"/>
      <c r="AC209" s="595"/>
      <c r="AD209" s="158" t="s">
        <v>278</v>
      </c>
      <c r="AE209" s="157" t="s">
        <v>277</v>
      </c>
      <c r="AF209" s="594"/>
      <c r="AG209" s="595"/>
      <c r="AH209" s="595"/>
      <c r="AI209" s="595"/>
      <c r="AJ209" s="159" t="s">
        <v>278</v>
      </c>
      <c r="AK209" s="160" t="s">
        <v>277</v>
      </c>
      <c r="AL209" s="594">
        <f t="shared" ref="AL209" si="29">SUM(AR209,AX209)</f>
        <v>0</v>
      </c>
      <c r="AM209" s="595"/>
      <c r="AN209" s="595"/>
      <c r="AO209" s="595"/>
      <c r="AP209" s="158" t="s">
        <v>278</v>
      </c>
      <c r="AQ209" s="159" t="s">
        <v>277</v>
      </c>
      <c r="AR209" s="594"/>
      <c r="AS209" s="595"/>
      <c r="AT209" s="595"/>
      <c r="AU209" s="595"/>
      <c r="AV209" s="159" t="s">
        <v>278</v>
      </c>
      <c r="AW209" s="159" t="s">
        <v>277</v>
      </c>
      <c r="AX209" s="594"/>
      <c r="AY209" s="595"/>
      <c r="AZ209" s="595"/>
      <c r="BA209" s="595"/>
      <c r="BB209" s="158" t="s">
        <v>278</v>
      </c>
    </row>
    <row r="210" spans="1:54">
      <c r="A210" s="27"/>
      <c r="B210" s="615" t="s">
        <v>275</v>
      </c>
      <c r="C210" s="504"/>
      <c r="D210" s="504"/>
      <c r="E210" s="504"/>
      <c r="F210" s="504"/>
      <c r="G210" s="504"/>
      <c r="H210" s="504"/>
      <c r="I210" s="504"/>
      <c r="J210" s="504"/>
      <c r="K210" s="504"/>
      <c r="L210" s="504"/>
      <c r="M210" s="504"/>
      <c r="N210" s="504"/>
      <c r="O210" s="504"/>
      <c r="P210" s="504"/>
      <c r="Q210" s="504"/>
      <c r="R210" s="505"/>
      <c r="S210" s="591">
        <f>SUM(Y210,AE210)</f>
        <v>0</v>
      </c>
      <c r="T210" s="589"/>
      <c r="U210" s="589"/>
      <c r="V210" s="589"/>
      <c r="W210" s="589"/>
      <c r="X210" s="589"/>
      <c r="Y210" s="591"/>
      <c r="Z210" s="589"/>
      <c r="AA210" s="589"/>
      <c r="AB210" s="589"/>
      <c r="AC210" s="589"/>
      <c r="AD210" s="589"/>
      <c r="AE210" s="591"/>
      <c r="AF210" s="589"/>
      <c r="AG210" s="589"/>
      <c r="AH210" s="589"/>
      <c r="AI210" s="589"/>
      <c r="AJ210" s="605"/>
      <c r="AK210" s="588">
        <f t="shared" ref="AK210" si="30">SUM(AQ210,AW210)</f>
        <v>0</v>
      </c>
      <c r="AL210" s="589"/>
      <c r="AM210" s="589"/>
      <c r="AN210" s="589"/>
      <c r="AO210" s="589"/>
      <c r="AP210" s="589"/>
      <c r="AQ210" s="591"/>
      <c r="AR210" s="589"/>
      <c r="AS210" s="589"/>
      <c r="AT210" s="589"/>
      <c r="AU210" s="589"/>
      <c r="AV210" s="589"/>
      <c r="AW210" s="591"/>
      <c r="AX210" s="589"/>
      <c r="AY210" s="589"/>
      <c r="AZ210" s="589"/>
      <c r="BA210" s="589"/>
      <c r="BB210" s="589"/>
    </row>
    <row r="211" spans="1:54">
      <c r="A211" s="27"/>
      <c r="B211" s="616"/>
      <c r="C211" s="504"/>
      <c r="D211" s="504"/>
      <c r="E211" s="504"/>
      <c r="F211" s="504"/>
      <c r="G211" s="504"/>
      <c r="H211" s="504"/>
      <c r="I211" s="504"/>
      <c r="J211" s="504"/>
      <c r="K211" s="504"/>
      <c r="L211" s="504"/>
      <c r="M211" s="504"/>
      <c r="N211" s="504"/>
      <c r="O211" s="504"/>
      <c r="P211" s="504"/>
      <c r="Q211" s="504"/>
      <c r="R211" s="505"/>
      <c r="S211" s="157" t="s">
        <v>277</v>
      </c>
      <c r="T211" s="594">
        <f>SUM(Z211,AF211)</f>
        <v>0</v>
      </c>
      <c r="U211" s="595"/>
      <c r="V211" s="595"/>
      <c r="W211" s="595"/>
      <c r="X211" s="158" t="s">
        <v>278</v>
      </c>
      <c r="Y211" s="157" t="s">
        <v>277</v>
      </c>
      <c r="Z211" s="594"/>
      <c r="AA211" s="595"/>
      <c r="AB211" s="595"/>
      <c r="AC211" s="595"/>
      <c r="AD211" s="158" t="s">
        <v>278</v>
      </c>
      <c r="AE211" s="157" t="s">
        <v>277</v>
      </c>
      <c r="AF211" s="594"/>
      <c r="AG211" s="595"/>
      <c r="AH211" s="595"/>
      <c r="AI211" s="595"/>
      <c r="AJ211" s="159" t="s">
        <v>278</v>
      </c>
      <c r="AK211" s="160" t="s">
        <v>277</v>
      </c>
      <c r="AL211" s="594">
        <f t="shared" ref="AL211" si="31">SUM(AR211,AX211)</f>
        <v>0</v>
      </c>
      <c r="AM211" s="595"/>
      <c r="AN211" s="595"/>
      <c r="AO211" s="595"/>
      <c r="AP211" s="158" t="s">
        <v>278</v>
      </c>
      <c r="AQ211" s="159" t="s">
        <v>277</v>
      </c>
      <c r="AR211" s="594"/>
      <c r="AS211" s="595"/>
      <c r="AT211" s="595"/>
      <c r="AU211" s="595"/>
      <c r="AV211" s="159" t="s">
        <v>278</v>
      </c>
      <c r="AW211" s="159" t="s">
        <v>277</v>
      </c>
      <c r="AX211" s="594"/>
      <c r="AY211" s="595"/>
      <c r="AZ211" s="595"/>
      <c r="BA211" s="595"/>
      <c r="BB211" s="158" t="s">
        <v>278</v>
      </c>
    </row>
    <row r="212" spans="1:54">
      <c r="A212" s="27"/>
      <c r="B212" s="615" t="s">
        <v>276</v>
      </c>
      <c r="C212" s="504"/>
      <c r="D212" s="504"/>
      <c r="E212" s="504"/>
      <c r="F212" s="504"/>
      <c r="G212" s="504"/>
      <c r="H212" s="504"/>
      <c r="I212" s="504"/>
      <c r="J212" s="504"/>
      <c r="K212" s="504"/>
      <c r="L212" s="504"/>
      <c r="M212" s="504"/>
      <c r="N212" s="504"/>
      <c r="O212" s="504"/>
      <c r="P212" s="504"/>
      <c r="Q212" s="504"/>
      <c r="R212" s="505"/>
      <c r="S212" s="591">
        <f>SUM(Y212,AE212)</f>
        <v>0</v>
      </c>
      <c r="T212" s="589"/>
      <c r="U212" s="589"/>
      <c r="V212" s="589"/>
      <c r="W212" s="589"/>
      <c r="X212" s="589"/>
      <c r="Y212" s="591"/>
      <c r="Z212" s="589"/>
      <c r="AA212" s="589"/>
      <c r="AB212" s="589"/>
      <c r="AC212" s="589"/>
      <c r="AD212" s="589"/>
      <c r="AE212" s="591"/>
      <c r="AF212" s="589"/>
      <c r="AG212" s="589"/>
      <c r="AH212" s="589"/>
      <c r="AI212" s="589"/>
      <c r="AJ212" s="605"/>
      <c r="AK212" s="588">
        <f t="shared" ref="AK212" si="32">SUM(AQ212,AW212)</f>
        <v>0</v>
      </c>
      <c r="AL212" s="589"/>
      <c r="AM212" s="589"/>
      <c r="AN212" s="589"/>
      <c r="AO212" s="589"/>
      <c r="AP212" s="589"/>
      <c r="AQ212" s="591"/>
      <c r="AR212" s="589"/>
      <c r="AS212" s="589"/>
      <c r="AT212" s="589"/>
      <c r="AU212" s="589"/>
      <c r="AV212" s="589"/>
      <c r="AW212" s="591"/>
      <c r="AX212" s="589"/>
      <c r="AY212" s="589"/>
      <c r="AZ212" s="589"/>
      <c r="BA212" s="589"/>
      <c r="BB212" s="589"/>
    </row>
    <row r="213" spans="1:54">
      <c r="B213" s="616"/>
      <c r="C213" s="504"/>
      <c r="D213" s="504"/>
      <c r="E213" s="504"/>
      <c r="F213" s="504"/>
      <c r="G213" s="504"/>
      <c r="H213" s="504"/>
      <c r="I213" s="504"/>
      <c r="J213" s="504"/>
      <c r="K213" s="504"/>
      <c r="L213" s="504"/>
      <c r="M213" s="504"/>
      <c r="N213" s="504"/>
      <c r="O213" s="504"/>
      <c r="P213" s="504"/>
      <c r="Q213" s="504"/>
      <c r="R213" s="505"/>
      <c r="S213" s="157" t="s">
        <v>277</v>
      </c>
      <c r="T213" s="594">
        <f>SUM(Z213,AF213)</f>
        <v>0</v>
      </c>
      <c r="U213" s="595"/>
      <c r="V213" s="595"/>
      <c r="W213" s="595"/>
      <c r="X213" s="158" t="s">
        <v>278</v>
      </c>
      <c r="Y213" s="157" t="s">
        <v>277</v>
      </c>
      <c r="Z213" s="594"/>
      <c r="AA213" s="595"/>
      <c r="AB213" s="595"/>
      <c r="AC213" s="595"/>
      <c r="AD213" s="158" t="s">
        <v>278</v>
      </c>
      <c r="AE213" s="157" t="s">
        <v>277</v>
      </c>
      <c r="AF213" s="594"/>
      <c r="AG213" s="595"/>
      <c r="AH213" s="595"/>
      <c r="AI213" s="595"/>
      <c r="AJ213" s="159" t="s">
        <v>278</v>
      </c>
      <c r="AK213" s="160" t="s">
        <v>277</v>
      </c>
      <c r="AL213" s="594">
        <f t="shared" ref="AL213" si="33">SUM(AR213,AX213)</f>
        <v>0</v>
      </c>
      <c r="AM213" s="595"/>
      <c r="AN213" s="595"/>
      <c r="AO213" s="595"/>
      <c r="AP213" s="158" t="s">
        <v>278</v>
      </c>
      <c r="AQ213" s="159" t="s">
        <v>277</v>
      </c>
      <c r="AR213" s="594"/>
      <c r="AS213" s="595"/>
      <c r="AT213" s="595"/>
      <c r="AU213" s="595"/>
      <c r="AV213" s="159" t="s">
        <v>278</v>
      </c>
      <c r="AW213" s="159" t="s">
        <v>277</v>
      </c>
      <c r="AX213" s="594"/>
      <c r="AY213" s="595"/>
      <c r="AZ213" s="595"/>
      <c r="BA213" s="595"/>
      <c r="BB213" s="158" t="s">
        <v>278</v>
      </c>
    </row>
    <row r="214" spans="1:54" ht="13.5" thickBot="1">
      <c r="B214" s="161" t="s">
        <v>162</v>
      </c>
      <c r="C214" s="27"/>
      <c r="D214" s="27"/>
      <c r="E214" s="161" t="s">
        <v>369</v>
      </c>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row>
    <row r="215" spans="1:54" ht="13.5" thickTop="1">
      <c r="B215" s="27"/>
      <c r="C215" s="27"/>
      <c r="D215" s="27"/>
      <c r="E215" s="161" t="s">
        <v>370</v>
      </c>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617" t="s">
        <v>289</v>
      </c>
      <c r="AF215" s="618"/>
      <c r="AG215" s="618"/>
      <c r="AH215" s="618"/>
      <c r="AI215" s="618"/>
      <c r="AJ215" s="619"/>
      <c r="AK215" s="620" t="s">
        <v>286</v>
      </c>
      <c r="AL215" s="621"/>
      <c r="AM215" s="621"/>
      <c r="AN215" s="621"/>
      <c r="AO215" s="621"/>
      <c r="AP215" s="621"/>
      <c r="AQ215" s="622" t="s">
        <v>287</v>
      </c>
      <c r="AR215" s="621"/>
      <c r="AS215" s="621"/>
      <c r="AT215" s="621"/>
      <c r="AU215" s="621"/>
      <c r="AV215" s="621"/>
      <c r="AW215" s="622" t="s">
        <v>288</v>
      </c>
      <c r="AX215" s="621"/>
      <c r="AY215" s="621"/>
      <c r="AZ215" s="621"/>
      <c r="BA215" s="621"/>
      <c r="BB215" s="621"/>
    </row>
    <row r="216" spans="1:54">
      <c r="B216" s="27"/>
      <c r="C216" s="27"/>
      <c r="D216" s="27"/>
      <c r="E216" s="161" t="s">
        <v>371</v>
      </c>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588">
        <f>SUM(AK206,AK208,AK210,AK212)</f>
        <v>0</v>
      </c>
      <c r="AF216" s="589"/>
      <c r="AG216" s="589"/>
      <c r="AH216" s="589"/>
      <c r="AI216" s="589"/>
      <c r="AJ216" s="590"/>
      <c r="AK216" s="588"/>
      <c r="AL216" s="589"/>
      <c r="AM216" s="589"/>
      <c r="AN216" s="589"/>
      <c r="AO216" s="589"/>
      <c r="AP216" s="589"/>
      <c r="AQ216" s="591"/>
      <c r="AR216" s="589"/>
      <c r="AS216" s="589"/>
      <c r="AT216" s="589"/>
      <c r="AU216" s="589"/>
      <c r="AV216" s="589"/>
      <c r="AW216" s="591"/>
      <c r="AX216" s="589"/>
      <c r="AY216" s="589"/>
      <c r="AZ216" s="589"/>
      <c r="BA216" s="589"/>
      <c r="BB216" s="589"/>
    </row>
    <row r="217" spans="1:54" ht="13.5" thickBot="1">
      <c r="B217" s="27"/>
      <c r="C217" s="27"/>
      <c r="D217" s="27"/>
      <c r="E217" s="161" t="s">
        <v>372</v>
      </c>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162" t="s">
        <v>277</v>
      </c>
      <c r="AF217" s="592">
        <f>SUM(AL207,AL209,AL211,AL213)</f>
        <v>0</v>
      </c>
      <c r="AG217" s="593"/>
      <c r="AH217" s="593"/>
      <c r="AI217" s="593"/>
      <c r="AJ217" s="163" t="s">
        <v>278</v>
      </c>
      <c r="AK217" s="160" t="s">
        <v>277</v>
      </c>
      <c r="AL217" s="594"/>
      <c r="AM217" s="595"/>
      <c r="AN217" s="595"/>
      <c r="AO217" s="595"/>
      <c r="AP217" s="158" t="s">
        <v>278</v>
      </c>
      <c r="AQ217" s="159" t="s">
        <v>277</v>
      </c>
      <c r="AR217" s="594"/>
      <c r="AS217" s="595"/>
      <c r="AT217" s="595"/>
      <c r="AU217" s="595"/>
      <c r="AV217" s="159" t="s">
        <v>278</v>
      </c>
      <c r="AW217" s="159" t="s">
        <v>277</v>
      </c>
      <c r="AX217" s="594"/>
      <c r="AY217" s="595"/>
      <c r="AZ217" s="595"/>
      <c r="BA217" s="595"/>
      <c r="BB217" s="158" t="s">
        <v>278</v>
      </c>
    </row>
    <row r="218" spans="1:54" ht="13.5" thickTop="1">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586" t="str">
        <f>IF(AE216=SUM(AK216:BB216),"","[d]の合計・上段が内訳の数と不整合")</f>
        <v/>
      </c>
      <c r="AF218" s="587"/>
      <c r="AG218" s="587"/>
      <c r="AH218" s="587"/>
      <c r="AI218" s="587"/>
      <c r="AJ218" s="587"/>
      <c r="AK218" s="587"/>
      <c r="AL218" s="587"/>
      <c r="AM218" s="587"/>
      <c r="AN218" s="587"/>
      <c r="AO218" s="587"/>
      <c r="AP218" s="587"/>
      <c r="AQ218" s="587"/>
      <c r="AR218" s="587"/>
      <c r="AS218" s="587"/>
      <c r="AT218" s="587"/>
      <c r="AU218" s="587"/>
      <c r="AV218" s="587"/>
      <c r="AW218" s="587"/>
      <c r="AX218" s="587"/>
      <c r="AY218" s="587"/>
      <c r="AZ218" s="587"/>
      <c r="BA218" s="587"/>
      <c r="BB218" s="587"/>
    </row>
    <row r="219" spans="1:54">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586" t="str">
        <f>IF(AF217=SUM(AL217,AR217,AX217),"","[d]の合計・下段が内訳の数と不整合")</f>
        <v/>
      </c>
      <c r="AF219" s="587"/>
      <c r="AG219" s="587"/>
      <c r="AH219" s="587"/>
      <c r="AI219" s="587"/>
      <c r="AJ219" s="587"/>
      <c r="AK219" s="587"/>
      <c r="AL219" s="587"/>
      <c r="AM219" s="587"/>
      <c r="AN219" s="587"/>
      <c r="AO219" s="587"/>
      <c r="AP219" s="587"/>
      <c r="AQ219" s="587"/>
      <c r="AR219" s="587"/>
      <c r="AS219" s="587"/>
      <c r="AT219" s="587"/>
      <c r="AU219" s="587"/>
      <c r="AV219" s="587"/>
      <c r="AW219" s="587"/>
      <c r="AX219" s="587"/>
      <c r="AY219" s="587"/>
      <c r="AZ219" s="587"/>
      <c r="BA219" s="587"/>
      <c r="BB219" s="587"/>
    </row>
  </sheetData>
  <mergeCells count="602">
    <mergeCell ref="Y46:AG46"/>
    <mergeCell ref="Y47:AG47"/>
    <mergeCell ref="AH35:AP35"/>
    <mergeCell ref="AH36:AP36"/>
    <mergeCell ref="AH37:AP37"/>
    <mergeCell ref="AH38:AP38"/>
    <mergeCell ref="AH39:AP39"/>
    <mergeCell ref="AH40:AP40"/>
    <mergeCell ref="AH41:AP41"/>
    <mergeCell ref="AH42:AP42"/>
    <mergeCell ref="AH43:AP43"/>
    <mergeCell ref="AH44:AP44"/>
    <mergeCell ref="AH45:AP45"/>
    <mergeCell ref="AH46:AP46"/>
    <mergeCell ref="AH47:AP47"/>
    <mergeCell ref="Y36:AG36"/>
    <mergeCell ref="Y37:AG37"/>
    <mergeCell ref="Y38:AG38"/>
    <mergeCell ref="Y35:AG35"/>
    <mergeCell ref="G46:O46"/>
    <mergeCell ref="G47:O47"/>
    <mergeCell ref="P35:X35"/>
    <mergeCell ref="P36:X36"/>
    <mergeCell ref="P37:X37"/>
    <mergeCell ref="P38:X38"/>
    <mergeCell ref="P39:X39"/>
    <mergeCell ref="P40:X40"/>
    <mergeCell ref="P41:X41"/>
    <mergeCell ref="P42:X42"/>
    <mergeCell ref="P43:X43"/>
    <mergeCell ref="P44:X44"/>
    <mergeCell ref="P45:X45"/>
    <mergeCell ref="P46:X46"/>
    <mergeCell ref="P47:X47"/>
    <mergeCell ref="AI50:AJ50"/>
    <mergeCell ref="AI51:AJ51"/>
    <mergeCell ref="AI52:AJ52"/>
    <mergeCell ref="AI53:AJ53"/>
    <mergeCell ref="AK50:AL50"/>
    <mergeCell ref="AK51:AL51"/>
    <mergeCell ref="AK52:AL52"/>
    <mergeCell ref="AK53:AL53"/>
    <mergeCell ref="AS50:AT50"/>
    <mergeCell ref="AQ51:AR51"/>
    <mergeCell ref="AS51:AT51"/>
    <mergeCell ref="AQ52:AR52"/>
    <mergeCell ref="AS52:AT52"/>
    <mergeCell ref="AQ53:AR53"/>
    <mergeCell ref="AS53:AT53"/>
    <mergeCell ref="AQ50:AR50"/>
    <mergeCell ref="AM50:AN50"/>
    <mergeCell ref="AM51:AN51"/>
    <mergeCell ref="AM52:AN52"/>
    <mergeCell ref="AM53:AN53"/>
    <mergeCell ref="AO50:AP50"/>
    <mergeCell ref="AO51:AP51"/>
    <mergeCell ref="AO52:AP52"/>
    <mergeCell ref="AO53:AP53"/>
    <mergeCell ref="AC51:AD51"/>
    <mergeCell ref="AC52:AD52"/>
    <mergeCell ref="AC53:AD53"/>
    <mergeCell ref="AE50:AF50"/>
    <mergeCell ref="AE51:AF51"/>
    <mergeCell ref="AE52:AF52"/>
    <mergeCell ref="AE53:AF53"/>
    <mergeCell ref="AG50:AH50"/>
    <mergeCell ref="AG51:AH51"/>
    <mergeCell ref="AG52:AH52"/>
    <mergeCell ref="AG53:AH53"/>
    <mergeCell ref="W51:X51"/>
    <mergeCell ref="W52:X52"/>
    <mergeCell ref="W53:X53"/>
    <mergeCell ref="Y50:Z50"/>
    <mergeCell ref="Y51:Z51"/>
    <mergeCell ref="Y52:Z52"/>
    <mergeCell ref="Y53:Z53"/>
    <mergeCell ref="AA50:AB50"/>
    <mergeCell ref="AA51:AB51"/>
    <mergeCell ref="AA52:AB52"/>
    <mergeCell ref="AA53:AB53"/>
    <mergeCell ref="Q51:R51"/>
    <mergeCell ref="Q52:R52"/>
    <mergeCell ref="Q53:R53"/>
    <mergeCell ref="S50:T50"/>
    <mergeCell ref="S51:T51"/>
    <mergeCell ref="S52:T52"/>
    <mergeCell ref="S53:T53"/>
    <mergeCell ref="U50:V50"/>
    <mergeCell ref="U51:V51"/>
    <mergeCell ref="U52:V52"/>
    <mergeCell ref="U53:V53"/>
    <mergeCell ref="K51:L51"/>
    <mergeCell ref="K52:L52"/>
    <mergeCell ref="K53:L53"/>
    <mergeCell ref="M50:N50"/>
    <mergeCell ref="M51:N51"/>
    <mergeCell ref="M52:N52"/>
    <mergeCell ref="M53:N53"/>
    <mergeCell ref="O50:P50"/>
    <mergeCell ref="O51:P51"/>
    <mergeCell ref="O52:P52"/>
    <mergeCell ref="O53:P53"/>
    <mergeCell ref="E191:M192"/>
    <mergeCell ref="N191:R192"/>
    <mergeCell ref="S191:W192"/>
    <mergeCell ref="AF178:BB178"/>
    <mergeCell ref="AK184:AX184"/>
    <mergeCell ref="AF179:BB182"/>
    <mergeCell ref="E189:M190"/>
    <mergeCell ref="N189:R190"/>
    <mergeCell ref="S189:W190"/>
    <mergeCell ref="V185:X185"/>
    <mergeCell ref="Y185:Z185"/>
    <mergeCell ref="AA185:AC185"/>
    <mergeCell ref="AD185:AE185"/>
    <mergeCell ref="V186:X186"/>
    <mergeCell ref="Y186:Z186"/>
    <mergeCell ref="AA186:AC186"/>
    <mergeCell ref="AD186:AE186"/>
    <mergeCell ref="V183:X183"/>
    <mergeCell ref="Y183:Z183"/>
    <mergeCell ref="AA183:AC183"/>
    <mergeCell ref="AD183:AE183"/>
    <mergeCell ref="V184:X184"/>
    <mergeCell ref="Y184:Z184"/>
    <mergeCell ref="AA184:AC184"/>
    <mergeCell ref="V180:X180"/>
    <mergeCell ref="Y180:Z180"/>
    <mergeCell ref="AA180:AC180"/>
    <mergeCell ref="AD180:AE180"/>
    <mergeCell ref="AD184:AE184"/>
    <mergeCell ref="V181:X181"/>
    <mergeCell ref="Y181:Z181"/>
    <mergeCell ref="AA181:AC181"/>
    <mergeCell ref="AD181:AE181"/>
    <mergeCell ref="V182:X182"/>
    <mergeCell ref="Y182:Z182"/>
    <mergeCell ref="AA182:AC182"/>
    <mergeCell ref="AD182:AE182"/>
    <mergeCell ref="B178:I178"/>
    <mergeCell ref="D167:BB168"/>
    <mergeCell ref="AO169:BB169"/>
    <mergeCell ref="D171:BB172"/>
    <mergeCell ref="AO173:BB173"/>
    <mergeCell ref="V179:X179"/>
    <mergeCell ref="Y179:Z179"/>
    <mergeCell ref="AA179:AC179"/>
    <mergeCell ref="AD179:AE179"/>
    <mergeCell ref="J178:O178"/>
    <mergeCell ref="P178:U178"/>
    <mergeCell ref="V178:AE178"/>
    <mergeCell ref="D155:BB156"/>
    <mergeCell ref="AO157:BB157"/>
    <mergeCell ref="D159:BB160"/>
    <mergeCell ref="AO161:BB161"/>
    <mergeCell ref="D163:BB164"/>
    <mergeCell ref="AO165:BB165"/>
    <mergeCell ref="E148:AN148"/>
    <mergeCell ref="D150:BB151"/>
    <mergeCell ref="E152:AN152"/>
    <mergeCell ref="AO152:BB152"/>
    <mergeCell ref="E153:AN153"/>
    <mergeCell ref="AO153:BB153"/>
    <mergeCell ref="Z130:BB130"/>
    <mergeCell ref="D143:BB144"/>
    <mergeCell ref="N132:S132"/>
    <mergeCell ref="T132:Y132"/>
    <mergeCell ref="AO145:BB145"/>
    <mergeCell ref="AO146:BB146"/>
    <mergeCell ref="AO147:BB147"/>
    <mergeCell ref="AO148:BB148"/>
    <mergeCell ref="E145:AN145"/>
    <mergeCell ref="E146:AN146"/>
    <mergeCell ref="E147:AN147"/>
    <mergeCell ref="N133:S133"/>
    <mergeCell ref="T133:Y133"/>
    <mergeCell ref="N131:S131"/>
    <mergeCell ref="T131:Y131"/>
    <mergeCell ref="F135:BB136"/>
    <mergeCell ref="B125:G127"/>
    <mergeCell ref="H125:M125"/>
    <mergeCell ref="Z125:BB125"/>
    <mergeCell ref="H126:M126"/>
    <mergeCell ref="Z126:BB126"/>
    <mergeCell ref="B131:G133"/>
    <mergeCell ref="H131:M131"/>
    <mergeCell ref="Z131:BB131"/>
    <mergeCell ref="H132:M132"/>
    <mergeCell ref="H127:M127"/>
    <mergeCell ref="Z127:BB127"/>
    <mergeCell ref="B128:G130"/>
    <mergeCell ref="H128:M128"/>
    <mergeCell ref="Z128:BB128"/>
    <mergeCell ref="T129:Y129"/>
    <mergeCell ref="N130:S130"/>
    <mergeCell ref="T130:Y130"/>
    <mergeCell ref="H129:M129"/>
    <mergeCell ref="Z129:BB129"/>
    <mergeCell ref="Z132:BB132"/>
    <mergeCell ref="N129:S129"/>
    <mergeCell ref="H133:M133"/>
    <mergeCell ref="Z133:BB133"/>
    <mergeCell ref="H130:M130"/>
    <mergeCell ref="B119:G121"/>
    <mergeCell ref="H119:M119"/>
    <mergeCell ref="Z119:BB119"/>
    <mergeCell ref="H120:M120"/>
    <mergeCell ref="Z120:BB120"/>
    <mergeCell ref="H121:M121"/>
    <mergeCell ref="T123:Y123"/>
    <mergeCell ref="N124:S124"/>
    <mergeCell ref="T124:Y124"/>
    <mergeCell ref="N119:S119"/>
    <mergeCell ref="Z124:BB124"/>
    <mergeCell ref="T121:Y121"/>
    <mergeCell ref="N122:S122"/>
    <mergeCell ref="T122:Y122"/>
    <mergeCell ref="N123:S123"/>
    <mergeCell ref="Z122:BB122"/>
    <mergeCell ref="Z123:BB123"/>
    <mergeCell ref="T119:Y119"/>
    <mergeCell ref="N120:S120"/>
    <mergeCell ref="T120:Y120"/>
    <mergeCell ref="Z121:BB121"/>
    <mergeCell ref="Z108:BB108"/>
    <mergeCell ref="Z109:BB109"/>
    <mergeCell ref="B110:G112"/>
    <mergeCell ref="H110:M110"/>
    <mergeCell ref="Z110:BB110"/>
    <mergeCell ref="H111:M111"/>
    <mergeCell ref="Z111:BB111"/>
    <mergeCell ref="N115:S115"/>
    <mergeCell ref="T115:Y115"/>
    <mergeCell ref="N113:S113"/>
    <mergeCell ref="T113:Y113"/>
    <mergeCell ref="N114:S114"/>
    <mergeCell ref="T114:Y114"/>
    <mergeCell ref="N111:S111"/>
    <mergeCell ref="H115:M115"/>
    <mergeCell ref="Z115:BB115"/>
    <mergeCell ref="Z112:BB112"/>
    <mergeCell ref="T111:Y111"/>
    <mergeCell ref="N112:S112"/>
    <mergeCell ref="T112:Y112"/>
    <mergeCell ref="B107:G109"/>
    <mergeCell ref="H112:M112"/>
    <mergeCell ref="N107:S107"/>
    <mergeCell ref="T107:Y107"/>
    <mergeCell ref="N127:S127"/>
    <mergeCell ref="T127:Y127"/>
    <mergeCell ref="N128:S128"/>
    <mergeCell ref="T128:Y128"/>
    <mergeCell ref="B113:G115"/>
    <mergeCell ref="H113:M113"/>
    <mergeCell ref="H114:M114"/>
    <mergeCell ref="B116:G118"/>
    <mergeCell ref="H116:M116"/>
    <mergeCell ref="H117:M117"/>
    <mergeCell ref="H118:M118"/>
    <mergeCell ref="T117:Y117"/>
    <mergeCell ref="N118:S118"/>
    <mergeCell ref="T118:Y118"/>
    <mergeCell ref="N116:S116"/>
    <mergeCell ref="T116:Y116"/>
    <mergeCell ref="N117:S117"/>
    <mergeCell ref="B122:G124"/>
    <mergeCell ref="H122:M122"/>
    <mergeCell ref="H123:M123"/>
    <mergeCell ref="N126:S126"/>
    <mergeCell ref="T126:Y126"/>
    <mergeCell ref="H124:M124"/>
    <mergeCell ref="N121:S121"/>
    <mergeCell ref="N125:S125"/>
    <mergeCell ref="T125:Y125"/>
    <mergeCell ref="Z113:BB113"/>
    <mergeCell ref="Z114:BB114"/>
    <mergeCell ref="Z116:BB116"/>
    <mergeCell ref="Z117:BB117"/>
    <mergeCell ref="Z118:BB118"/>
    <mergeCell ref="T109:Y109"/>
    <mergeCell ref="N110:S110"/>
    <mergeCell ref="T110:Y110"/>
    <mergeCell ref="N108:S108"/>
    <mergeCell ref="T108:Y108"/>
    <mergeCell ref="N109:S109"/>
    <mergeCell ref="H107:M107"/>
    <mergeCell ref="H108:M108"/>
    <mergeCell ref="H109:M109"/>
    <mergeCell ref="B106:G106"/>
    <mergeCell ref="H106:M106"/>
    <mergeCell ref="N106:S106"/>
    <mergeCell ref="T106:Y106"/>
    <mergeCell ref="Z106:BB106"/>
    <mergeCell ref="Z107:BB107"/>
    <mergeCell ref="AS75:AT75"/>
    <mergeCell ref="AP76:AQ76"/>
    <mergeCell ref="AS76:AT76"/>
    <mergeCell ref="B76:F76"/>
    <mergeCell ref="G76:K76"/>
    <mergeCell ref="L76:P76"/>
    <mergeCell ref="Q76:U76"/>
    <mergeCell ref="V76:Z76"/>
    <mergeCell ref="AA76:AE76"/>
    <mergeCell ref="B75:F75"/>
    <mergeCell ref="G75:K75"/>
    <mergeCell ref="L75:P75"/>
    <mergeCell ref="Q75:U75"/>
    <mergeCell ref="V75:Z75"/>
    <mergeCell ref="AA75:AE75"/>
    <mergeCell ref="AV74:AW74"/>
    <mergeCell ref="AY74:AZ74"/>
    <mergeCell ref="AV75:AW75"/>
    <mergeCell ref="AY75:AZ75"/>
    <mergeCell ref="AV76:AW76"/>
    <mergeCell ref="AY76:AZ76"/>
    <mergeCell ref="AF76:AJ76"/>
    <mergeCell ref="AK76:AO76"/>
    <mergeCell ref="AK72:AO73"/>
    <mergeCell ref="AP72:AU72"/>
    <mergeCell ref="AP73:AU73"/>
    <mergeCell ref="AP74:AQ74"/>
    <mergeCell ref="AS74:AT74"/>
    <mergeCell ref="AP75:AQ75"/>
    <mergeCell ref="AF75:AJ75"/>
    <mergeCell ref="AK75:AO75"/>
    <mergeCell ref="AF74:AJ74"/>
    <mergeCell ref="AK74:AO74"/>
    <mergeCell ref="AV72:BA72"/>
    <mergeCell ref="AV73:BA73"/>
    <mergeCell ref="AF73:AJ73"/>
    <mergeCell ref="AA74:AE74"/>
    <mergeCell ref="AF72:AJ72"/>
    <mergeCell ref="B73:F73"/>
    <mergeCell ref="G73:K73"/>
    <mergeCell ref="L73:P73"/>
    <mergeCell ref="Q73:U73"/>
    <mergeCell ref="V73:Z73"/>
    <mergeCell ref="AA73:AE73"/>
    <mergeCell ref="AA72:AE72"/>
    <mergeCell ref="B72:F72"/>
    <mergeCell ref="G72:K72"/>
    <mergeCell ref="L72:P72"/>
    <mergeCell ref="Q72:U72"/>
    <mergeCell ref="V72:Z72"/>
    <mergeCell ref="B74:F74"/>
    <mergeCell ref="G74:K74"/>
    <mergeCell ref="L74:P74"/>
    <mergeCell ref="Q74:U74"/>
    <mergeCell ref="V74:Z74"/>
    <mergeCell ref="G64:J64"/>
    <mergeCell ref="C65:F65"/>
    <mergeCell ref="G65:J65"/>
    <mergeCell ref="G51:H51"/>
    <mergeCell ref="G52:H52"/>
    <mergeCell ref="G53:H53"/>
    <mergeCell ref="G60:J60"/>
    <mergeCell ref="C61:F61"/>
    <mergeCell ref="G61:J61"/>
    <mergeCell ref="C62:F62"/>
    <mergeCell ref="G62:J62"/>
    <mergeCell ref="C60:F60"/>
    <mergeCell ref="B53:F53"/>
    <mergeCell ref="B52:F52"/>
    <mergeCell ref="C63:F63"/>
    <mergeCell ref="G63:J63"/>
    <mergeCell ref="I52:J52"/>
    <mergeCell ref="I53:J53"/>
    <mergeCell ref="B34:F35"/>
    <mergeCell ref="B50:F50"/>
    <mergeCell ref="K50:L50"/>
    <mergeCell ref="Q50:R50"/>
    <mergeCell ref="W50:X50"/>
    <mergeCell ref="AC50:AD50"/>
    <mergeCell ref="G35:O35"/>
    <mergeCell ref="G36:O36"/>
    <mergeCell ref="G37:O37"/>
    <mergeCell ref="G38:O38"/>
    <mergeCell ref="G39:O39"/>
    <mergeCell ref="G40:O40"/>
    <mergeCell ref="G41:O41"/>
    <mergeCell ref="G43:O43"/>
    <mergeCell ref="G44:O44"/>
    <mergeCell ref="G45:O45"/>
    <mergeCell ref="Y43:AG43"/>
    <mergeCell ref="Y44:AG44"/>
    <mergeCell ref="Y45:AG45"/>
    <mergeCell ref="G42:O42"/>
    <mergeCell ref="Y39:AG39"/>
    <mergeCell ref="Y40:AG40"/>
    <mergeCell ref="Y41:AG41"/>
    <mergeCell ref="Y42:AG42"/>
    <mergeCell ref="G34:AP34"/>
    <mergeCell ref="Y26:AG26"/>
    <mergeCell ref="Y27:AG27"/>
    <mergeCell ref="G28:O28"/>
    <mergeCell ref="P28:X28"/>
    <mergeCell ref="Y28:AG28"/>
    <mergeCell ref="G29:O29"/>
    <mergeCell ref="P29:X29"/>
    <mergeCell ref="Y29:AG29"/>
    <mergeCell ref="Y30:AG30"/>
    <mergeCell ref="P27:X27"/>
    <mergeCell ref="G30:O30"/>
    <mergeCell ref="P30:X30"/>
    <mergeCell ref="P26:X26"/>
    <mergeCell ref="B4:F5"/>
    <mergeCell ref="G16:O16"/>
    <mergeCell ref="G17:O17"/>
    <mergeCell ref="G14:O14"/>
    <mergeCell ref="G15:O15"/>
    <mergeCell ref="G12:O12"/>
    <mergeCell ref="Y20:AG20"/>
    <mergeCell ref="G20:O20"/>
    <mergeCell ref="G4:O5"/>
    <mergeCell ref="G13:O13"/>
    <mergeCell ref="G10:O10"/>
    <mergeCell ref="G6:O6"/>
    <mergeCell ref="B6:F6"/>
    <mergeCell ref="B12:F12"/>
    <mergeCell ref="B13:F13"/>
    <mergeCell ref="B15:F15"/>
    <mergeCell ref="B16:F16"/>
    <mergeCell ref="B14:F14"/>
    <mergeCell ref="G11:O11"/>
    <mergeCell ref="P20:X20"/>
    <mergeCell ref="B47:F47"/>
    <mergeCell ref="G7:O7"/>
    <mergeCell ref="G8:O8"/>
    <mergeCell ref="B41:F41"/>
    <mergeCell ref="B42:F42"/>
    <mergeCell ref="B43:F43"/>
    <mergeCell ref="B44:F44"/>
    <mergeCell ref="B45:F45"/>
    <mergeCell ref="B46:F46"/>
    <mergeCell ref="B32:F32"/>
    <mergeCell ref="B36:F36"/>
    <mergeCell ref="B37:F37"/>
    <mergeCell ref="G9:O9"/>
    <mergeCell ref="G26:O26"/>
    <mergeCell ref="B7:F7"/>
    <mergeCell ref="B8:F8"/>
    <mergeCell ref="B9:F9"/>
    <mergeCell ref="B19:F20"/>
    <mergeCell ref="G22:O22"/>
    <mergeCell ref="G23:O23"/>
    <mergeCell ref="G25:O25"/>
    <mergeCell ref="G31:O31"/>
    <mergeCell ref="B10:F10"/>
    <mergeCell ref="B11:F11"/>
    <mergeCell ref="K65:N65"/>
    <mergeCell ref="C59:N59"/>
    <mergeCell ref="C64:F64"/>
    <mergeCell ref="B17:F17"/>
    <mergeCell ref="G19:AG19"/>
    <mergeCell ref="AB62:AE62"/>
    <mergeCell ref="B179:I182"/>
    <mergeCell ref="G50:H50"/>
    <mergeCell ref="I50:J50"/>
    <mergeCell ref="I51:J51"/>
    <mergeCell ref="B51:F51"/>
    <mergeCell ref="Y21:AG21"/>
    <mergeCell ref="P22:X22"/>
    <mergeCell ref="Y22:AG22"/>
    <mergeCell ref="P23:X23"/>
    <mergeCell ref="Y23:AG23"/>
    <mergeCell ref="Y24:AG24"/>
    <mergeCell ref="P25:X25"/>
    <mergeCell ref="Y25:AG25"/>
    <mergeCell ref="P31:X31"/>
    <mergeCell ref="Y31:AG31"/>
    <mergeCell ref="G32:O32"/>
    <mergeCell ref="P32:X32"/>
    <mergeCell ref="Y32:AG32"/>
    <mergeCell ref="AW215:BB215"/>
    <mergeCell ref="AK206:AP206"/>
    <mergeCell ref="AQ206:AV206"/>
    <mergeCell ref="AW206:BB206"/>
    <mergeCell ref="AL209:AO209"/>
    <mergeCell ref="S212:X212"/>
    <mergeCell ref="Y212:AD212"/>
    <mergeCell ref="AE212:AJ212"/>
    <mergeCell ref="AK212:AP212"/>
    <mergeCell ref="AQ212:AV212"/>
    <mergeCell ref="AW212:BB212"/>
    <mergeCell ref="T213:W213"/>
    <mergeCell ref="Z213:AC213"/>
    <mergeCell ref="AF213:AI213"/>
    <mergeCell ref="AL213:AO213"/>
    <mergeCell ref="AR213:AU213"/>
    <mergeCell ref="AX213:BA213"/>
    <mergeCell ref="AR209:AU209"/>
    <mergeCell ref="AX209:BA209"/>
    <mergeCell ref="S210:X210"/>
    <mergeCell ref="T209:W209"/>
    <mergeCell ref="Z209:AC209"/>
    <mergeCell ref="AF209:AI209"/>
    <mergeCell ref="AX207:BA207"/>
    <mergeCell ref="B201:X203"/>
    <mergeCell ref="Y203:AF203"/>
    <mergeCell ref="Y206:AD206"/>
    <mergeCell ref="AE206:AJ206"/>
    <mergeCell ref="S205:X205"/>
    <mergeCell ref="Y205:AD205"/>
    <mergeCell ref="AE205:AJ205"/>
    <mergeCell ref="Y210:AD210"/>
    <mergeCell ref="AE210:AJ210"/>
    <mergeCell ref="B206:R207"/>
    <mergeCell ref="B208:R209"/>
    <mergeCell ref="B205:R205"/>
    <mergeCell ref="B212:R213"/>
    <mergeCell ref="AE215:AJ215"/>
    <mergeCell ref="AK215:AP215"/>
    <mergeCell ref="AQ215:AV215"/>
    <mergeCell ref="B210:R211"/>
    <mergeCell ref="AF207:AI207"/>
    <mergeCell ref="AL207:AO207"/>
    <mergeCell ref="AR207:AU207"/>
    <mergeCell ref="S206:X206"/>
    <mergeCell ref="AK210:AP210"/>
    <mergeCell ref="AQ210:AV210"/>
    <mergeCell ref="AW210:BB210"/>
    <mergeCell ref="AW205:BB205"/>
    <mergeCell ref="B200:AE200"/>
    <mergeCell ref="T211:W211"/>
    <mergeCell ref="Z211:AC211"/>
    <mergeCell ref="AF211:AI211"/>
    <mergeCell ref="AL211:AO211"/>
    <mergeCell ref="AR211:AU211"/>
    <mergeCell ref="AX211:BA211"/>
    <mergeCell ref="AT202:AU202"/>
    <mergeCell ref="AZ202:BB202"/>
    <mergeCell ref="AV202:AY202"/>
    <mergeCell ref="S208:X208"/>
    <mergeCell ref="Y208:AD208"/>
    <mergeCell ref="AE208:AJ208"/>
    <mergeCell ref="AK208:AP208"/>
    <mergeCell ref="AQ208:AV208"/>
    <mergeCell ref="AW208:BB208"/>
    <mergeCell ref="T207:W207"/>
    <mergeCell ref="Z207:AC207"/>
    <mergeCell ref="AG201:AQ202"/>
    <mergeCell ref="Y201:AF202"/>
    <mergeCell ref="AK205:AP205"/>
    <mergeCell ref="AQ205:AV205"/>
    <mergeCell ref="AE219:BB219"/>
    <mergeCell ref="AE216:AJ216"/>
    <mergeCell ref="AK216:AP216"/>
    <mergeCell ref="AQ216:AV216"/>
    <mergeCell ref="AW216:BB216"/>
    <mergeCell ref="AF217:AI217"/>
    <mergeCell ref="AL217:AO217"/>
    <mergeCell ref="AR217:AU217"/>
    <mergeCell ref="AX217:BA217"/>
    <mergeCell ref="AE218:BB218"/>
    <mergeCell ref="AU50:AX50"/>
    <mergeCell ref="AU51:AX51"/>
    <mergeCell ref="AU52:AX52"/>
    <mergeCell ref="AU53:AX53"/>
    <mergeCell ref="K63:N63"/>
    <mergeCell ref="AB63:AE63"/>
    <mergeCell ref="AF63:AI63"/>
    <mergeCell ref="AJ63:AM63"/>
    <mergeCell ref="AB64:AE64"/>
    <mergeCell ref="AF64:AI64"/>
    <mergeCell ref="AJ64:AM64"/>
    <mergeCell ref="AF62:AI62"/>
    <mergeCell ref="K60:N60"/>
    <mergeCell ref="K61:N61"/>
    <mergeCell ref="K62:N62"/>
    <mergeCell ref="AJ62:AM62"/>
    <mergeCell ref="K64:N64"/>
    <mergeCell ref="AB59:AM59"/>
    <mergeCell ref="AB60:AE60"/>
    <mergeCell ref="AF60:AI60"/>
    <mergeCell ref="AJ60:AM60"/>
    <mergeCell ref="AB61:AE61"/>
    <mergeCell ref="AF61:AI61"/>
    <mergeCell ref="AJ61:AM61"/>
    <mergeCell ref="B183:I186"/>
    <mergeCell ref="J179:O182"/>
    <mergeCell ref="P179:U182"/>
    <mergeCell ref="J183:O186"/>
    <mergeCell ref="P183:U186"/>
    <mergeCell ref="B21:F21"/>
    <mergeCell ref="B22:F22"/>
    <mergeCell ref="B23:F23"/>
    <mergeCell ref="B24:F24"/>
    <mergeCell ref="B25:F25"/>
    <mergeCell ref="B38:F38"/>
    <mergeCell ref="B39:F39"/>
    <mergeCell ref="B40:F40"/>
    <mergeCell ref="B26:F26"/>
    <mergeCell ref="B27:F27"/>
    <mergeCell ref="B28:F28"/>
    <mergeCell ref="B29:F29"/>
    <mergeCell ref="B30:F30"/>
    <mergeCell ref="B31:F31"/>
    <mergeCell ref="G21:O21"/>
    <mergeCell ref="P21:X21"/>
    <mergeCell ref="G24:O24"/>
    <mergeCell ref="P24:X24"/>
    <mergeCell ref="G27:O27"/>
  </mergeCells>
  <phoneticPr fontId="1"/>
  <pageMargins left="0.70866141732283472" right="0.70866141732283472" top="0.55118110236220474" bottom="0.55118110236220474" header="0.31496062992125984" footer="0.31496062992125984"/>
  <pageSetup paperSize="9" scale="97" firstPageNumber="5" orientation="portrait" useFirstPageNumber="1" r:id="rId1"/>
  <headerFooter>
    <oddFooter>&amp;C-&amp;P -</oddFooter>
  </headerFooter>
  <rowBreaks count="1" manualBreakCount="1">
    <brk id="47"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41</xdr:col>
                    <xdr:colOff>107950</xdr:colOff>
                    <xdr:row>144</xdr:row>
                    <xdr:rowOff>19050</xdr:rowOff>
                  </from>
                  <to>
                    <xdr:col>46</xdr:col>
                    <xdr:colOff>63500</xdr:colOff>
                    <xdr:row>144</xdr:row>
                    <xdr:rowOff>222250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46</xdr:col>
                    <xdr:colOff>101600</xdr:colOff>
                    <xdr:row>144</xdr:row>
                    <xdr:rowOff>19050</xdr:rowOff>
                  </from>
                  <to>
                    <xdr:col>52</xdr:col>
                    <xdr:colOff>0</xdr:colOff>
                    <xdr:row>144</xdr:row>
                    <xdr:rowOff>222250</xdr:rowOff>
                  </to>
                </anchor>
              </controlPr>
            </control>
          </mc:Choice>
        </mc:AlternateContent>
        <mc:AlternateContent xmlns:mc="http://schemas.openxmlformats.org/markup-compatibility/2006">
          <mc:Choice Requires="x14">
            <control shapeId="10247" r:id="rId6" name="Check Box 7">
              <controlPr defaultSize="0" autoFill="0" autoLine="0" autoPict="0">
                <anchor moveWithCells="1">
                  <from>
                    <xdr:col>41</xdr:col>
                    <xdr:colOff>107950</xdr:colOff>
                    <xdr:row>146</xdr:row>
                    <xdr:rowOff>19050</xdr:rowOff>
                  </from>
                  <to>
                    <xdr:col>46</xdr:col>
                    <xdr:colOff>63500</xdr:colOff>
                    <xdr:row>146</xdr:row>
                    <xdr:rowOff>222250</xdr:rowOff>
                  </to>
                </anchor>
              </controlPr>
            </control>
          </mc:Choice>
        </mc:AlternateContent>
        <mc:AlternateContent xmlns:mc="http://schemas.openxmlformats.org/markup-compatibility/2006">
          <mc:Choice Requires="x14">
            <control shapeId="10248" r:id="rId7" name="Check Box 8">
              <controlPr defaultSize="0" autoFill="0" autoLine="0" autoPict="0">
                <anchor moveWithCells="1">
                  <from>
                    <xdr:col>46</xdr:col>
                    <xdr:colOff>101600</xdr:colOff>
                    <xdr:row>146</xdr:row>
                    <xdr:rowOff>19050</xdr:rowOff>
                  </from>
                  <to>
                    <xdr:col>52</xdr:col>
                    <xdr:colOff>0</xdr:colOff>
                    <xdr:row>146</xdr:row>
                    <xdr:rowOff>222250</xdr:rowOff>
                  </to>
                </anchor>
              </controlPr>
            </control>
          </mc:Choice>
        </mc:AlternateContent>
        <mc:AlternateContent xmlns:mc="http://schemas.openxmlformats.org/markup-compatibility/2006">
          <mc:Choice Requires="x14">
            <control shapeId="10249" r:id="rId8" name="Check Box 9">
              <controlPr defaultSize="0" autoFill="0" autoLine="0" autoPict="0">
                <anchor moveWithCells="1">
                  <from>
                    <xdr:col>41</xdr:col>
                    <xdr:colOff>107950</xdr:colOff>
                    <xdr:row>147</xdr:row>
                    <xdr:rowOff>19050</xdr:rowOff>
                  </from>
                  <to>
                    <xdr:col>46</xdr:col>
                    <xdr:colOff>63500</xdr:colOff>
                    <xdr:row>147</xdr:row>
                    <xdr:rowOff>222250</xdr:rowOff>
                  </to>
                </anchor>
              </controlPr>
            </control>
          </mc:Choice>
        </mc:AlternateContent>
        <mc:AlternateContent xmlns:mc="http://schemas.openxmlformats.org/markup-compatibility/2006">
          <mc:Choice Requires="x14">
            <control shapeId="10250" r:id="rId9" name="Check Box 10">
              <controlPr defaultSize="0" autoFill="0" autoLine="0" autoPict="0">
                <anchor moveWithCells="1">
                  <from>
                    <xdr:col>46</xdr:col>
                    <xdr:colOff>101600</xdr:colOff>
                    <xdr:row>147</xdr:row>
                    <xdr:rowOff>19050</xdr:rowOff>
                  </from>
                  <to>
                    <xdr:col>52</xdr:col>
                    <xdr:colOff>0</xdr:colOff>
                    <xdr:row>147</xdr:row>
                    <xdr:rowOff>222250</xdr:rowOff>
                  </to>
                </anchor>
              </controlPr>
            </control>
          </mc:Choice>
        </mc:AlternateContent>
        <mc:AlternateContent xmlns:mc="http://schemas.openxmlformats.org/markup-compatibility/2006">
          <mc:Choice Requires="x14">
            <control shapeId="10253" r:id="rId10" name="Check Box 13">
              <controlPr defaultSize="0" autoFill="0" autoLine="0" autoPict="0">
                <anchor moveWithCells="1">
                  <from>
                    <xdr:col>41</xdr:col>
                    <xdr:colOff>107950</xdr:colOff>
                    <xdr:row>152</xdr:row>
                    <xdr:rowOff>19050</xdr:rowOff>
                  </from>
                  <to>
                    <xdr:col>46</xdr:col>
                    <xdr:colOff>63500</xdr:colOff>
                    <xdr:row>153</xdr:row>
                    <xdr:rowOff>0</xdr:rowOff>
                  </to>
                </anchor>
              </controlPr>
            </control>
          </mc:Choice>
        </mc:AlternateContent>
        <mc:AlternateContent xmlns:mc="http://schemas.openxmlformats.org/markup-compatibility/2006">
          <mc:Choice Requires="x14">
            <control shapeId="10254" r:id="rId11" name="Check Box 14">
              <controlPr defaultSize="0" autoFill="0" autoLine="0" autoPict="0">
                <anchor moveWithCells="1">
                  <from>
                    <xdr:col>46</xdr:col>
                    <xdr:colOff>101600</xdr:colOff>
                    <xdr:row>152</xdr:row>
                    <xdr:rowOff>19050</xdr:rowOff>
                  </from>
                  <to>
                    <xdr:col>52</xdr:col>
                    <xdr:colOff>0</xdr:colOff>
                    <xdr:row>153</xdr:row>
                    <xdr:rowOff>0</xdr:rowOff>
                  </to>
                </anchor>
              </controlPr>
            </control>
          </mc:Choice>
        </mc:AlternateContent>
        <mc:AlternateContent xmlns:mc="http://schemas.openxmlformats.org/markup-compatibility/2006">
          <mc:Choice Requires="x14">
            <control shapeId="10255" r:id="rId12" name="Check Box 15">
              <controlPr defaultSize="0" autoFill="0" autoLine="0" autoPict="0">
                <anchor moveWithCells="1">
                  <from>
                    <xdr:col>41</xdr:col>
                    <xdr:colOff>107950</xdr:colOff>
                    <xdr:row>151</xdr:row>
                    <xdr:rowOff>19050</xdr:rowOff>
                  </from>
                  <to>
                    <xdr:col>46</xdr:col>
                    <xdr:colOff>63500</xdr:colOff>
                    <xdr:row>151</xdr:row>
                    <xdr:rowOff>222250</xdr:rowOff>
                  </to>
                </anchor>
              </controlPr>
            </control>
          </mc:Choice>
        </mc:AlternateContent>
        <mc:AlternateContent xmlns:mc="http://schemas.openxmlformats.org/markup-compatibility/2006">
          <mc:Choice Requires="x14">
            <control shapeId="10256" r:id="rId13" name="Check Box 16">
              <controlPr defaultSize="0" autoFill="0" autoLine="0" autoPict="0">
                <anchor moveWithCells="1">
                  <from>
                    <xdr:col>46</xdr:col>
                    <xdr:colOff>101600</xdr:colOff>
                    <xdr:row>151</xdr:row>
                    <xdr:rowOff>19050</xdr:rowOff>
                  </from>
                  <to>
                    <xdr:col>52</xdr:col>
                    <xdr:colOff>0</xdr:colOff>
                    <xdr:row>151</xdr:row>
                    <xdr:rowOff>222250</xdr:rowOff>
                  </to>
                </anchor>
              </controlPr>
            </control>
          </mc:Choice>
        </mc:AlternateContent>
        <mc:AlternateContent xmlns:mc="http://schemas.openxmlformats.org/markup-compatibility/2006">
          <mc:Choice Requires="x14">
            <control shapeId="10257" r:id="rId14" name="Check Box 17">
              <controlPr defaultSize="0" autoFill="0" autoLine="0" autoPict="0">
                <anchor moveWithCells="1">
                  <from>
                    <xdr:col>41</xdr:col>
                    <xdr:colOff>107950</xdr:colOff>
                    <xdr:row>156</xdr:row>
                    <xdr:rowOff>19050</xdr:rowOff>
                  </from>
                  <to>
                    <xdr:col>46</xdr:col>
                    <xdr:colOff>63500</xdr:colOff>
                    <xdr:row>157</xdr:row>
                    <xdr:rowOff>0</xdr:rowOff>
                  </to>
                </anchor>
              </controlPr>
            </control>
          </mc:Choice>
        </mc:AlternateContent>
        <mc:AlternateContent xmlns:mc="http://schemas.openxmlformats.org/markup-compatibility/2006">
          <mc:Choice Requires="x14">
            <control shapeId="10258" r:id="rId15" name="Check Box 18">
              <controlPr defaultSize="0" autoFill="0" autoLine="0" autoPict="0">
                <anchor moveWithCells="1">
                  <from>
                    <xdr:col>46</xdr:col>
                    <xdr:colOff>101600</xdr:colOff>
                    <xdr:row>156</xdr:row>
                    <xdr:rowOff>19050</xdr:rowOff>
                  </from>
                  <to>
                    <xdr:col>52</xdr:col>
                    <xdr:colOff>0</xdr:colOff>
                    <xdr:row>157</xdr:row>
                    <xdr:rowOff>0</xdr:rowOff>
                  </to>
                </anchor>
              </controlPr>
            </control>
          </mc:Choice>
        </mc:AlternateContent>
        <mc:AlternateContent xmlns:mc="http://schemas.openxmlformats.org/markup-compatibility/2006">
          <mc:Choice Requires="x14">
            <control shapeId="10259" r:id="rId16" name="Check Box 19">
              <controlPr defaultSize="0" autoFill="0" autoLine="0" autoPict="0">
                <anchor moveWithCells="1">
                  <from>
                    <xdr:col>41</xdr:col>
                    <xdr:colOff>107950</xdr:colOff>
                    <xdr:row>160</xdr:row>
                    <xdr:rowOff>19050</xdr:rowOff>
                  </from>
                  <to>
                    <xdr:col>46</xdr:col>
                    <xdr:colOff>63500</xdr:colOff>
                    <xdr:row>161</xdr:row>
                    <xdr:rowOff>0</xdr:rowOff>
                  </to>
                </anchor>
              </controlPr>
            </control>
          </mc:Choice>
        </mc:AlternateContent>
        <mc:AlternateContent xmlns:mc="http://schemas.openxmlformats.org/markup-compatibility/2006">
          <mc:Choice Requires="x14">
            <control shapeId="10260" r:id="rId17" name="Check Box 20">
              <controlPr defaultSize="0" autoFill="0" autoLine="0" autoPict="0">
                <anchor moveWithCells="1">
                  <from>
                    <xdr:col>46</xdr:col>
                    <xdr:colOff>101600</xdr:colOff>
                    <xdr:row>160</xdr:row>
                    <xdr:rowOff>19050</xdr:rowOff>
                  </from>
                  <to>
                    <xdr:col>52</xdr:col>
                    <xdr:colOff>0</xdr:colOff>
                    <xdr:row>161</xdr:row>
                    <xdr:rowOff>0</xdr:rowOff>
                  </to>
                </anchor>
              </controlPr>
            </control>
          </mc:Choice>
        </mc:AlternateContent>
        <mc:AlternateContent xmlns:mc="http://schemas.openxmlformats.org/markup-compatibility/2006">
          <mc:Choice Requires="x14">
            <control shapeId="10261" r:id="rId18" name="Check Box 21">
              <controlPr defaultSize="0" autoFill="0" autoLine="0" autoPict="0">
                <anchor moveWithCells="1">
                  <from>
                    <xdr:col>41</xdr:col>
                    <xdr:colOff>107950</xdr:colOff>
                    <xdr:row>164</xdr:row>
                    <xdr:rowOff>19050</xdr:rowOff>
                  </from>
                  <to>
                    <xdr:col>46</xdr:col>
                    <xdr:colOff>63500</xdr:colOff>
                    <xdr:row>165</xdr:row>
                    <xdr:rowOff>0</xdr:rowOff>
                  </to>
                </anchor>
              </controlPr>
            </control>
          </mc:Choice>
        </mc:AlternateContent>
        <mc:AlternateContent xmlns:mc="http://schemas.openxmlformats.org/markup-compatibility/2006">
          <mc:Choice Requires="x14">
            <control shapeId="10262" r:id="rId19" name="Check Box 22">
              <controlPr defaultSize="0" autoFill="0" autoLine="0" autoPict="0">
                <anchor moveWithCells="1">
                  <from>
                    <xdr:col>46</xdr:col>
                    <xdr:colOff>101600</xdr:colOff>
                    <xdr:row>164</xdr:row>
                    <xdr:rowOff>19050</xdr:rowOff>
                  </from>
                  <to>
                    <xdr:col>52</xdr:col>
                    <xdr:colOff>0</xdr:colOff>
                    <xdr:row>165</xdr:row>
                    <xdr:rowOff>0</xdr:rowOff>
                  </to>
                </anchor>
              </controlPr>
            </control>
          </mc:Choice>
        </mc:AlternateContent>
        <mc:AlternateContent xmlns:mc="http://schemas.openxmlformats.org/markup-compatibility/2006">
          <mc:Choice Requires="x14">
            <control shapeId="10263" r:id="rId20" name="Check Box 23">
              <controlPr defaultSize="0" autoFill="0" autoLine="0" autoPict="0">
                <anchor moveWithCells="1">
                  <from>
                    <xdr:col>41</xdr:col>
                    <xdr:colOff>107950</xdr:colOff>
                    <xdr:row>168</xdr:row>
                    <xdr:rowOff>19050</xdr:rowOff>
                  </from>
                  <to>
                    <xdr:col>46</xdr:col>
                    <xdr:colOff>63500</xdr:colOff>
                    <xdr:row>169</xdr:row>
                    <xdr:rowOff>0</xdr:rowOff>
                  </to>
                </anchor>
              </controlPr>
            </control>
          </mc:Choice>
        </mc:AlternateContent>
        <mc:AlternateContent xmlns:mc="http://schemas.openxmlformats.org/markup-compatibility/2006">
          <mc:Choice Requires="x14">
            <control shapeId="10264" r:id="rId21" name="Check Box 24">
              <controlPr defaultSize="0" autoFill="0" autoLine="0" autoPict="0">
                <anchor moveWithCells="1">
                  <from>
                    <xdr:col>46</xdr:col>
                    <xdr:colOff>101600</xdr:colOff>
                    <xdr:row>168</xdr:row>
                    <xdr:rowOff>19050</xdr:rowOff>
                  </from>
                  <to>
                    <xdr:col>52</xdr:col>
                    <xdr:colOff>0</xdr:colOff>
                    <xdr:row>169</xdr:row>
                    <xdr:rowOff>0</xdr:rowOff>
                  </to>
                </anchor>
              </controlPr>
            </control>
          </mc:Choice>
        </mc:AlternateContent>
        <mc:AlternateContent xmlns:mc="http://schemas.openxmlformats.org/markup-compatibility/2006">
          <mc:Choice Requires="x14">
            <control shapeId="10265" r:id="rId22" name="Check Box 25">
              <controlPr defaultSize="0" autoFill="0" autoLine="0" autoPict="0">
                <anchor moveWithCells="1">
                  <from>
                    <xdr:col>41</xdr:col>
                    <xdr:colOff>107950</xdr:colOff>
                    <xdr:row>172</xdr:row>
                    <xdr:rowOff>19050</xdr:rowOff>
                  </from>
                  <to>
                    <xdr:col>46</xdr:col>
                    <xdr:colOff>63500</xdr:colOff>
                    <xdr:row>173</xdr:row>
                    <xdr:rowOff>0</xdr:rowOff>
                  </to>
                </anchor>
              </controlPr>
            </control>
          </mc:Choice>
        </mc:AlternateContent>
        <mc:AlternateContent xmlns:mc="http://schemas.openxmlformats.org/markup-compatibility/2006">
          <mc:Choice Requires="x14">
            <control shapeId="10266" r:id="rId23" name="Check Box 26">
              <controlPr defaultSize="0" autoFill="0" autoLine="0" autoPict="0">
                <anchor moveWithCells="1">
                  <from>
                    <xdr:col>46</xdr:col>
                    <xdr:colOff>101600</xdr:colOff>
                    <xdr:row>172</xdr:row>
                    <xdr:rowOff>19050</xdr:rowOff>
                  </from>
                  <to>
                    <xdr:col>52</xdr:col>
                    <xdr:colOff>0</xdr:colOff>
                    <xdr:row>173</xdr:row>
                    <xdr:rowOff>0</xdr:rowOff>
                  </to>
                </anchor>
              </controlPr>
            </control>
          </mc:Choice>
        </mc:AlternateContent>
        <mc:AlternateContent xmlns:mc="http://schemas.openxmlformats.org/markup-compatibility/2006">
          <mc:Choice Requires="x14">
            <control shapeId="10270" r:id="rId24" name="Check Box 30">
              <controlPr defaultSize="0" autoFill="0" autoLine="0" autoPict="0">
                <anchor moveWithCells="1">
                  <from>
                    <xdr:col>37</xdr:col>
                    <xdr:colOff>107950</xdr:colOff>
                    <xdr:row>183</xdr:row>
                    <xdr:rowOff>19050</xdr:rowOff>
                  </from>
                  <to>
                    <xdr:col>42</xdr:col>
                    <xdr:colOff>120650</xdr:colOff>
                    <xdr:row>184</xdr:row>
                    <xdr:rowOff>0</xdr:rowOff>
                  </to>
                </anchor>
              </controlPr>
            </control>
          </mc:Choice>
        </mc:AlternateContent>
        <mc:AlternateContent xmlns:mc="http://schemas.openxmlformats.org/markup-compatibility/2006">
          <mc:Choice Requires="x14">
            <control shapeId="10271" r:id="rId25" name="Check Box 31">
              <controlPr defaultSize="0" autoFill="0" autoLine="0" autoPict="0">
                <anchor moveWithCells="1">
                  <from>
                    <xdr:col>42</xdr:col>
                    <xdr:colOff>158750</xdr:colOff>
                    <xdr:row>183</xdr:row>
                    <xdr:rowOff>19050</xdr:rowOff>
                  </from>
                  <to>
                    <xdr:col>48</xdr:col>
                    <xdr:colOff>0</xdr:colOff>
                    <xdr:row>184</xdr:row>
                    <xdr:rowOff>0</xdr:rowOff>
                  </to>
                </anchor>
              </controlPr>
            </control>
          </mc:Choice>
        </mc:AlternateContent>
        <mc:AlternateContent xmlns:mc="http://schemas.openxmlformats.org/markup-compatibility/2006">
          <mc:Choice Requires="x14">
            <control shapeId="10290" r:id="rId26" name="Check Box 50">
              <controlPr defaultSize="0" autoFill="0" autoLine="0" autoPict="0">
                <anchor moveWithCells="1">
                  <from>
                    <xdr:col>32</xdr:col>
                    <xdr:colOff>31750</xdr:colOff>
                    <xdr:row>200</xdr:row>
                    <xdr:rowOff>31750</xdr:rowOff>
                  </from>
                  <to>
                    <xdr:col>37</xdr:col>
                    <xdr:colOff>19050</xdr:colOff>
                    <xdr:row>202</xdr:row>
                    <xdr:rowOff>19050</xdr:rowOff>
                  </to>
                </anchor>
              </controlPr>
            </control>
          </mc:Choice>
        </mc:AlternateContent>
        <mc:AlternateContent xmlns:mc="http://schemas.openxmlformats.org/markup-compatibility/2006">
          <mc:Choice Requires="x14">
            <control shapeId="10291" r:id="rId27" name="Check Box 51">
              <controlPr defaultSize="0" autoFill="0" autoLine="0" autoPict="0">
                <anchor moveWithCells="1">
                  <from>
                    <xdr:col>37</xdr:col>
                    <xdr:colOff>57150</xdr:colOff>
                    <xdr:row>200</xdr:row>
                    <xdr:rowOff>31750</xdr:rowOff>
                  </from>
                  <to>
                    <xdr:col>42</xdr:col>
                    <xdr:colOff>50800</xdr:colOff>
                    <xdr:row>202</xdr:row>
                    <xdr:rowOff>19050</xdr:rowOff>
                  </to>
                </anchor>
              </controlPr>
            </control>
          </mc:Choice>
        </mc:AlternateContent>
        <mc:AlternateContent xmlns:mc="http://schemas.openxmlformats.org/markup-compatibility/2006">
          <mc:Choice Requires="x14">
            <control shapeId="10293" r:id="rId28" name="Check Box 53">
              <controlPr defaultSize="0" autoFill="0" autoLine="0" autoPict="0">
                <anchor moveWithCells="1">
                  <from>
                    <xdr:col>44</xdr:col>
                    <xdr:colOff>0</xdr:colOff>
                    <xdr:row>200</xdr:row>
                    <xdr:rowOff>19050</xdr:rowOff>
                  </from>
                  <to>
                    <xdr:col>54</xdr:col>
                    <xdr:colOff>31750</xdr:colOff>
                    <xdr:row>201</xdr:row>
                    <xdr:rowOff>0</xdr:rowOff>
                  </to>
                </anchor>
              </controlPr>
            </control>
          </mc:Choice>
        </mc:AlternateContent>
        <mc:AlternateContent xmlns:mc="http://schemas.openxmlformats.org/markup-compatibility/2006">
          <mc:Choice Requires="x14">
            <control shapeId="10294" r:id="rId29" name="Check Box 54">
              <controlPr defaultSize="0" autoFill="0" autoLine="0" autoPict="0">
                <anchor moveWithCells="1">
                  <from>
                    <xdr:col>32</xdr:col>
                    <xdr:colOff>0</xdr:colOff>
                    <xdr:row>199</xdr:row>
                    <xdr:rowOff>25400</xdr:rowOff>
                  </from>
                  <to>
                    <xdr:col>36</xdr:col>
                    <xdr:colOff>107950</xdr:colOff>
                    <xdr:row>199</xdr:row>
                    <xdr:rowOff>241300</xdr:rowOff>
                  </to>
                </anchor>
              </controlPr>
            </control>
          </mc:Choice>
        </mc:AlternateContent>
        <mc:AlternateContent xmlns:mc="http://schemas.openxmlformats.org/markup-compatibility/2006">
          <mc:Choice Requires="x14">
            <control shapeId="10295" r:id="rId30" name="Check Box 55">
              <controlPr defaultSize="0" autoFill="0" autoLine="0" autoPict="0">
                <anchor moveWithCells="1">
                  <from>
                    <xdr:col>37</xdr:col>
                    <xdr:colOff>25400</xdr:colOff>
                    <xdr:row>199</xdr:row>
                    <xdr:rowOff>25400</xdr:rowOff>
                  </from>
                  <to>
                    <xdr:col>42</xdr:col>
                    <xdr:colOff>19050</xdr:colOff>
                    <xdr:row>199</xdr:row>
                    <xdr:rowOff>241300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12"/>
  <sheetViews>
    <sheetView topLeftCell="A4" zoomScaleNormal="100" workbookViewId="0">
      <selection activeCell="X11" sqref="X11"/>
    </sheetView>
  </sheetViews>
  <sheetFormatPr defaultColWidth="9" defaultRowHeight="13"/>
  <cols>
    <col min="1" max="83" width="1.6328125" style="3" customWidth="1"/>
    <col min="84" max="16384" width="9" style="3"/>
  </cols>
  <sheetData>
    <row r="1" spans="1:54" ht="14">
      <c r="A1" s="4" t="s">
        <v>381</v>
      </c>
    </row>
    <row r="2" spans="1:54" ht="22.5" customHeight="1">
      <c r="B2" s="752" t="s">
        <v>290</v>
      </c>
      <c r="C2" s="580"/>
      <c r="D2" s="580"/>
      <c r="E2" s="580"/>
      <c r="F2" s="580"/>
      <c r="G2" s="580"/>
      <c r="H2" s="580"/>
      <c r="I2" s="580"/>
      <c r="J2" s="580"/>
      <c r="K2" s="580"/>
      <c r="L2" s="580"/>
      <c r="M2" s="580"/>
      <c r="N2" s="580"/>
      <c r="O2" s="581"/>
      <c r="P2" s="634" t="s">
        <v>294</v>
      </c>
      <c r="Q2" s="631"/>
      <c r="R2" s="631"/>
      <c r="S2" s="631"/>
      <c r="T2" s="631"/>
      <c r="U2" s="631"/>
      <c r="V2" s="631"/>
      <c r="W2" s="631"/>
      <c r="X2" s="631"/>
      <c r="Y2" s="631"/>
      <c r="Z2" s="631"/>
      <c r="AA2" s="631"/>
      <c r="AB2" s="631"/>
      <c r="AC2" s="631"/>
      <c r="AD2" s="631"/>
      <c r="AE2" s="631"/>
      <c r="AF2" s="631"/>
      <c r="AG2" s="632"/>
      <c r="AH2" s="5"/>
      <c r="AI2" s="5"/>
      <c r="AJ2" s="5"/>
      <c r="AK2" s="5"/>
      <c r="AL2" s="5"/>
      <c r="AM2" s="5"/>
      <c r="AN2" s="5"/>
      <c r="AO2" s="5"/>
      <c r="AP2" s="5"/>
      <c r="AQ2" s="5"/>
      <c r="AR2" s="5"/>
      <c r="AS2" s="5"/>
      <c r="AT2" s="5"/>
      <c r="AU2" s="5"/>
      <c r="AV2" s="5"/>
      <c r="AW2" s="5"/>
      <c r="AX2" s="5"/>
      <c r="AY2" s="5"/>
      <c r="AZ2" s="5"/>
      <c r="BA2" s="5"/>
      <c r="BB2" s="5"/>
    </row>
    <row r="3" spans="1:54" ht="29.25" customHeight="1">
      <c r="B3" s="673" t="s">
        <v>291</v>
      </c>
      <c r="C3" s="577"/>
      <c r="D3" s="577"/>
      <c r="E3" s="577"/>
      <c r="F3" s="577"/>
      <c r="G3" s="577"/>
      <c r="H3" s="577"/>
      <c r="I3" s="577"/>
      <c r="J3" s="577"/>
      <c r="K3" s="577"/>
      <c r="L3" s="577"/>
      <c r="M3" s="577"/>
      <c r="N3" s="577"/>
      <c r="O3" s="578"/>
      <c r="P3" s="164"/>
      <c r="Q3" s="164"/>
      <c r="R3" s="164"/>
      <c r="S3" s="164"/>
      <c r="T3" s="164"/>
      <c r="U3" s="164"/>
      <c r="V3" s="164"/>
      <c r="W3" s="164"/>
      <c r="X3" s="164"/>
      <c r="Y3" s="164"/>
      <c r="Z3" s="164"/>
      <c r="AA3" s="164"/>
      <c r="AB3" s="164"/>
      <c r="AC3" s="164"/>
      <c r="AD3" s="164"/>
      <c r="AE3" s="164"/>
      <c r="AF3" s="164"/>
      <c r="AG3" s="165"/>
      <c r="AH3" s="5"/>
      <c r="AI3" s="5"/>
      <c r="AJ3" s="5"/>
      <c r="AK3" s="5"/>
      <c r="AL3" s="5"/>
      <c r="AM3" s="5"/>
      <c r="AN3" s="5"/>
      <c r="AO3" s="5"/>
      <c r="AP3" s="5"/>
      <c r="AQ3" s="5"/>
      <c r="AR3" s="5"/>
      <c r="AS3" s="5"/>
      <c r="AT3" s="5"/>
      <c r="AU3" s="5"/>
      <c r="AV3" s="5"/>
      <c r="AW3" s="5"/>
      <c r="AX3" s="5"/>
      <c r="AY3" s="5"/>
      <c r="AZ3" s="5"/>
      <c r="BA3" s="5"/>
      <c r="BB3" s="5"/>
    </row>
    <row r="4" spans="1:54" ht="34.5" customHeight="1">
      <c r="B4" s="673" t="s">
        <v>403</v>
      </c>
      <c r="C4" s="577"/>
      <c r="D4" s="577"/>
      <c r="E4" s="577"/>
      <c r="F4" s="577"/>
      <c r="G4" s="577"/>
      <c r="H4" s="577"/>
      <c r="I4" s="577"/>
      <c r="J4" s="577"/>
      <c r="K4" s="577"/>
      <c r="L4" s="577"/>
      <c r="M4" s="577"/>
      <c r="N4" s="577"/>
      <c r="O4" s="578"/>
      <c r="P4" s="164"/>
      <c r="Q4" s="164"/>
      <c r="R4" s="164"/>
      <c r="S4" s="164"/>
      <c r="T4" s="164"/>
      <c r="U4" s="164"/>
      <c r="V4" s="164"/>
      <c r="W4" s="164"/>
      <c r="X4" s="164"/>
      <c r="Y4" s="164"/>
      <c r="Z4" s="164"/>
      <c r="AA4" s="164"/>
      <c r="AB4" s="164"/>
      <c r="AC4" s="164"/>
      <c r="AD4" s="164"/>
      <c r="AE4" s="164"/>
      <c r="AF4" s="164"/>
      <c r="AG4" s="165"/>
      <c r="AH4" s="5"/>
      <c r="AI4" s="5"/>
      <c r="AJ4" s="5"/>
      <c r="AK4" s="5"/>
      <c r="AL4" s="5"/>
      <c r="AM4" s="5"/>
      <c r="AN4" s="5"/>
      <c r="AO4" s="5"/>
      <c r="AP4" s="5"/>
      <c r="AQ4" s="5"/>
      <c r="AR4" s="5"/>
      <c r="AS4" s="5"/>
      <c r="AT4" s="5"/>
      <c r="AU4" s="5"/>
      <c r="AV4" s="5"/>
      <c r="AW4" s="5"/>
      <c r="AX4" s="5"/>
      <c r="AY4" s="5"/>
      <c r="AZ4" s="5"/>
      <c r="BA4" s="5"/>
      <c r="BB4" s="5"/>
    </row>
    <row r="5" spans="1:54" ht="27.75" customHeight="1">
      <c r="B5" s="673" t="s">
        <v>292</v>
      </c>
      <c r="C5" s="577"/>
      <c r="D5" s="577"/>
      <c r="E5" s="577"/>
      <c r="F5" s="577"/>
      <c r="G5" s="577"/>
      <c r="H5" s="577"/>
      <c r="I5" s="577"/>
      <c r="J5" s="577"/>
      <c r="K5" s="577"/>
      <c r="L5" s="577"/>
      <c r="M5" s="577"/>
      <c r="N5" s="577"/>
      <c r="O5" s="578"/>
      <c r="P5" s="164"/>
      <c r="Q5" s="164"/>
      <c r="R5" s="164"/>
      <c r="S5" s="164"/>
      <c r="T5" s="164"/>
      <c r="U5" s="164"/>
      <c r="V5" s="164"/>
      <c r="W5" s="164"/>
      <c r="X5" s="164"/>
      <c r="Y5" s="164"/>
      <c r="Z5" s="164"/>
      <c r="AA5" s="164"/>
      <c r="AB5" s="164"/>
      <c r="AC5" s="164"/>
      <c r="AD5" s="164"/>
      <c r="AE5" s="164"/>
      <c r="AF5" s="164"/>
      <c r="AG5" s="165"/>
      <c r="AH5" s="5"/>
      <c r="AI5" s="5"/>
      <c r="AJ5" s="5"/>
      <c r="AK5" s="5"/>
      <c r="AL5" s="5"/>
      <c r="AM5" s="5"/>
      <c r="AN5" s="5"/>
      <c r="AO5" s="5"/>
      <c r="AP5" s="5"/>
      <c r="AQ5" s="5"/>
      <c r="AR5" s="5"/>
      <c r="AS5" s="5"/>
      <c r="AT5" s="5"/>
      <c r="AU5" s="5"/>
      <c r="AV5" s="5"/>
      <c r="AW5" s="5"/>
      <c r="AX5" s="5"/>
      <c r="AY5" s="5"/>
      <c r="AZ5" s="5"/>
      <c r="BA5" s="5"/>
      <c r="BB5" s="5"/>
    </row>
    <row r="6" spans="1:54" ht="36" customHeight="1">
      <c r="B6" s="673" t="s">
        <v>293</v>
      </c>
      <c r="C6" s="577"/>
      <c r="D6" s="577"/>
      <c r="E6" s="577"/>
      <c r="F6" s="577"/>
      <c r="G6" s="577"/>
      <c r="H6" s="577"/>
      <c r="I6" s="577"/>
      <c r="J6" s="577"/>
      <c r="K6" s="577"/>
      <c r="L6" s="577"/>
      <c r="M6" s="577"/>
      <c r="N6" s="577"/>
      <c r="O6" s="578"/>
      <c r="P6" s="164"/>
      <c r="Q6" s="164"/>
      <c r="R6" s="164"/>
      <c r="S6" s="164"/>
      <c r="T6" s="164"/>
      <c r="U6" s="164"/>
      <c r="V6" s="164"/>
      <c r="W6" s="164"/>
      <c r="X6" s="164"/>
      <c r="Y6" s="164"/>
      <c r="Z6" s="164"/>
      <c r="AA6" s="164"/>
      <c r="AB6" s="164"/>
      <c r="AC6" s="164"/>
      <c r="AD6" s="164"/>
      <c r="AE6" s="164"/>
      <c r="AF6" s="164"/>
      <c r="AG6" s="165"/>
      <c r="AH6" s="5"/>
      <c r="AI6" s="5"/>
      <c r="AJ6" s="5"/>
      <c r="AK6" s="5"/>
      <c r="AL6" s="5"/>
      <c r="AM6" s="5"/>
      <c r="AN6" s="5"/>
      <c r="AO6" s="5"/>
      <c r="AP6" s="5"/>
      <c r="AQ6" s="5"/>
      <c r="AR6" s="5"/>
      <c r="AS6" s="5"/>
      <c r="AT6" s="5"/>
      <c r="AU6" s="5"/>
      <c r="AV6" s="5"/>
      <c r="AW6" s="5"/>
      <c r="AX6" s="5"/>
      <c r="AY6" s="5"/>
      <c r="AZ6" s="5"/>
      <c r="BA6" s="5"/>
      <c r="BB6" s="5"/>
    </row>
    <row r="7" spans="1:54">
      <c r="B7" s="166" t="s">
        <v>404</v>
      </c>
      <c r="E7" s="161" t="s">
        <v>461</v>
      </c>
    </row>
    <row r="8" spans="1:54">
      <c r="E8" s="161"/>
    </row>
    <row r="9" spans="1:54">
      <c r="E9" s="161"/>
    </row>
    <row r="10" spans="1:54">
      <c r="E10" s="161"/>
    </row>
    <row r="11" spans="1:54">
      <c r="E11" s="161"/>
    </row>
    <row r="12" spans="1:54" ht="0.75" customHeight="1"/>
  </sheetData>
  <mergeCells count="6">
    <mergeCell ref="B6:O6"/>
    <mergeCell ref="B2:O2"/>
    <mergeCell ref="P2:AG2"/>
    <mergeCell ref="B3:O3"/>
    <mergeCell ref="B4:O4"/>
    <mergeCell ref="B5:O5"/>
  </mergeCells>
  <phoneticPr fontId="1"/>
  <pageMargins left="0.70866141732283472" right="0.70866141732283472" top="0.55118110236220474" bottom="0.55118110236220474" header="0.31496062992125984" footer="0.31496062992125984"/>
  <pageSetup paperSize="9" orientation="portrait" r:id="rId1"/>
  <headerFooter>
    <oddFooter>&amp;C- 10 -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78" r:id="rId4" name="Check Box 42">
              <controlPr defaultSize="0" autoFill="0" autoLine="0" autoPict="0">
                <anchor moveWithCells="1">
                  <from>
                    <xdr:col>17</xdr:col>
                    <xdr:colOff>12700</xdr:colOff>
                    <xdr:row>2</xdr:row>
                    <xdr:rowOff>88900</xdr:rowOff>
                  </from>
                  <to>
                    <xdr:col>22</xdr:col>
                    <xdr:colOff>0</xdr:colOff>
                    <xdr:row>2</xdr:row>
                    <xdr:rowOff>222250</xdr:rowOff>
                  </to>
                </anchor>
              </controlPr>
            </control>
          </mc:Choice>
        </mc:AlternateContent>
        <mc:AlternateContent xmlns:mc="http://schemas.openxmlformats.org/markup-compatibility/2006">
          <mc:Choice Requires="x14">
            <control shapeId="14379" r:id="rId5" name="Check Box 43">
              <controlPr defaultSize="0" autoFill="0" autoLine="0" autoPict="0">
                <anchor moveWithCells="1">
                  <from>
                    <xdr:col>22</xdr:col>
                    <xdr:colOff>38100</xdr:colOff>
                    <xdr:row>2</xdr:row>
                    <xdr:rowOff>88900</xdr:rowOff>
                  </from>
                  <to>
                    <xdr:col>27</xdr:col>
                    <xdr:colOff>31750</xdr:colOff>
                    <xdr:row>2</xdr:row>
                    <xdr:rowOff>222250</xdr:rowOff>
                  </to>
                </anchor>
              </controlPr>
            </control>
          </mc:Choice>
        </mc:AlternateContent>
        <mc:AlternateContent xmlns:mc="http://schemas.openxmlformats.org/markup-compatibility/2006">
          <mc:Choice Requires="x14">
            <control shapeId="14380" r:id="rId6" name="Check Box 44">
              <controlPr defaultSize="0" autoFill="0" autoLine="0" autoPict="0">
                <anchor moveWithCells="1">
                  <from>
                    <xdr:col>17</xdr:col>
                    <xdr:colOff>12700</xdr:colOff>
                    <xdr:row>3</xdr:row>
                    <xdr:rowOff>88900</xdr:rowOff>
                  </from>
                  <to>
                    <xdr:col>22</xdr:col>
                    <xdr:colOff>0</xdr:colOff>
                    <xdr:row>3</xdr:row>
                    <xdr:rowOff>222250</xdr:rowOff>
                  </to>
                </anchor>
              </controlPr>
            </control>
          </mc:Choice>
        </mc:AlternateContent>
        <mc:AlternateContent xmlns:mc="http://schemas.openxmlformats.org/markup-compatibility/2006">
          <mc:Choice Requires="x14">
            <control shapeId="14381" r:id="rId7" name="Check Box 45">
              <controlPr defaultSize="0" autoFill="0" autoLine="0" autoPict="0">
                <anchor moveWithCells="1">
                  <from>
                    <xdr:col>22</xdr:col>
                    <xdr:colOff>38100</xdr:colOff>
                    <xdr:row>3</xdr:row>
                    <xdr:rowOff>88900</xdr:rowOff>
                  </from>
                  <to>
                    <xdr:col>27</xdr:col>
                    <xdr:colOff>31750</xdr:colOff>
                    <xdr:row>3</xdr:row>
                    <xdr:rowOff>222250</xdr:rowOff>
                  </to>
                </anchor>
              </controlPr>
            </control>
          </mc:Choice>
        </mc:AlternateContent>
        <mc:AlternateContent xmlns:mc="http://schemas.openxmlformats.org/markup-compatibility/2006">
          <mc:Choice Requires="x14">
            <control shapeId="14382" r:id="rId8" name="Check Box 46">
              <controlPr defaultSize="0" autoFill="0" autoLine="0" autoPict="0">
                <anchor moveWithCells="1">
                  <from>
                    <xdr:col>17</xdr:col>
                    <xdr:colOff>12700</xdr:colOff>
                    <xdr:row>4</xdr:row>
                    <xdr:rowOff>88900</xdr:rowOff>
                  </from>
                  <to>
                    <xdr:col>22</xdr:col>
                    <xdr:colOff>0</xdr:colOff>
                    <xdr:row>4</xdr:row>
                    <xdr:rowOff>222250</xdr:rowOff>
                  </to>
                </anchor>
              </controlPr>
            </control>
          </mc:Choice>
        </mc:AlternateContent>
        <mc:AlternateContent xmlns:mc="http://schemas.openxmlformats.org/markup-compatibility/2006">
          <mc:Choice Requires="x14">
            <control shapeId="14383" r:id="rId9" name="Check Box 47">
              <controlPr defaultSize="0" autoFill="0" autoLine="0" autoPict="0">
                <anchor moveWithCells="1">
                  <from>
                    <xdr:col>22</xdr:col>
                    <xdr:colOff>38100</xdr:colOff>
                    <xdr:row>4</xdr:row>
                    <xdr:rowOff>88900</xdr:rowOff>
                  </from>
                  <to>
                    <xdr:col>27</xdr:col>
                    <xdr:colOff>31750</xdr:colOff>
                    <xdr:row>4</xdr:row>
                    <xdr:rowOff>222250</xdr:rowOff>
                  </to>
                </anchor>
              </controlPr>
            </control>
          </mc:Choice>
        </mc:AlternateContent>
        <mc:AlternateContent xmlns:mc="http://schemas.openxmlformats.org/markup-compatibility/2006">
          <mc:Choice Requires="x14">
            <control shapeId="14386" r:id="rId10" name="Check Box 50">
              <controlPr defaultSize="0" autoFill="0" autoLine="0" autoPict="0">
                <anchor moveWithCells="1">
                  <from>
                    <xdr:col>17</xdr:col>
                    <xdr:colOff>12700</xdr:colOff>
                    <xdr:row>5</xdr:row>
                    <xdr:rowOff>88900</xdr:rowOff>
                  </from>
                  <to>
                    <xdr:col>22</xdr:col>
                    <xdr:colOff>0</xdr:colOff>
                    <xdr:row>5</xdr:row>
                    <xdr:rowOff>222250</xdr:rowOff>
                  </to>
                </anchor>
              </controlPr>
            </control>
          </mc:Choice>
        </mc:AlternateContent>
        <mc:AlternateContent xmlns:mc="http://schemas.openxmlformats.org/markup-compatibility/2006">
          <mc:Choice Requires="x14">
            <control shapeId="14387" r:id="rId11" name="Check Box 51">
              <controlPr defaultSize="0" autoFill="0" autoLine="0" autoPict="0">
                <anchor moveWithCells="1">
                  <from>
                    <xdr:col>22</xdr:col>
                    <xdr:colOff>38100</xdr:colOff>
                    <xdr:row>5</xdr:row>
                    <xdr:rowOff>88900</xdr:rowOff>
                  </from>
                  <to>
                    <xdr:col>27</xdr:col>
                    <xdr:colOff>31750</xdr:colOff>
                    <xdr:row>5</xdr:row>
                    <xdr:rowOff>222250</xdr:rowOff>
                  </to>
                </anchor>
              </controlPr>
            </control>
          </mc:Choice>
        </mc:AlternateContent>
        <mc:AlternateContent xmlns:mc="http://schemas.openxmlformats.org/markup-compatibility/2006">
          <mc:Choice Requires="x14">
            <control shapeId="14390" r:id="rId12" name="Check Box 54">
              <controlPr defaultSize="0" autoFill="0" autoLine="0" autoPict="0">
                <anchor moveWithCells="1">
                  <from>
                    <xdr:col>22</xdr:col>
                    <xdr:colOff>25400</xdr:colOff>
                    <xdr:row>5</xdr:row>
                    <xdr:rowOff>438150</xdr:rowOff>
                  </from>
                  <to>
                    <xdr:col>23</xdr:col>
                    <xdr:colOff>76200</xdr:colOff>
                    <xdr:row>7</xdr:row>
                    <xdr:rowOff>63500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D44"/>
  <sheetViews>
    <sheetView tabSelected="1" topLeftCell="A37" zoomScaleNormal="100" workbookViewId="0">
      <selection activeCell="BH27" sqref="BH27"/>
    </sheetView>
  </sheetViews>
  <sheetFormatPr defaultColWidth="9" defaultRowHeight="13"/>
  <cols>
    <col min="1" max="83" width="1.6328125" style="3" customWidth="1"/>
    <col min="84" max="16384" width="9" style="3"/>
  </cols>
  <sheetData>
    <row r="1" spans="1:54" ht="14">
      <c r="A1" s="4" t="s">
        <v>409</v>
      </c>
    </row>
    <row r="2" spans="1:54">
      <c r="A2" s="127" t="s">
        <v>411</v>
      </c>
    </row>
    <row r="3" spans="1:54">
      <c r="A3" s="127"/>
    </row>
    <row r="4" spans="1:54">
      <c r="B4" s="5"/>
      <c r="C4" s="5" t="s">
        <v>259</v>
      </c>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row>
    <row r="5" spans="1:54" ht="22.5" customHeight="1">
      <c r="B5" s="5"/>
      <c r="C5" s="778" t="s">
        <v>250</v>
      </c>
      <c r="D5" s="239"/>
      <c r="E5" s="239"/>
      <c r="F5" s="239"/>
      <c r="G5" s="239"/>
      <c r="H5" s="239"/>
      <c r="I5" s="239"/>
      <c r="J5" s="239"/>
      <c r="K5" s="239"/>
      <c r="L5" s="239"/>
      <c r="M5" s="239"/>
      <c r="N5" s="239"/>
      <c r="O5" s="239"/>
      <c r="P5" s="239"/>
      <c r="Q5" s="239"/>
      <c r="R5" s="239"/>
      <c r="S5" s="239"/>
      <c r="T5" s="239"/>
      <c r="U5" s="239"/>
      <c r="V5" s="239"/>
      <c r="W5" s="783"/>
      <c r="X5" s="784"/>
      <c r="Y5" s="784"/>
      <c r="Z5" s="784"/>
      <c r="AA5" s="784"/>
      <c r="AB5" s="784"/>
      <c r="AC5" s="784"/>
      <c r="AD5" s="785"/>
      <c r="AE5" s="197"/>
      <c r="AF5" s="196"/>
      <c r="AG5" s="631"/>
      <c r="AH5" s="631"/>
      <c r="AI5" s="631"/>
      <c r="AJ5" s="577" t="s">
        <v>253</v>
      </c>
      <c r="AK5" s="577"/>
      <c r="AL5" s="578"/>
      <c r="AM5" s="197"/>
      <c r="AN5" s="196"/>
      <c r="AO5" s="631"/>
      <c r="AP5" s="631"/>
      <c r="AQ5" s="631"/>
      <c r="AR5" s="577" t="s">
        <v>254</v>
      </c>
      <c r="AS5" s="577"/>
      <c r="AT5" s="578"/>
      <c r="AU5" s="195"/>
      <c r="AV5" s="196"/>
      <c r="AW5" s="631"/>
      <c r="AX5" s="631"/>
      <c r="AY5" s="631"/>
      <c r="AZ5" s="577" t="s">
        <v>436</v>
      </c>
      <c r="BA5" s="577"/>
      <c r="BB5" s="578"/>
    </row>
    <row r="6" spans="1:54" ht="22.5" customHeight="1">
      <c r="B6" s="5"/>
      <c r="C6" s="778" t="s">
        <v>257</v>
      </c>
      <c r="D6" s="239"/>
      <c r="E6" s="239"/>
      <c r="F6" s="239"/>
      <c r="G6" s="239"/>
      <c r="H6" s="239"/>
      <c r="I6" s="239"/>
      <c r="J6" s="239"/>
      <c r="K6" s="239"/>
      <c r="L6" s="239"/>
      <c r="M6" s="239"/>
      <c r="N6" s="239"/>
      <c r="O6" s="239"/>
      <c r="P6" s="239"/>
      <c r="Q6" s="239"/>
      <c r="R6" s="781" t="s">
        <v>255</v>
      </c>
      <c r="S6" s="781"/>
      <c r="T6" s="781"/>
      <c r="U6" s="781"/>
      <c r="V6" s="781"/>
      <c r="W6" s="782"/>
      <c r="X6" s="781"/>
      <c r="Y6" s="781"/>
      <c r="Z6" s="781"/>
      <c r="AA6" s="781"/>
      <c r="AB6" s="781"/>
      <c r="AC6" s="781"/>
      <c r="AD6" s="781"/>
      <c r="AE6" s="782"/>
      <c r="AF6" s="781"/>
      <c r="AG6" s="781"/>
      <c r="AH6" s="781"/>
      <c r="AI6" s="781"/>
      <c r="AJ6" s="781"/>
      <c r="AK6" s="781"/>
      <c r="AL6" s="781"/>
      <c r="AM6" s="782"/>
      <c r="AN6" s="781"/>
      <c r="AO6" s="781"/>
      <c r="AP6" s="781"/>
      <c r="AQ6" s="781"/>
      <c r="AR6" s="781"/>
      <c r="AS6" s="781"/>
      <c r="AT6" s="781"/>
      <c r="AU6" s="782"/>
      <c r="AV6" s="781"/>
      <c r="AW6" s="781"/>
      <c r="AX6" s="781"/>
      <c r="AY6" s="781"/>
      <c r="AZ6" s="781"/>
      <c r="BA6" s="781"/>
      <c r="BB6" s="781"/>
    </row>
    <row r="7" spans="1:54" ht="22.5" customHeight="1">
      <c r="B7" s="5"/>
      <c r="C7" s="239"/>
      <c r="D7" s="239"/>
      <c r="E7" s="239"/>
      <c r="F7" s="239"/>
      <c r="G7" s="239"/>
      <c r="H7" s="239"/>
      <c r="I7" s="239"/>
      <c r="J7" s="239"/>
      <c r="K7" s="239"/>
      <c r="L7" s="239"/>
      <c r="M7" s="239"/>
      <c r="N7" s="239"/>
      <c r="O7" s="239"/>
      <c r="P7" s="239"/>
      <c r="Q7" s="239"/>
      <c r="R7" s="780" t="s">
        <v>258</v>
      </c>
      <c r="S7" s="780"/>
      <c r="T7" s="780"/>
      <c r="U7" s="780"/>
      <c r="V7" s="780"/>
      <c r="W7" s="779"/>
      <c r="X7" s="780"/>
      <c r="Y7" s="780"/>
      <c r="Z7" s="780"/>
      <c r="AA7" s="780"/>
      <c r="AB7" s="780"/>
      <c r="AC7" s="780"/>
      <c r="AD7" s="780"/>
      <c r="AE7" s="779"/>
      <c r="AF7" s="780"/>
      <c r="AG7" s="780"/>
      <c r="AH7" s="780"/>
      <c r="AI7" s="780"/>
      <c r="AJ7" s="780"/>
      <c r="AK7" s="780"/>
      <c r="AL7" s="780"/>
      <c r="AM7" s="779"/>
      <c r="AN7" s="780"/>
      <c r="AO7" s="780"/>
      <c r="AP7" s="780"/>
      <c r="AQ7" s="780"/>
      <c r="AR7" s="780"/>
      <c r="AS7" s="780"/>
      <c r="AT7" s="780"/>
      <c r="AU7" s="779"/>
      <c r="AV7" s="780"/>
      <c r="AW7" s="780"/>
      <c r="AX7" s="780"/>
      <c r="AY7" s="780"/>
      <c r="AZ7" s="780"/>
      <c r="BA7" s="780"/>
      <c r="BB7" s="780"/>
    </row>
    <row r="8" spans="1:54" ht="22.5" customHeight="1">
      <c r="B8" s="5"/>
      <c r="C8" s="778" t="s">
        <v>252</v>
      </c>
      <c r="D8" s="239"/>
      <c r="E8" s="239"/>
      <c r="F8" s="239"/>
      <c r="G8" s="239"/>
      <c r="H8" s="239"/>
      <c r="I8" s="239"/>
      <c r="J8" s="239"/>
      <c r="K8" s="239"/>
      <c r="L8" s="239"/>
      <c r="M8" s="239"/>
      <c r="N8" s="239"/>
      <c r="O8" s="239"/>
      <c r="P8" s="239"/>
      <c r="Q8" s="239"/>
      <c r="R8" s="239"/>
      <c r="S8" s="239"/>
      <c r="T8" s="239"/>
      <c r="U8" s="239"/>
      <c r="V8" s="239"/>
      <c r="W8" s="514"/>
      <c r="X8" s="504"/>
      <c r="Y8" s="504"/>
      <c r="Z8" s="504"/>
      <c r="AA8" s="504"/>
      <c r="AB8" s="504" t="s">
        <v>256</v>
      </c>
      <c r="AC8" s="504"/>
      <c r="AD8" s="505"/>
      <c r="AE8" s="514"/>
      <c r="AF8" s="504"/>
      <c r="AG8" s="504"/>
      <c r="AH8" s="504"/>
      <c r="AI8" s="504"/>
      <c r="AJ8" s="504" t="s">
        <v>256</v>
      </c>
      <c r="AK8" s="504"/>
      <c r="AL8" s="505"/>
      <c r="AM8" s="514"/>
      <c r="AN8" s="504"/>
      <c r="AO8" s="504"/>
      <c r="AP8" s="504"/>
      <c r="AQ8" s="504"/>
      <c r="AR8" s="504" t="s">
        <v>256</v>
      </c>
      <c r="AS8" s="504"/>
      <c r="AT8" s="505"/>
      <c r="AU8" s="514"/>
      <c r="AV8" s="504"/>
      <c r="AW8" s="504"/>
      <c r="AX8" s="504"/>
      <c r="AY8" s="504"/>
      <c r="AZ8" s="504" t="s">
        <v>256</v>
      </c>
      <c r="BA8" s="504"/>
      <c r="BB8" s="505"/>
    </row>
    <row r="9" spans="1:54" ht="22.5" customHeight="1">
      <c r="B9" s="5"/>
      <c r="C9" s="778" t="s">
        <v>251</v>
      </c>
      <c r="D9" s="239"/>
      <c r="E9" s="239"/>
      <c r="F9" s="239"/>
      <c r="G9" s="239"/>
      <c r="H9" s="239"/>
      <c r="I9" s="239"/>
      <c r="J9" s="239"/>
      <c r="K9" s="239"/>
      <c r="L9" s="239"/>
      <c r="M9" s="239"/>
      <c r="N9" s="239"/>
      <c r="O9" s="239"/>
      <c r="P9" s="239"/>
      <c r="Q9" s="239"/>
      <c r="R9" s="239"/>
      <c r="S9" s="239"/>
      <c r="T9" s="239"/>
      <c r="U9" s="239"/>
      <c r="V9" s="239"/>
      <c r="W9" s="167"/>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5"/>
    </row>
    <row r="10" spans="1:54">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row>
    <row r="11" spans="1:54">
      <c r="C11" s="3" t="s">
        <v>260</v>
      </c>
    </row>
    <row r="12" spans="1:54" ht="22.5" customHeight="1">
      <c r="B12" s="5"/>
      <c r="C12" s="673" t="s">
        <v>261</v>
      </c>
      <c r="D12" s="577"/>
      <c r="E12" s="577"/>
      <c r="F12" s="577"/>
      <c r="G12" s="577"/>
      <c r="H12" s="577"/>
      <c r="I12" s="577"/>
      <c r="J12" s="577"/>
      <c r="K12" s="577"/>
      <c r="L12" s="577"/>
      <c r="M12" s="577"/>
      <c r="N12" s="577"/>
      <c r="O12" s="577"/>
      <c r="P12" s="577"/>
      <c r="Q12" s="577"/>
      <c r="R12" s="577"/>
      <c r="S12" s="577"/>
      <c r="T12" s="577"/>
      <c r="U12" s="577"/>
      <c r="V12" s="578"/>
      <c r="W12" s="514"/>
      <c r="X12" s="504"/>
      <c r="Y12" s="504"/>
      <c r="Z12" s="504"/>
      <c r="AA12" s="504"/>
      <c r="AB12" s="504" t="s">
        <v>256</v>
      </c>
      <c r="AC12" s="504"/>
      <c r="AD12" s="505"/>
      <c r="AE12" s="514"/>
      <c r="AF12" s="504"/>
      <c r="AG12" s="504"/>
      <c r="AH12" s="504"/>
      <c r="AI12" s="504"/>
      <c r="AJ12" s="504" t="s">
        <v>256</v>
      </c>
      <c r="AK12" s="504"/>
      <c r="AL12" s="505"/>
      <c r="AM12" s="514"/>
      <c r="AN12" s="504"/>
      <c r="AO12" s="504"/>
      <c r="AP12" s="504"/>
      <c r="AQ12" s="504"/>
      <c r="AR12" s="504" t="s">
        <v>256</v>
      </c>
      <c r="AS12" s="504"/>
      <c r="AT12" s="505"/>
      <c r="AU12" s="514"/>
      <c r="AV12" s="504"/>
      <c r="AW12" s="504"/>
      <c r="AX12" s="504"/>
      <c r="AY12" s="504"/>
      <c r="AZ12" s="504" t="s">
        <v>256</v>
      </c>
      <c r="BA12" s="504"/>
      <c r="BB12" s="505"/>
    </row>
    <row r="13" spans="1:54" ht="22.5" customHeight="1">
      <c r="C13" s="769" t="s">
        <v>262</v>
      </c>
      <c r="D13" s="770"/>
      <c r="E13" s="770"/>
      <c r="F13" s="770"/>
      <c r="G13" s="770"/>
      <c r="H13" s="770"/>
      <c r="I13" s="770"/>
      <c r="J13" s="770"/>
      <c r="K13" s="770"/>
      <c r="L13" s="770"/>
      <c r="M13" s="770"/>
      <c r="N13" s="770"/>
      <c r="O13" s="770"/>
      <c r="P13" s="770"/>
      <c r="Q13" s="770"/>
      <c r="R13" s="770"/>
      <c r="S13" s="770"/>
      <c r="T13" s="770"/>
      <c r="U13" s="770"/>
      <c r="V13" s="770"/>
      <c r="W13" s="16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c r="AT13" s="198"/>
      <c r="AU13" s="198"/>
      <c r="AV13" s="198"/>
      <c r="AW13" s="198"/>
      <c r="AX13" s="198"/>
      <c r="AY13" s="198"/>
      <c r="AZ13" s="198"/>
      <c r="BA13" s="198"/>
      <c r="BB13" s="199"/>
    </row>
    <row r="14" spans="1:54" ht="22.5" customHeight="1">
      <c r="C14" s="771"/>
      <c r="D14" s="771"/>
      <c r="E14" s="771"/>
      <c r="F14" s="771"/>
      <c r="G14" s="771"/>
      <c r="H14" s="771"/>
      <c r="I14" s="771"/>
      <c r="J14" s="771"/>
      <c r="K14" s="771"/>
      <c r="L14" s="771"/>
      <c r="M14" s="771"/>
      <c r="N14" s="771"/>
      <c r="O14" s="771"/>
      <c r="P14" s="771"/>
      <c r="Q14" s="771"/>
      <c r="R14" s="771"/>
      <c r="S14" s="771"/>
      <c r="T14" s="771"/>
      <c r="U14" s="771"/>
      <c r="V14" s="771"/>
      <c r="W14" s="209"/>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8"/>
    </row>
    <row r="15" spans="1:54" ht="22.5" customHeight="1">
      <c r="B15" s="5"/>
      <c r="C15" s="517" t="s">
        <v>263</v>
      </c>
      <c r="D15" s="518"/>
      <c r="E15" s="518"/>
      <c r="F15" s="518"/>
      <c r="G15" s="518"/>
      <c r="H15" s="518"/>
      <c r="I15" s="518"/>
      <c r="J15" s="518"/>
      <c r="K15" s="518"/>
      <c r="L15" s="518"/>
      <c r="M15" s="518"/>
      <c r="N15" s="518"/>
      <c r="O15" s="773" t="s">
        <v>264</v>
      </c>
      <c r="P15" s="607"/>
      <c r="Q15" s="607"/>
      <c r="R15" s="607"/>
      <c r="S15" s="607"/>
      <c r="T15" s="607"/>
      <c r="U15" s="607"/>
      <c r="V15" s="607"/>
      <c r="W15" s="607"/>
      <c r="X15" s="607"/>
      <c r="Y15" s="607"/>
      <c r="Z15" s="607"/>
      <c r="AA15" s="607"/>
      <c r="AB15" s="607"/>
      <c r="AC15" s="607"/>
      <c r="AD15" s="607"/>
      <c r="AE15" s="607"/>
      <c r="AF15" s="607"/>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70"/>
    </row>
    <row r="16" spans="1:54" ht="22.5" customHeight="1">
      <c r="B16" s="5"/>
      <c r="C16" s="558"/>
      <c r="D16" s="550"/>
      <c r="E16" s="550"/>
      <c r="F16" s="550"/>
      <c r="G16" s="550"/>
      <c r="H16" s="550"/>
      <c r="I16" s="550"/>
      <c r="J16" s="550"/>
      <c r="K16" s="550"/>
      <c r="L16" s="550"/>
      <c r="M16" s="550"/>
      <c r="N16" s="772"/>
      <c r="O16" s="774" t="s">
        <v>405</v>
      </c>
      <c r="P16" s="775"/>
      <c r="Q16" s="775"/>
      <c r="R16" s="775"/>
      <c r="S16" s="775"/>
      <c r="T16" s="775"/>
      <c r="U16" s="775"/>
      <c r="V16" s="775"/>
      <c r="W16" s="775"/>
      <c r="X16" s="775"/>
      <c r="Y16" s="775"/>
      <c r="Z16" s="775"/>
      <c r="AA16" s="775"/>
      <c r="AB16" s="775"/>
      <c r="AC16" s="775"/>
      <c r="AD16" s="775"/>
      <c r="AE16" s="775"/>
      <c r="AF16" s="775"/>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2"/>
    </row>
    <row r="17" spans="2:56" ht="22.5" customHeight="1">
      <c r="B17" s="5"/>
      <c r="C17" s="559"/>
      <c r="D17" s="554"/>
      <c r="E17" s="554"/>
      <c r="F17" s="554"/>
      <c r="G17" s="554"/>
      <c r="H17" s="554"/>
      <c r="I17" s="554"/>
      <c r="J17" s="554"/>
      <c r="K17" s="554"/>
      <c r="L17" s="554"/>
      <c r="M17" s="554"/>
      <c r="N17" s="554"/>
      <c r="O17" s="776" t="s">
        <v>406</v>
      </c>
      <c r="P17" s="777"/>
      <c r="Q17" s="777"/>
      <c r="R17" s="777"/>
      <c r="S17" s="777"/>
      <c r="T17" s="777"/>
      <c r="U17" s="777"/>
      <c r="V17" s="777"/>
      <c r="W17" s="777"/>
      <c r="X17" s="777"/>
      <c r="Y17" s="777"/>
      <c r="Z17" s="777"/>
      <c r="AA17" s="777"/>
      <c r="AB17" s="777"/>
      <c r="AC17" s="777"/>
      <c r="AD17" s="777"/>
      <c r="AE17" s="777"/>
      <c r="AF17" s="777"/>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4"/>
    </row>
    <row r="19" spans="2:56">
      <c r="C19" s="3" t="s">
        <v>265</v>
      </c>
    </row>
    <row r="20" spans="2:56">
      <c r="C20" s="3" t="s">
        <v>266</v>
      </c>
    </row>
    <row r="21" spans="2:56">
      <c r="C21" s="175"/>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57"/>
    </row>
    <row r="22" spans="2:56">
      <c r="C22" s="147"/>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148"/>
    </row>
    <row r="23" spans="2:56">
      <c r="C23" s="147"/>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148"/>
    </row>
    <row r="24" spans="2:56">
      <c r="C24" s="147"/>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148"/>
    </row>
    <row r="25" spans="2:56">
      <c r="C25" s="147"/>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148"/>
    </row>
    <row r="26" spans="2:56">
      <c r="C26" s="149"/>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c r="AU26" s="150"/>
      <c r="AV26" s="150"/>
      <c r="AW26" s="150"/>
      <c r="AX26" s="150"/>
      <c r="AY26" s="150"/>
      <c r="AZ26" s="150"/>
      <c r="BA26" s="150"/>
      <c r="BB26" s="58"/>
    </row>
    <row r="28" spans="2:56" ht="28.5" customHeight="1">
      <c r="C28" s="763" t="s">
        <v>299</v>
      </c>
      <c r="D28" s="764"/>
      <c r="E28" s="764"/>
      <c r="F28" s="764"/>
      <c r="G28" s="764"/>
      <c r="H28" s="764"/>
      <c r="I28" s="764"/>
      <c r="J28" s="764"/>
      <c r="K28" s="764"/>
      <c r="L28" s="764"/>
      <c r="M28" s="764"/>
      <c r="N28" s="764"/>
      <c r="O28" s="764"/>
      <c r="P28" s="765"/>
      <c r="Q28" s="330" t="s">
        <v>300</v>
      </c>
      <c r="R28" s="755"/>
      <c r="S28" s="755"/>
      <c r="T28" s="755"/>
      <c r="U28" s="755"/>
      <c r="V28" s="766" t="s">
        <v>301</v>
      </c>
      <c r="W28" s="767"/>
      <c r="X28" s="767"/>
      <c r="Y28" s="767"/>
      <c r="Z28" s="767"/>
      <c r="AA28" s="756" t="s">
        <v>305</v>
      </c>
      <c r="AB28" s="755"/>
      <c r="AC28" s="755"/>
      <c r="AD28" s="755"/>
      <c r="AE28" s="755"/>
      <c r="AF28" s="755"/>
      <c r="AG28" s="755"/>
      <c r="AH28" s="755"/>
      <c r="AI28" s="755"/>
      <c r="AJ28" s="755"/>
      <c r="AK28" s="755"/>
      <c r="AL28" s="755"/>
      <c r="AM28" s="755"/>
      <c r="AN28" s="755"/>
      <c r="AO28" s="755"/>
      <c r="AP28" s="330" t="s">
        <v>306</v>
      </c>
      <c r="AQ28" s="755"/>
      <c r="AR28" s="755"/>
      <c r="AS28" s="755"/>
      <c r="AT28" s="755"/>
      <c r="AU28" s="755"/>
      <c r="AV28" s="755"/>
      <c r="AW28" s="755"/>
      <c r="AX28" s="755"/>
      <c r="AY28" s="755"/>
      <c r="AZ28" s="755"/>
      <c r="BA28" s="755"/>
      <c r="BB28" s="755"/>
      <c r="BC28" s="5"/>
      <c r="BD28" s="5"/>
    </row>
    <row r="29" spans="2:56" ht="27" customHeight="1">
      <c r="C29" s="666"/>
      <c r="D29" s="667"/>
      <c r="E29" s="330" t="s">
        <v>297</v>
      </c>
      <c r="F29" s="755"/>
      <c r="G29" s="755"/>
      <c r="H29" s="755"/>
      <c r="I29" s="755"/>
      <c r="J29" s="755"/>
      <c r="K29" s="330" t="s">
        <v>298</v>
      </c>
      <c r="L29" s="755"/>
      <c r="M29" s="755"/>
      <c r="N29" s="755"/>
      <c r="O29" s="755"/>
      <c r="P29" s="755"/>
      <c r="Q29" s="755"/>
      <c r="R29" s="755"/>
      <c r="S29" s="755"/>
      <c r="T29" s="755"/>
      <c r="U29" s="755"/>
      <c r="V29" s="767"/>
      <c r="W29" s="767"/>
      <c r="X29" s="767"/>
      <c r="Y29" s="767"/>
      <c r="Z29" s="767"/>
      <c r="AA29" s="756" t="s">
        <v>302</v>
      </c>
      <c r="AB29" s="755"/>
      <c r="AC29" s="755"/>
      <c r="AD29" s="755"/>
      <c r="AE29" s="755"/>
      <c r="AF29" s="756" t="s">
        <v>303</v>
      </c>
      <c r="AG29" s="755"/>
      <c r="AH29" s="755"/>
      <c r="AI29" s="755"/>
      <c r="AJ29" s="755"/>
      <c r="AK29" s="330" t="s">
        <v>304</v>
      </c>
      <c r="AL29" s="755"/>
      <c r="AM29" s="755"/>
      <c r="AN29" s="755"/>
      <c r="AO29" s="755"/>
      <c r="AP29" s="622" t="s">
        <v>307</v>
      </c>
      <c r="AQ29" s="768"/>
      <c r="AR29" s="768"/>
      <c r="AS29" s="768"/>
      <c r="AT29" s="768"/>
      <c r="AU29" s="768"/>
      <c r="AV29" s="622" t="s">
        <v>308</v>
      </c>
      <c r="AW29" s="768"/>
      <c r="AX29" s="768"/>
      <c r="AY29" s="768"/>
      <c r="AZ29" s="768"/>
      <c r="BA29" s="768"/>
      <c r="BB29" s="768"/>
    </row>
    <row r="30" spans="2:56" ht="27" customHeight="1">
      <c r="C30" s="761" t="s">
        <v>295</v>
      </c>
      <c r="D30" s="762"/>
      <c r="E30" s="337" t="s">
        <v>296</v>
      </c>
      <c r="F30" s="758"/>
      <c r="G30" s="758"/>
      <c r="H30" s="758"/>
      <c r="I30" s="758"/>
      <c r="J30" s="758"/>
      <c r="K30" s="337"/>
      <c r="L30" s="758"/>
      <c r="M30" s="758"/>
      <c r="N30" s="758"/>
      <c r="O30" s="758"/>
      <c r="P30" s="758"/>
      <c r="Q30" s="753"/>
      <c r="R30" s="754"/>
      <c r="S30" s="754"/>
      <c r="T30" s="754"/>
      <c r="U30" s="754"/>
      <c r="V30" s="759"/>
      <c r="W30" s="760"/>
      <c r="X30" s="760"/>
      <c r="Y30" s="760"/>
      <c r="Z30" s="760"/>
      <c r="AA30" s="753"/>
      <c r="AB30" s="754"/>
      <c r="AC30" s="754"/>
      <c r="AD30" s="754"/>
      <c r="AE30" s="754"/>
      <c r="AF30" s="753"/>
      <c r="AG30" s="754"/>
      <c r="AH30" s="754"/>
      <c r="AI30" s="754"/>
      <c r="AJ30" s="754"/>
      <c r="AK30" s="753"/>
      <c r="AL30" s="754"/>
      <c r="AM30" s="754"/>
      <c r="AN30" s="754"/>
      <c r="AO30" s="754"/>
      <c r="AP30" s="328"/>
      <c r="AQ30" s="757"/>
      <c r="AR30" s="757"/>
      <c r="AS30" s="757"/>
      <c r="AT30" s="757"/>
      <c r="AU30" s="757"/>
      <c r="AV30" s="328"/>
      <c r="AW30" s="757"/>
      <c r="AX30" s="757"/>
      <c r="AY30" s="757"/>
      <c r="AZ30" s="757"/>
      <c r="BA30" s="757"/>
      <c r="BB30" s="757"/>
    </row>
    <row r="31" spans="2:56" ht="27" customHeight="1">
      <c r="C31" s="762"/>
      <c r="D31" s="762"/>
      <c r="E31" s="337" t="s">
        <v>457</v>
      </c>
      <c r="F31" s="758"/>
      <c r="G31" s="758"/>
      <c r="H31" s="758"/>
      <c r="I31" s="758"/>
      <c r="J31" s="758"/>
      <c r="K31" s="337"/>
      <c r="L31" s="758"/>
      <c r="M31" s="758"/>
      <c r="N31" s="758"/>
      <c r="O31" s="758"/>
      <c r="P31" s="758"/>
      <c r="Q31" s="753"/>
      <c r="R31" s="754"/>
      <c r="S31" s="754"/>
      <c r="T31" s="754"/>
      <c r="U31" s="754"/>
      <c r="V31" s="759"/>
      <c r="W31" s="760"/>
      <c r="X31" s="760"/>
      <c r="Y31" s="760"/>
      <c r="Z31" s="760"/>
      <c r="AA31" s="753"/>
      <c r="AB31" s="754"/>
      <c r="AC31" s="754"/>
      <c r="AD31" s="754"/>
      <c r="AE31" s="754"/>
      <c r="AF31" s="753"/>
      <c r="AG31" s="754"/>
      <c r="AH31" s="754"/>
      <c r="AI31" s="754"/>
      <c r="AJ31" s="754"/>
      <c r="AK31" s="753"/>
      <c r="AL31" s="754"/>
      <c r="AM31" s="754"/>
      <c r="AN31" s="754"/>
      <c r="AO31" s="754"/>
      <c r="AP31" s="328"/>
      <c r="AQ31" s="757"/>
      <c r="AR31" s="757"/>
      <c r="AS31" s="757"/>
      <c r="AT31" s="757"/>
      <c r="AU31" s="757"/>
      <c r="AV31" s="328"/>
      <c r="AW31" s="757"/>
      <c r="AX31" s="757"/>
      <c r="AY31" s="757"/>
      <c r="AZ31" s="757"/>
      <c r="BA31" s="757"/>
      <c r="BB31" s="757"/>
    </row>
    <row r="32" spans="2:56" ht="27" customHeight="1">
      <c r="C32" s="762"/>
      <c r="D32" s="762"/>
      <c r="E32" s="337" t="s">
        <v>458</v>
      </c>
      <c r="F32" s="758"/>
      <c r="G32" s="758"/>
      <c r="H32" s="758"/>
      <c r="I32" s="758"/>
      <c r="J32" s="758"/>
      <c r="K32" s="337"/>
      <c r="L32" s="758"/>
      <c r="M32" s="758"/>
      <c r="N32" s="758"/>
      <c r="O32" s="758"/>
      <c r="P32" s="758"/>
      <c r="Q32" s="753"/>
      <c r="R32" s="754"/>
      <c r="S32" s="754"/>
      <c r="T32" s="754"/>
      <c r="U32" s="754"/>
      <c r="V32" s="759"/>
      <c r="W32" s="760"/>
      <c r="X32" s="760"/>
      <c r="Y32" s="760"/>
      <c r="Z32" s="760"/>
      <c r="AA32" s="753"/>
      <c r="AB32" s="754"/>
      <c r="AC32" s="754"/>
      <c r="AD32" s="754"/>
      <c r="AE32" s="754"/>
      <c r="AF32" s="753"/>
      <c r="AG32" s="754"/>
      <c r="AH32" s="754"/>
      <c r="AI32" s="754"/>
      <c r="AJ32" s="754"/>
      <c r="AK32" s="753"/>
      <c r="AL32" s="754"/>
      <c r="AM32" s="754"/>
      <c r="AN32" s="754"/>
      <c r="AO32" s="754"/>
      <c r="AP32" s="328"/>
      <c r="AQ32" s="757"/>
      <c r="AR32" s="757"/>
      <c r="AS32" s="757"/>
      <c r="AT32" s="757"/>
      <c r="AU32" s="757"/>
      <c r="AV32" s="328"/>
      <c r="AW32" s="757"/>
      <c r="AX32" s="757"/>
      <c r="AY32" s="757"/>
      <c r="AZ32" s="757"/>
      <c r="BA32" s="757"/>
      <c r="BB32" s="757"/>
    </row>
    <row r="33" spans="2:54" ht="27" customHeight="1">
      <c r="C33" s="762"/>
      <c r="D33" s="762"/>
      <c r="E33" s="337" t="s">
        <v>459</v>
      </c>
      <c r="F33" s="758"/>
      <c r="G33" s="758"/>
      <c r="H33" s="758"/>
      <c r="I33" s="758"/>
      <c r="J33" s="758"/>
      <c r="K33" s="337"/>
      <c r="L33" s="758"/>
      <c r="M33" s="758"/>
      <c r="N33" s="758"/>
      <c r="O33" s="758"/>
      <c r="P33" s="758"/>
      <c r="Q33" s="753"/>
      <c r="R33" s="754"/>
      <c r="S33" s="754"/>
      <c r="T33" s="754"/>
      <c r="U33" s="754"/>
      <c r="V33" s="759"/>
      <c r="W33" s="760"/>
      <c r="X33" s="760"/>
      <c r="Y33" s="760"/>
      <c r="Z33" s="760"/>
      <c r="AA33" s="753"/>
      <c r="AB33" s="754"/>
      <c r="AC33" s="754"/>
      <c r="AD33" s="754"/>
      <c r="AE33" s="754"/>
      <c r="AF33" s="753"/>
      <c r="AG33" s="754"/>
      <c r="AH33" s="754"/>
      <c r="AI33" s="754"/>
      <c r="AJ33" s="754"/>
      <c r="AK33" s="753"/>
      <c r="AL33" s="754"/>
      <c r="AM33" s="754"/>
      <c r="AN33" s="754"/>
      <c r="AO33" s="754"/>
      <c r="AP33" s="328"/>
      <c r="AQ33" s="757"/>
      <c r="AR33" s="757"/>
      <c r="AS33" s="757"/>
      <c r="AT33" s="757"/>
      <c r="AU33" s="757"/>
      <c r="AV33" s="328"/>
      <c r="AW33" s="757"/>
      <c r="AX33" s="757"/>
      <c r="AY33" s="757"/>
      <c r="AZ33" s="757"/>
      <c r="BA33" s="757"/>
      <c r="BB33" s="757"/>
    </row>
    <row r="34" spans="2:54">
      <c r="C34" s="161" t="s">
        <v>162</v>
      </c>
      <c r="D34" s="161"/>
      <c r="E34" s="161"/>
      <c r="F34" s="161" t="s">
        <v>373</v>
      </c>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row>
    <row r="35" spans="2:54">
      <c r="C35" s="161"/>
      <c r="D35" s="161"/>
      <c r="E35" s="161"/>
      <c r="F35" s="161" t="s">
        <v>309</v>
      </c>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1"/>
    </row>
    <row r="36" spans="2:54">
      <c r="C36" s="161"/>
      <c r="D36" s="161"/>
      <c r="E36" s="161"/>
      <c r="F36" s="161" t="s">
        <v>374</v>
      </c>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row>
    <row r="37" spans="2:54">
      <c r="C37" s="161" t="s">
        <v>313</v>
      </c>
      <c r="D37" s="161"/>
      <c r="E37" s="161"/>
      <c r="F37" s="161" t="s">
        <v>314</v>
      </c>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c r="BA37" s="161"/>
      <c r="BB37" s="161"/>
    </row>
    <row r="38" spans="2:54">
      <c r="H38" s="161"/>
      <c r="N38" s="161" t="s">
        <v>310</v>
      </c>
    </row>
    <row r="39" spans="2:54">
      <c r="F39" s="161" t="s">
        <v>311</v>
      </c>
    </row>
    <row r="40" spans="2:54">
      <c r="C40" s="161"/>
      <c r="F40" s="161" t="s">
        <v>312</v>
      </c>
    </row>
    <row r="42" spans="2:54">
      <c r="B42" s="3" t="s">
        <v>435</v>
      </c>
      <c r="C42" s="161"/>
    </row>
    <row r="43" spans="2:54" ht="27" customHeight="1">
      <c r="C43" s="330" t="s">
        <v>315</v>
      </c>
      <c r="D43" s="755"/>
      <c r="E43" s="755"/>
      <c r="F43" s="755"/>
      <c r="G43" s="755"/>
      <c r="H43" s="755"/>
      <c r="I43" s="755"/>
      <c r="J43" s="755"/>
      <c r="K43" s="330" t="s">
        <v>316</v>
      </c>
      <c r="L43" s="755"/>
      <c r="M43" s="755"/>
      <c r="N43" s="755"/>
      <c r="O43" s="755"/>
      <c r="P43" s="755"/>
      <c r="Q43" s="755"/>
      <c r="R43" s="755"/>
      <c r="S43" s="330" t="s">
        <v>317</v>
      </c>
      <c r="T43" s="755"/>
      <c r="U43" s="755"/>
      <c r="V43" s="755"/>
      <c r="W43" s="755"/>
      <c r="X43" s="755"/>
      <c r="Y43" s="755"/>
      <c r="Z43" s="755"/>
      <c r="AA43" s="756" t="s">
        <v>318</v>
      </c>
      <c r="AB43" s="755"/>
      <c r="AC43" s="755"/>
      <c r="AD43" s="755"/>
      <c r="AE43" s="755"/>
      <c r="AF43" s="755"/>
      <c r="AG43" s="755"/>
      <c r="AH43" s="755"/>
      <c r="AI43" s="330" t="s">
        <v>319</v>
      </c>
      <c r="AJ43" s="755"/>
      <c r="AK43" s="755"/>
      <c r="AL43" s="755"/>
      <c r="AM43" s="755"/>
      <c r="AN43" s="755"/>
      <c r="AO43" s="755"/>
      <c r="AP43" s="755"/>
      <c r="AQ43" s="330" t="s">
        <v>320</v>
      </c>
      <c r="AR43" s="755"/>
      <c r="AS43" s="755"/>
      <c r="AT43" s="755"/>
      <c r="AU43" s="755"/>
      <c r="AV43" s="755"/>
      <c r="AW43" s="755"/>
      <c r="AX43" s="755"/>
    </row>
    <row r="44" spans="2:54" ht="27" customHeight="1">
      <c r="C44" s="753"/>
      <c r="D44" s="754"/>
      <c r="E44" s="754"/>
      <c r="F44" s="754"/>
      <c r="G44" s="754"/>
      <c r="H44" s="754"/>
      <c r="I44" s="754"/>
      <c r="J44" s="754"/>
      <c r="K44" s="753"/>
      <c r="L44" s="754"/>
      <c r="M44" s="754"/>
      <c r="N44" s="754"/>
      <c r="O44" s="754"/>
      <c r="P44" s="754"/>
      <c r="Q44" s="754"/>
      <c r="R44" s="754"/>
      <c r="S44" s="753"/>
      <c r="T44" s="754"/>
      <c r="U44" s="754"/>
      <c r="V44" s="754"/>
      <c r="W44" s="754"/>
      <c r="X44" s="754"/>
      <c r="Y44" s="754"/>
      <c r="Z44" s="754"/>
      <c r="AA44" s="753"/>
      <c r="AB44" s="754"/>
      <c r="AC44" s="754"/>
      <c r="AD44" s="754"/>
      <c r="AE44" s="754"/>
      <c r="AF44" s="754"/>
      <c r="AG44" s="754"/>
      <c r="AH44" s="754"/>
      <c r="AI44" s="753"/>
      <c r="AJ44" s="754"/>
      <c r="AK44" s="754"/>
      <c r="AL44" s="754"/>
      <c r="AM44" s="754"/>
      <c r="AN44" s="754"/>
      <c r="AO44" s="754"/>
      <c r="AP44" s="754"/>
      <c r="AQ44" s="753">
        <f>SUM(C44:AP44)</f>
        <v>0</v>
      </c>
      <c r="AR44" s="754"/>
      <c r="AS44" s="754"/>
      <c r="AT44" s="754"/>
      <c r="AU44" s="754"/>
      <c r="AV44" s="754"/>
      <c r="AW44" s="754"/>
      <c r="AX44" s="754"/>
    </row>
  </sheetData>
  <mergeCells count="105">
    <mergeCell ref="AZ5:BB5"/>
    <mergeCell ref="AE7:AL7"/>
    <mergeCell ref="AM7:AT7"/>
    <mergeCell ref="C5:V5"/>
    <mergeCell ref="W5:AD5"/>
    <mergeCell ref="AG5:AI5"/>
    <mergeCell ref="AJ5:AL5"/>
    <mergeCell ref="AO5:AQ5"/>
    <mergeCell ref="AR5:AT5"/>
    <mergeCell ref="AW5:AY5"/>
    <mergeCell ref="C9:V9"/>
    <mergeCell ref="C12:V12"/>
    <mergeCell ref="W12:AA12"/>
    <mergeCell ref="AB12:AD12"/>
    <mergeCell ref="AE12:AI12"/>
    <mergeCell ref="AJ12:AL12"/>
    <mergeCell ref="AU7:BB7"/>
    <mergeCell ref="C8:V8"/>
    <mergeCell ref="W8:AA8"/>
    <mergeCell ref="AB8:AD8"/>
    <mergeCell ref="AE8:AI8"/>
    <mergeCell ref="AJ8:AL8"/>
    <mergeCell ref="AM8:AQ8"/>
    <mergeCell ref="AR8:AT8"/>
    <mergeCell ref="AU8:AY8"/>
    <mergeCell ref="AZ8:BB8"/>
    <mergeCell ref="C6:Q7"/>
    <mergeCell ref="R6:V6"/>
    <mergeCell ref="W6:AD6"/>
    <mergeCell ref="AE6:AL6"/>
    <mergeCell ref="AM6:AT6"/>
    <mergeCell ref="AU6:BB6"/>
    <mergeCell ref="R7:V7"/>
    <mergeCell ref="W7:AD7"/>
    <mergeCell ref="AM12:AQ12"/>
    <mergeCell ref="AR12:AT12"/>
    <mergeCell ref="AU12:AY12"/>
    <mergeCell ref="AZ12:BB12"/>
    <mergeCell ref="C13:V14"/>
    <mergeCell ref="C15:N17"/>
    <mergeCell ref="O15:AF15"/>
    <mergeCell ref="O16:AF16"/>
    <mergeCell ref="O17:AF17"/>
    <mergeCell ref="C28:P28"/>
    <mergeCell ref="Q28:U29"/>
    <mergeCell ref="V28:Z29"/>
    <mergeCell ref="AA28:AO28"/>
    <mergeCell ref="AP28:BB28"/>
    <mergeCell ref="C29:D29"/>
    <mergeCell ref="E29:J29"/>
    <mergeCell ref="K29:P29"/>
    <mergeCell ref="AA29:AE29"/>
    <mergeCell ref="AF29:AJ29"/>
    <mergeCell ref="AK29:AO29"/>
    <mergeCell ref="AP29:AU29"/>
    <mergeCell ref="AV29:BB29"/>
    <mergeCell ref="C30:D33"/>
    <mergeCell ref="E30:J30"/>
    <mergeCell ref="K30:P30"/>
    <mergeCell ref="Q30:U30"/>
    <mergeCell ref="V30:Z30"/>
    <mergeCell ref="AA30:AE30"/>
    <mergeCell ref="AF30:AJ30"/>
    <mergeCell ref="AK30:AO30"/>
    <mergeCell ref="AP30:AU30"/>
    <mergeCell ref="E32:J32"/>
    <mergeCell ref="K32:P32"/>
    <mergeCell ref="Q32:U32"/>
    <mergeCell ref="V32:Z32"/>
    <mergeCell ref="AA32:AE32"/>
    <mergeCell ref="AF32:AJ32"/>
    <mergeCell ref="AK32:AO32"/>
    <mergeCell ref="AP32:AU32"/>
    <mergeCell ref="AV30:BB30"/>
    <mergeCell ref="E31:J31"/>
    <mergeCell ref="K31:P31"/>
    <mergeCell ref="Q31:U31"/>
    <mergeCell ref="V31:Z31"/>
    <mergeCell ref="AA31:AE31"/>
    <mergeCell ref="AF31:AJ31"/>
    <mergeCell ref="AK31:AO31"/>
    <mergeCell ref="AP31:AU31"/>
    <mergeCell ref="AV31:BB31"/>
    <mergeCell ref="AV32:BB32"/>
    <mergeCell ref="E33:J33"/>
    <mergeCell ref="K33:P33"/>
    <mergeCell ref="Q33:U33"/>
    <mergeCell ref="V33:Z33"/>
    <mergeCell ref="AA33:AE33"/>
    <mergeCell ref="AF33:AJ33"/>
    <mergeCell ref="AK33:AO33"/>
    <mergeCell ref="AP33:AU33"/>
    <mergeCell ref="AV33:BB33"/>
    <mergeCell ref="C44:J44"/>
    <mergeCell ref="K44:R44"/>
    <mergeCell ref="S44:Z44"/>
    <mergeCell ref="AA44:AH44"/>
    <mergeCell ref="AI44:AP44"/>
    <mergeCell ref="AQ44:AX44"/>
    <mergeCell ref="C43:J43"/>
    <mergeCell ref="K43:R43"/>
    <mergeCell ref="S43:Z43"/>
    <mergeCell ref="AA43:AH43"/>
    <mergeCell ref="AI43:AP43"/>
    <mergeCell ref="AQ43:AX43"/>
  </mergeCells>
  <phoneticPr fontId="1"/>
  <pageMargins left="0.70866141732283472" right="0.70866141732283472" top="0.55118110236220474" bottom="0.55118110236220474" header="0.31496062992125984" footer="0.31496062992125984"/>
  <pageSetup paperSize="9" orientation="portrait" r:id="rId1"/>
  <headerFooter>
    <oddFooter>&amp;C-  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22</xdr:col>
                    <xdr:colOff>107950</xdr:colOff>
                    <xdr:row>4</xdr:row>
                    <xdr:rowOff>88900</xdr:rowOff>
                  </from>
                  <to>
                    <xdr:col>27</xdr:col>
                    <xdr:colOff>95250</xdr:colOff>
                    <xdr:row>4</xdr:row>
                    <xdr:rowOff>241300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12700</xdr:colOff>
                    <xdr:row>4</xdr:row>
                    <xdr:rowOff>76200</xdr:rowOff>
                  </from>
                  <to>
                    <xdr:col>31</xdr:col>
                    <xdr:colOff>95250</xdr:colOff>
                    <xdr:row>4</xdr:row>
                    <xdr:rowOff>228600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38</xdr:col>
                    <xdr:colOff>0</xdr:colOff>
                    <xdr:row>4</xdr:row>
                    <xdr:rowOff>76200</xdr:rowOff>
                  </from>
                  <to>
                    <xdr:col>39</xdr:col>
                    <xdr:colOff>95250</xdr:colOff>
                    <xdr:row>4</xdr:row>
                    <xdr:rowOff>228600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46</xdr:col>
                    <xdr:colOff>12700</xdr:colOff>
                    <xdr:row>4</xdr:row>
                    <xdr:rowOff>69850</xdr:rowOff>
                  </from>
                  <to>
                    <xdr:col>47</xdr:col>
                    <xdr:colOff>95250</xdr:colOff>
                    <xdr:row>4</xdr:row>
                    <xdr:rowOff>222250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0</xdr:colOff>
                    <xdr:row>8</xdr:row>
                    <xdr:rowOff>76200</xdr:rowOff>
                  </from>
                  <to>
                    <xdr:col>28</xdr:col>
                    <xdr:colOff>107950</xdr:colOff>
                    <xdr:row>8</xdr:row>
                    <xdr:rowOff>228600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29</xdr:col>
                    <xdr:colOff>31750</xdr:colOff>
                    <xdr:row>8</xdr:row>
                    <xdr:rowOff>76200</xdr:rowOff>
                  </from>
                  <to>
                    <xdr:col>34</xdr:col>
                    <xdr:colOff>25400</xdr:colOff>
                    <xdr:row>8</xdr:row>
                    <xdr:rowOff>228600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35</xdr:col>
                    <xdr:colOff>0</xdr:colOff>
                    <xdr:row>14</xdr:row>
                    <xdr:rowOff>69850</xdr:rowOff>
                  </from>
                  <to>
                    <xdr:col>39</xdr:col>
                    <xdr:colOff>101600</xdr:colOff>
                    <xdr:row>14</xdr:row>
                    <xdr:rowOff>203200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40</xdr:col>
                    <xdr:colOff>25400</xdr:colOff>
                    <xdr:row>14</xdr:row>
                    <xdr:rowOff>69850</xdr:rowOff>
                  </from>
                  <to>
                    <xdr:col>45</xdr:col>
                    <xdr:colOff>12700</xdr:colOff>
                    <xdr:row>14</xdr:row>
                    <xdr:rowOff>203200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35</xdr:col>
                    <xdr:colOff>0</xdr:colOff>
                    <xdr:row>15</xdr:row>
                    <xdr:rowOff>69850</xdr:rowOff>
                  </from>
                  <to>
                    <xdr:col>39</xdr:col>
                    <xdr:colOff>101600</xdr:colOff>
                    <xdr:row>16</xdr:row>
                    <xdr:rowOff>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40</xdr:col>
                    <xdr:colOff>25400</xdr:colOff>
                    <xdr:row>15</xdr:row>
                    <xdr:rowOff>69850</xdr:rowOff>
                  </from>
                  <to>
                    <xdr:col>45</xdr:col>
                    <xdr:colOff>12700</xdr:colOff>
                    <xdr:row>16</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35</xdr:col>
                    <xdr:colOff>0</xdr:colOff>
                    <xdr:row>16</xdr:row>
                    <xdr:rowOff>69850</xdr:rowOff>
                  </from>
                  <to>
                    <xdr:col>39</xdr:col>
                    <xdr:colOff>101600</xdr:colOff>
                    <xdr:row>17</xdr:row>
                    <xdr:rowOff>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40</xdr:col>
                    <xdr:colOff>25400</xdr:colOff>
                    <xdr:row>16</xdr:row>
                    <xdr:rowOff>69850</xdr:rowOff>
                  </from>
                  <to>
                    <xdr:col>45</xdr:col>
                    <xdr:colOff>12700</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表紙</vt:lpstr>
      <vt:lpstr>P1</vt:lpstr>
      <vt:lpstr>P2</vt:lpstr>
      <vt:lpstr>P3</vt:lpstr>
      <vt:lpstr>P4-1</vt:lpstr>
      <vt:lpstr>P4-2</vt:lpstr>
      <vt:lpstr>P5～P9</vt:lpstr>
      <vt:lpstr>P10</vt:lpstr>
      <vt:lpstr>P11</vt:lpstr>
      <vt:lpstr>'P5～P9'!Print_Area</vt:lpstr>
      <vt:lpstr>'P4-1'!Print_Titles</vt:lpstr>
      <vt:lpstr>'P4-2'!Print_Titles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新村 義哉</cp:lastModifiedBy>
  <cp:lastPrinted>2025-06-18T23:07:14Z</cp:lastPrinted>
  <dcterms:created xsi:type="dcterms:W3CDTF">2019-03-11T04:56:55Z</dcterms:created>
  <dcterms:modified xsi:type="dcterms:W3CDTF">2025-06-25T05:41:40Z</dcterms:modified>
</cp:coreProperties>
</file>