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5.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6.xml" ContentType="application/vnd.openxmlformats-officedocument.drawing+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drawings/drawing7.xml" ContentType="application/vnd.openxmlformats-officedocument.drawing+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3"/>
  <workbookPr codeName="ThisWorkbook" defaultThemeVersion="124226"/>
  <mc:AlternateContent xmlns:mc="http://schemas.openxmlformats.org/markup-compatibility/2006">
    <mc:Choice Requires="x15">
      <x15ac:absPath xmlns:x15ac="http://schemas.microsoft.com/office/spreadsheetml/2010/11/ac" url="Z:\【NASデータ】★保存用フォルダ★\06 指導監査班\指導監査班２\■従前ファイル\③－01自主点検表（R1認可外保育所あり・文書指摘基準あり）\R7年度見直し\★法人・社会福祉施設自主点検表（R7見直し）\野口(No4-1,4-4,4-5,4-6 児童福祉施設)\04_HP掲載用\【R7】No4ー4（児童養護施設・児童心理治療施設・児童自立支援施設）\"/>
    </mc:Choice>
  </mc:AlternateContent>
  <xr:revisionPtr revIDLastSave="0" documentId="13_ncr:1_{F095A558-F085-4951-B35B-4716830F8DAD}" xr6:coauthVersionLast="36" xr6:coauthVersionMax="36" xr10:uidLastSave="{00000000-0000-0000-0000-000000000000}"/>
  <bookViews>
    <workbookView xWindow="0" yWindow="0" windowWidth="20490" windowHeight="7260" xr2:uid="{00000000-000D-0000-FFFF-FFFF00000000}"/>
  </bookViews>
  <sheets>
    <sheet name="表紙" sheetId="2" r:id="rId1"/>
    <sheet name="1-1" sheetId="5" r:id="rId2"/>
    <sheet name="(1-2)" sheetId="6" r:id="rId3"/>
    <sheet name="P2" sheetId="8" r:id="rId4"/>
    <sheet name="P3" sheetId="9" r:id="rId5"/>
    <sheet name="P4" sheetId="10" r:id="rId6"/>
    <sheet name="P5" sheetId="11" r:id="rId7"/>
    <sheet name="P6" sheetId="12" r:id="rId8"/>
    <sheet name="P7" sheetId="13" r:id="rId9"/>
  </sheets>
  <definedNames>
    <definedName name="_xlnm.Print_Area" localSheetId="8">'P7'!$A$1:$U$55</definedName>
    <definedName name="_xlnm.Print_Area" localSheetId="0">表紙!$A$1:$BC$33</definedName>
    <definedName name="_xlnm.Print_Titles" localSheetId="2">'(1-2)'!$1:$6</definedName>
    <definedName name="_xlnm.Print_Titles" localSheetId="1">'1-1'!$1:$6</definedName>
  </definedNames>
  <calcPr calcId="191029"/>
</workbook>
</file>

<file path=xl/calcChain.xml><?xml version="1.0" encoding="utf-8"?>
<calcChain xmlns="http://schemas.openxmlformats.org/spreadsheetml/2006/main">
  <c r="T45" i="13" l="1"/>
  <c r="I53" i="13" l="1"/>
  <c r="T52" i="13"/>
  <c r="R48" i="13"/>
  <c r="P48" i="13"/>
  <c r="N48" i="13"/>
  <c r="L48" i="13"/>
  <c r="J48" i="13"/>
  <c r="H48" i="13"/>
  <c r="F48" i="13"/>
  <c r="T47" i="13"/>
  <c r="T46" i="13"/>
  <c r="T44" i="13"/>
  <c r="T48" i="13" s="1"/>
  <c r="O39" i="13"/>
  <c r="R32" i="13"/>
  <c r="P32" i="13"/>
  <c r="N32" i="13"/>
  <c r="L32" i="13"/>
  <c r="J32" i="13"/>
  <c r="H32" i="13"/>
  <c r="F32" i="13"/>
  <c r="T31" i="13"/>
  <c r="T30" i="13"/>
  <c r="T29" i="13"/>
  <c r="T28" i="13"/>
  <c r="T27" i="13"/>
  <c r="Q22" i="13"/>
  <c r="P22" i="13"/>
  <c r="O22" i="13"/>
  <c r="N22" i="13"/>
  <c r="M22" i="13"/>
  <c r="L22" i="13"/>
  <c r="K22" i="13"/>
  <c r="J22" i="13"/>
  <c r="I22" i="13"/>
  <c r="H22" i="13"/>
  <c r="G22" i="13"/>
  <c r="F22" i="13"/>
  <c r="R21" i="13"/>
  <c r="R20" i="13"/>
  <c r="R19" i="13"/>
  <c r="R18" i="13"/>
  <c r="R17" i="13"/>
  <c r="R16" i="13"/>
  <c r="R15" i="13"/>
  <c r="R14" i="13"/>
  <c r="Q10" i="13"/>
  <c r="P10" i="13"/>
  <c r="O10" i="13"/>
  <c r="N10" i="13"/>
  <c r="M10" i="13"/>
  <c r="L10" i="13"/>
  <c r="K10" i="13"/>
  <c r="J10" i="13"/>
  <c r="I10" i="13"/>
  <c r="H10" i="13"/>
  <c r="G10" i="13"/>
  <c r="F10" i="13"/>
  <c r="R9" i="13"/>
  <c r="R8" i="13"/>
  <c r="R10" i="13" s="1"/>
  <c r="R22" i="13" l="1"/>
  <c r="T32" i="13"/>
  <c r="AD38" i="6"/>
  <c r="AC38" i="6"/>
  <c r="AB38" i="6"/>
  <c r="AA38" i="6"/>
  <c r="Z38" i="6"/>
  <c r="Y38" i="6"/>
  <c r="X38" i="6"/>
  <c r="W38" i="6"/>
  <c r="V38" i="6"/>
  <c r="U38" i="6"/>
  <c r="T38" i="6"/>
  <c r="S38" i="6"/>
  <c r="R38" i="6"/>
  <c r="Q38" i="6"/>
  <c r="P38" i="6"/>
  <c r="O38" i="6"/>
  <c r="N38" i="6"/>
  <c r="M38" i="6"/>
  <c r="L38" i="6"/>
  <c r="K38" i="6"/>
  <c r="J38" i="6"/>
  <c r="I38" i="6"/>
  <c r="H38" i="6"/>
  <c r="G38" i="6"/>
  <c r="F38" i="6"/>
  <c r="E38" i="6"/>
  <c r="D38" i="6"/>
  <c r="C38" i="6"/>
  <c r="AD37" i="6"/>
  <c r="AC37" i="6"/>
  <c r="AB37" i="6"/>
  <c r="AA37" i="6"/>
  <c r="Z37" i="6"/>
  <c r="Y37" i="6"/>
  <c r="X37" i="6"/>
  <c r="W37" i="6"/>
  <c r="V37" i="6"/>
  <c r="U37" i="6"/>
  <c r="T37" i="6"/>
  <c r="S37" i="6"/>
  <c r="R37" i="6"/>
  <c r="Q37" i="6"/>
  <c r="P37" i="6"/>
  <c r="O37" i="6"/>
  <c r="N37" i="6"/>
  <c r="M37" i="6"/>
  <c r="L37" i="6"/>
  <c r="K37" i="6"/>
  <c r="J37" i="6"/>
  <c r="I37" i="6"/>
  <c r="H37" i="6"/>
  <c r="G37" i="6"/>
  <c r="F37" i="6"/>
  <c r="E37" i="6"/>
  <c r="D37" i="6"/>
  <c r="C37" i="6"/>
  <c r="AD36" i="6"/>
  <c r="AC36" i="6"/>
  <c r="AB36" i="6"/>
  <c r="AA36" i="6"/>
  <c r="Z36" i="6"/>
  <c r="Y36" i="6"/>
  <c r="X36" i="6"/>
  <c r="W36" i="6"/>
  <c r="V36" i="6"/>
  <c r="U36" i="6"/>
  <c r="T36" i="6"/>
  <c r="S36" i="6"/>
  <c r="R36" i="6"/>
  <c r="Q36" i="6"/>
  <c r="P36" i="6"/>
  <c r="O36" i="6"/>
  <c r="N36" i="6"/>
  <c r="M36" i="6"/>
  <c r="L36" i="6"/>
  <c r="K36" i="6"/>
  <c r="J36" i="6"/>
  <c r="I36" i="6"/>
  <c r="H36" i="6"/>
  <c r="G36" i="6"/>
  <c r="F36" i="6"/>
  <c r="E36" i="6"/>
  <c r="D36" i="6"/>
  <c r="C36" i="6"/>
  <c r="AD35" i="6"/>
  <c r="AC35" i="6"/>
  <c r="AB35" i="6"/>
  <c r="AA35" i="6"/>
  <c r="Z35" i="6"/>
  <c r="Y35" i="6"/>
  <c r="X35" i="6"/>
  <c r="W35" i="6"/>
  <c r="V35" i="6"/>
  <c r="U35" i="6"/>
  <c r="T35" i="6"/>
  <c r="S35" i="6"/>
  <c r="R35" i="6"/>
  <c r="Q35" i="6"/>
  <c r="P35" i="6"/>
  <c r="O35" i="6"/>
  <c r="N35" i="6"/>
  <c r="M35" i="6"/>
  <c r="L35" i="6"/>
  <c r="K35" i="6"/>
  <c r="J35" i="6"/>
  <c r="I35" i="6"/>
  <c r="H35" i="6"/>
  <c r="G35" i="6"/>
  <c r="F35" i="6"/>
  <c r="E35" i="6"/>
  <c r="D35" i="6"/>
  <c r="C35" i="6"/>
  <c r="AD34" i="6"/>
  <c r="AC34" i="6"/>
  <c r="AB34" i="6"/>
  <c r="AA34" i="6"/>
  <c r="Z34" i="6"/>
  <c r="Y34" i="6"/>
  <c r="X34" i="6"/>
  <c r="W34" i="6"/>
  <c r="V34" i="6"/>
  <c r="U34" i="6"/>
  <c r="T34" i="6"/>
  <c r="S34" i="6"/>
  <c r="R34" i="6"/>
  <c r="Q34" i="6"/>
  <c r="P34" i="6"/>
  <c r="O34" i="6"/>
  <c r="N34" i="6"/>
  <c r="M34" i="6"/>
  <c r="L34" i="6"/>
  <c r="K34" i="6"/>
  <c r="J34" i="6"/>
  <c r="I34" i="6"/>
  <c r="H34" i="6"/>
  <c r="G34" i="6"/>
  <c r="F34" i="6"/>
  <c r="E34" i="6"/>
  <c r="D34" i="6"/>
  <c r="C34" i="6"/>
  <c r="AD33" i="6"/>
  <c r="AC33" i="6"/>
  <c r="AB33" i="6"/>
  <c r="AA33" i="6"/>
  <c r="Z33" i="6"/>
  <c r="Y33" i="6"/>
  <c r="X33" i="6"/>
  <c r="W33" i="6"/>
  <c r="V33" i="6"/>
  <c r="U33" i="6"/>
  <c r="T33" i="6"/>
  <c r="S33" i="6"/>
  <c r="R33" i="6"/>
  <c r="Q33" i="6"/>
  <c r="P33" i="6"/>
  <c r="O33" i="6"/>
  <c r="N33" i="6"/>
  <c r="M33" i="6"/>
  <c r="L33" i="6"/>
  <c r="K33" i="6"/>
  <c r="J33" i="6"/>
  <c r="I33" i="6"/>
  <c r="H33" i="6"/>
  <c r="G33" i="6"/>
  <c r="F33" i="6"/>
  <c r="E33" i="6"/>
  <c r="D33" i="6"/>
  <c r="C33" i="6"/>
  <c r="AD32" i="6"/>
  <c r="AC32" i="6"/>
  <c r="AB32" i="6"/>
  <c r="AA32" i="6"/>
  <c r="Z32" i="6"/>
  <c r="Y32" i="6"/>
  <c r="X32" i="6"/>
  <c r="W32" i="6"/>
  <c r="V32" i="6"/>
  <c r="U32" i="6"/>
  <c r="T32" i="6"/>
  <c r="S32" i="6"/>
  <c r="R32" i="6"/>
  <c r="Q32" i="6"/>
  <c r="P32" i="6"/>
  <c r="O32" i="6"/>
  <c r="N32" i="6"/>
  <c r="M32" i="6"/>
  <c r="L32" i="6"/>
  <c r="K32" i="6"/>
  <c r="J32" i="6"/>
  <c r="I32" i="6"/>
  <c r="H32" i="6"/>
  <c r="G32" i="6"/>
  <c r="F32" i="6"/>
  <c r="E32" i="6"/>
  <c r="D32" i="6"/>
  <c r="C32" i="6"/>
  <c r="AD31" i="6"/>
  <c r="AC31" i="6"/>
  <c r="AB31" i="6"/>
  <c r="AA31" i="6"/>
  <c r="Z31" i="6"/>
  <c r="Y31" i="6"/>
  <c r="X31" i="6"/>
  <c r="W31" i="6"/>
  <c r="V31" i="6"/>
  <c r="U31" i="6"/>
  <c r="T31" i="6"/>
  <c r="S31" i="6"/>
  <c r="R31" i="6"/>
  <c r="Q31" i="6"/>
  <c r="P31" i="6"/>
  <c r="O31" i="6"/>
  <c r="N31" i="6"/>
  <c r="M31" i="6"/>
  <c r="L31" i="6"/>
  <c r="K31" i="6"/>
  <c r="J31" i="6"/>
  <c r="I31" i="6"/>
  <c r="H31" i="6"/>
  <c r="G31" i="6"/>
  <c r="F31" i="6"/>
  <c r="E31" i="6"/>
  <c r="D31" i="6"/>
  <c r="C31" i="6"/>
  <c r="AD30" i="6"/>
  <c r="AC30" i="6"/>
  <c r="AB30" i="6"/>
  <c r="AA30" i="6"/>
  <c r="Z30" i="6"/>
  <c r="Y30" i="6"/>
  <c r="X30" i="6"/>
  <c r="W30" i="6"/>
  <c r="V30" i="6"/>
  <c r="U30" i="6"/>
  <c r="T30" i="6"/>
  <c r="S30" i="6"/>
  <c r="R30" i="6"/>
  <c r="Q30" i="6"/>
  <c r="P30" i="6"/>
  <c r="O30" i="6"/>
  <c r="N30" i="6"/>
  <c r="M30" i="6"/>
  <c r="L30" i="6"/>
  <c r="K30" i="6"/>
  <c r="J30" i="6"/>
  <c r="I30" i="6"/>
  <c r="H30" i="6"/>
  <c r="G30" i="6"/>
  <c r="F30" i="6"/>
  <c r="E30" i="6"/>
  <c r="D30" i="6"/>
  <c r="C30" i="6"/>
  <c r="AD29" i="6"/>
  <c r="AC29" i="6"/>
  <c r="AB29" i="6"/>
  <c r="AA29" i="6"/>
  <c r="Z29" i="6"/>
  <c r="Y29" i="6"/>
  <c r="X29" i="6"/>
  <c r="W29" i="6"/>
  <c r="V29" i="6"/>
  <c r="U29" i="6"/>
  <c r="T29" i="6"/>
  <c r="S29" i="6"/>
  <c r="R29" i="6"/>
  <c r="Q29" i="6"/>
  <c r="P29" i="6"/>
  <c r="O29" i="6"/>
  <c r="N29" i="6"/>
  <c r="M29" i="6"/>
  <c r="L29" i="6"/>
  <c r="K29" i="6"/>
  <c r="J29" i="6"/>
  <c r="I29" i="6"/>
  <c r="H29" i="6"/>
  <c r="G29" i="6"/>
  <c r="F29" i="6"/>
  <c r="E29" i="6"/>
  <c r="D29" i="6"/>
  <c r="C29" i="6"/>
  <c r="AD28" i="6"/>
  <c r="AC28" i="6"/>
  <c r="AB28" i="6"/>
  <c r="AA28" i="6"/>
  <c r="Z28" i="6"/>
  <c r="Z39" i="6" s="1"/>
  <c r="Y28" i="6"/>
  <c r="X28" i="6"/>
  <c r="W28" i="6"/>
  <c r="V28" i="6"/>
  <c r="U28" i="6"/>
  <c r="T28" i="6"/>
  <c r="S28" i="6"/>
  <c r="R28" i="6"/>
  <c r="R39" i="6" s="1"/>
  <c r="Q28" i="6"/>
  <c r="P28" i="6"/>
  <c r="O28" i="6"/>
  <c r="N28" i="6"/>
  <c r="M28" i="6"/>
  <c r="L28" i="6"/>
  <c r="K28" i="6"/>
  <c r="J28" i="6"/>
  <c r="J39" i="6" s="1"/>
  <c r="I28" i="6"/>
  <c r="H28" i="6"/>
  <c r="G28" i="6"/>
  <c r="F28" i="6"/>
  <c r="E28" i="6"/>
  <c r="D28" i="6"/>
  <c r="C28" i="6"/>
  <c r="BI25" i="6"/>
  <c r="BF25" i="6"/>
  <c r="BC25" i="6"/>
  <c r="AZ25" i="6"/>
  <c r="AW25" i="6"/>
  <c r="AT25" i="6"/>
  <c r="AQ25" i="6"/>
  <c r="AN25" i="6"/>
  <c r="AK25" i="6"/>
  <c r="AH25" i="6"/>
  <c r="AE25" i="6"/>
  <c r="BI24" i="6"/>
  <c r="BF24" i="6"/>
  <c r="BC24" i="6"/>
  <c r="AZ24" i="6"/>
  <c r="AW24" i="6"/>
  <c r="AT24" i="6"/>
  <c r="AQ24" i="6"/>
  <c r="AN24" i="6"/>
  <c r="AK24" i="6"/>
  <c r="AH24" i="6"/>
  <c r="AE24" i="6"/>
  <c r="BI23" i="6"/>
  <c r="BF23" i="6"/>
  <c r="BC23" i="6"/>
  <c r="AZ23" i="6"/>
  <c r="AW23" i="6"/>
  <c r="AT23" i="6"/>
  <c r="AQ23" i="6"/>
  <c r="AN23" i="6"/>
  <c r="AK23" i="6"/>
  <c r="AH23" i="6"/>
  <c r="AE23" i="6"/>
  <c r="BI22" i="6"/>
  <c r="BF22" i="6"/>
  <c r="BC22" i="6"/>
  <c r="AZ22" i="6"/>
  <c r="AW22" i="6"/>
  <c r="AT22" i="6"/>
  <c r="AQ22" i="6"/>
  <c r="AN22" i="6"/>
  <c r="AK22" i="6"/>
  <c r="AH22" i="6"/>
  <c r="AE22" i="6"/>
  <c r="BI21" i="6"/>
  <c r="BF21" i="6"/>
  <c r="BC21" i="6"/>
  <c r="AZ21" i="6"/>
  <c r="AW21" i="6"/>
  <c r="AT21" i="6"/>
  <c r="AQ21" i="6"/>
  <c r="AN21" i="6"/>
  <c r="AK21" i="6"/>
  <c r="AH21" i="6"/>
  <c r="AE21" i="6"/>
  <c r="BI20" i="6"/>
  <c r="BF20" i="6"/>
  <c r="BC20" i="6"/>
  <c r="AZ20" i="6"/>
  <c r="AW20" i="6"/>
  <c r="AT20" i="6"/>
  <c r="AQ20" i="6"/>
  <c r="AN20" i="6"/>
  <c r="AK20" i="6"/>
  <c r="AH20" i="6"/>
  <c r="AE20" i="6"/>
  <c r="BI19" i="6"/>
  <c r="BF19" i="6"/>
  <c r="BC19" i="6"/>
  <c r="AZ19" i="6"/>
  <c r="AW19" i="6"/>
  <c r="AT19" i="6"/>
  <c r="AQ19" i="6"/>
  <c r="AN19" i="6"/>
  <c r="AK19" i="6"/>
  <c r="AH19" i="6"/>
  <c r="AE19" i="6"/>
  <c r="BI18" i="6"/>
  <c r="BF18" i="6"/>
  <c r="BC18" i="6"/>
  <c r="AZ18" i="6"/>
  <c r="AW18" i="6"/>
  <c r="AT18" i="6"/>
  <c r="AQ18" i="6"/>
  <c r="AN18" i="6"/>
  <c r="AK18" i="6"/>
  <c r="AH18" i="6"/>
  <c r="AE18" i="6"/>
  <c r="BI17" i="6"/>
  <c r="BF17" i="6"/>
  <c r="BC17" i="6"/>
  <c r="AZ17" i="6"/>
  <c r="AW17" i="6"/>
  <c r="AT17" i="6"/>
  <c r="AQ17" i="6"/>
  <c r="AN17" i="6"/>
  <c r="AK17" i="6"/>
  <c r="AH17" i="6"/>
  <c r="AE17" i="6"/>
  <c r="BI16" i="6"/>
  <c r="BF16" i="6"/>
  <c r="BC16" i="6"/>
  <c r="AZ16" i="6"/>
  <c r="AW16" i="6"/>
  <c r="AT16" i="6"/>
  <c r="AQ16" i="6"/>
  <c r="AN16" i="6"/>
  <c r="AK16" i="6"/>
  <c r="AH16" i="6"/>
  <c r="AE16" i="6"/>
  <c r="BI15" i="6"/>
  <c r="BF15" i="6"/>
  <c r="BC15" i="6"/>
  <c r="AZ15" i="6"/>
  <c r="AW15" i="6"/>
  <c r="AT15" i="6"/>
  <c r="AQ15" i="6"/>
  <c r="AN15" i="6"/>
  <c r="AK15" i="6"/>
  <c r="AH15" i="6"/>
  <c r="AE15" i="6"/>
  <c r="BI14" i="6"/>
  <c r="BF14" i="6"/>
  <c r="BC14" i="6"/>
  <c r="AZ14" i="6"/>
  <c r="AW14" i="6"/>
  <c r="AT14" i="6"/>
  <c r="AQ14" i="6"/>
  <c r="AN14" i="6"/>
  <c r="AK14" i="6"/>
  <c r="AH14" i="6"/>
  <c r="AE14" i="6"/>
  <c r="BI13" i="6"/>
  <c r="BF13" i="6"/>
  <c r="BC13" i="6"/>
  <c r="AZ13" i="6"/>
  <c r="AW13" i="6"/>
  <c r="AT13" i="6"/>
  <c r="AQ13" i="6"/>
  <c r="AN13" i="6"/>
  <c r="AK13" i="6"/>
  <c r="AH13" i="6"/>
  <c r="AE13" i="6"/>
  <c r="BI12" i="6"/>
  <c r="BF12" i="6"/>
  <c r="BC12" i="6"/>
  <c r="AZ12" i="6"/>
  <c r="AW12" i="6"/>
  <c r="AT12" i="6"/>
  <c r="AQ12" i="6"/>
  <c r="AN12" i="6"/>
  <c r="AK12" i="6"/>
  <c r="AH12" i="6"/>
  <c r="AE12" i="6"/>
  <c r="BI11" i="6"/>
  <c r="BF11" i="6"/>
  <c r="BC11" i="6"/>
  <c r="AZ11" i="6"/>
  <c r="AW11" i="6"/>
  <c r="AT11" i="6"/>
  <c r="AQ11" i="6"/>
  <c r="AN11" i="6"/>
  <c r="AK11" i="6"/>
  <c r="AH11" i="6"/>
  <c r="AE11" i="6"/>
  <c r="BI10" i="6"/>
  <c r="BF10" i="6"/>
  <c r="BC10" i="6"/>
  <c r="AZ10" i="6"/>
  <c r="AW10" i="6"/>
  <c r="AT10" i="6"/>
  <c r="AQ10" i="6"/>
  <c r="AN10" i="6"/>
  <c r="AK10" i="6"/>
  <c r="AH10" i="6"/>
  <c r="AE10" i="6"/>
  <c r="BI9" i="6"/>
  <c r="BF9" i="6"/>
  <c r="BC9" i="6"/>
  <c r="AZ9" i="6"/>
  <c r="AW9" i="6"/>
  <c r="AT9" i="6"/>
  <c r="AQ9" i="6"/>
  <c r="AN9" i="6"/>
  <c r="AK9" i="6"/>
  <c r="AH9" i="6"/>
  <c r="AE9" i="6"/>
  <c r="BI8" i="6"/>
  <c r="BF8" i="6"/>
  <c r="BC8" i="6"/>
  <c r="AZ8" i="6"/>
  <c r="AW8" i="6"/>
  <c r="AT8" i="6"/>
  <c r="AQ8" i="6"/>
  <c r="AN8" i="6"/>
  <c r="AK8" i="6"/>
  <c r="AH8" i="6"/>
  <c r="AE8" i="6"/>
  <c r="BI7" i="6"/>
  <c r="BF7" i="6"/>
  <c r="BC7" i="6"/>
  <c r="AZ7" i="6"/>
  <c r="AW7" i="6"/>
  <c r="AT7" i="6"/>
  <c r="AQ7" i="6"/>
  <c r="AN7" i="6"/>
  <c r="AK7" i="6"/>
  <c r="AH7" i="6"/>
  <c r="AE7" i="6"/>
  <c r="AH7" i="5"/>
  <c r="AG38" i="5"/>
  <c r="AF38" i="5"/>
  <c r="AE38" i="5"/>
  <c r="AD38" i="5"/>
  <c r="AC38" i="5"/>
  <c r="AB38" i="5"/>
  <c r="AA38" i="5"/>
  <c r="Z38" i="5"/>
  <c r="Y38" i="5"/>
  <c r="X38" i="5"/>
  <c r="W38" i="5"/>
  <c r="V38" i="5"/>
  <c r="U38" i="5"/>
  <c r="T38" i="5"/>
  <c r="S38" i="5"/>
  <c r="R38" i="5"/>
  <c r="Q38" i="5"/>
  <c r="P38" i="5"/>
  <c r="O38" i="5"/>
  <c r="N38" i="5"/>
  <c r="M38" i="5"/>
  <c r="L38" i="5"/>
  <c r="K38" i="5"/>
  <c r="J38" i="5"/>
  <c r="I38" i="5"/>
  <c r="H38" i="5"/>
  <c r="G38" i="5"/>
  <c r="F38" i="5"/>
  <c r="E38" i="5"/>
  <c r="D38" i="5"/>
  <c r="AG37" i="5"/>
  <c r="AF37" i="5"/>
  <c r="AE37" i="5"/>
  <c r="AD37" i="5"/>
  <c r="AC37" i="5"/>
  <c r="AB37" i="5"/>
  <c r="AA37" i="5"/>
  <c r="Z37" i="5"/>
  <c r="Y37" i="5"/>
  <c r="X37" i="5"/>
  <c r="W37" i="5"/>
  <c r="V37" i="5"/>
  <c r="U37" i="5"/>
  <c r="T37" i="5"/>
  <c r="S37" i="5"/>
  <c r="R37" i="5"/>
  <c r="Q37" i="5"/>
  <c r="P37" i="5"/>
  <c r="O37" i="5"/>
  <c r="N37" i="5"/>
  <c r="M37" i="5"/>
  <c r="L37" i="5"/>
  <c r="K37" i="5"/>
  <c r="J37" i="5"/>
  <c r="I37" i="5"/>
  <c r="H37" i="5"/>
  <c r="G37" i="5"/>
  <c r="F37" i="5"/>
  <c r="E37" i="5"/>
  <c r="D37" i="5"/>
  <c r="AG36" i="5"/>
  <c r="AF36" i="5"/>
  <c r="AE36" i="5"/>
  <c r="AD36" i="5"/>
  <c r="AC36" i="5"/>
  <c r="AB36" i="5"/>
  <c r="AA36" i="5"/>
  <c r="Z36" i="5"/>
  <c r="Y36" i="5"/>
  <c r="X36" i="5"/>
  <c r="W36" i="5"/>
  <c r="V36" i="5"/>
  <c r="U36" i="5"/>
  <c r="T36" i="5"/>
  <c r="S36" i="5"/>
  <c r="R36" i="5"/>
  <c r="Q36" i="5"/>
  <c r="P36" i="5"/>
  <c r="O36" i="5"/>
  <c r="N36" i="5"/>
  <c r="M36" i="5"/>
  <c r="L36" i="5"/>
  <c r="K36" i="5"/>
  <c r="J36" i="5"/>
  <c r="I36" i="5"/>
  <c r="H36" i="5"/>
  <c r="G36" i="5"/>
  <c r="F36" i="5"/>
  <c r="E36" i="5"/>
  <c r="D36" i="5"/>
  <c r="AG35" i="5"/>
  <c r="AF35" i="5"/>
  <c r="AE35" i="5"/>
  <c r="AD35" i="5"/>
  <c r="AC35" i="5"/>
  <c r="AB35" i="5"/>
  <c r="AA35" i="5"/>
  <c r="Z35" i="5"/>
  <c r="Y35" i="5"/>
  <c r="X35" i="5"/>
  <c r="W35" i="5"/>
  <c r="V35" i="5"/>
  <c r="U35" i="5"/>
  <c r="T35" i="5"/>
  <c r="S35" i="5"/>
  <c r="R35" i="5"/>
  <c r="Q35" i="5"/>
  <c r="P35" i="5"/>
  <c r="O35" i="5"/>
  <c r="N35" i="5"/>
  <c r="M35" i="5"/>
  <c r="L35" i="5"/>
  <c r="K35" i="5"/>
  <c r="J35" i="5"/>
  <c r="I35" i="5"/>
  <c r="H35" i="5"/>
  <c r="G35" i="5"/>
  <c r="F35" i="5"/>
  <c r="E35" i="5"/>
  <c r="D35" i="5"/>
  <c r="AG34" i="5"/>
  <c r="AF34" i="5"/>
  <c r="AE34" i="5"/>
  <c r="AD34" i="5"/>
  <c r="AC34" i="5"/>
  <c r="AB34" i="5"/>
  <c r="AA34" i="5"/>
  <c r="Z34" i="5"/>
  <c r="Y34" i="5"/>
  <c r="X34" i="5"/>
  <c r="W34" i="5"/>
  <c r="V34" i="5"/>
  <c r="U34" i="5"/>
  <c r="T34" i="5"/>
  <c r="S34" i="5"/>
  <c r="R34" i="5"/>
  <c r="Q34" i="5"/>
  <c r="P34" i="5"/>
  <c r="O34" i="5"/>
  <c r="N34" i="5"/>
  <c r="M34" i="5"/>
  <c r="L34" i="5"/>
  <c r="K34" i="5"/>
  <c r="J34" i="5"/>
  <c r="I34" i="5"/>
  <c r="H34" i="5"/>
  <c r="G34" i="5"/>
  <c r="F34" i="5"/>
  <c r="E34" i="5"/>
  <c r="D34" i="5"/>
  <c r="AG33" i="5"/>
  <c r="AF33" i="5"/>
  <c r="AE33" i="5"/>
  <c r="AD33" i="5"/>
  <c r="AC33" i="5"/>
  <c r="AB33" i="5"/>
  <c r="AA33" i="5"/>
  <c r="Z33" i="5"/>
  <c r="Y33" i="5"/>
  <c r="X33" i="5"/>
  <c r="W33" i="5"/>
  <c r="V33" i="5"/>
  <c r="U33" i="5"/>
  <c r="T33" i="5"/>
  <c r="S33" i="5"/>
  <c r="R33" i="5"/>
  <c r="Q33" i="5"/>
  <c r="P33" i="5"/>
  <c r="O33" i="5"/>
  <c r="N33" i="5"/>
  <c r="M33" i="5"/>
  <c r="L33" i="5"/>
  <c r="K33" i="5"/>
  <c r="J33" i="5"/>
  <c r="I33" i="5"/>
  <c r="H33" i="5"/>
  <c r="G33" i="5"/>
  <c r="F33" i="5"/>
  <c r="E33" i="5"/>
  <c r="D33" i="5"/>
  <c r="AG32" i="5"/>
  <c r="AF32" i="5"/>
  <c r="AE32" i="5"/>
  <c r="AD32" i="5"/>
  <c r="AC32" i="5"/>
  <c r="AB32" i="5"/>
  <c r="AA32" i="5"/>
  <c r="Z32" i="5"/>
  <c r="Y32" i="5"/>
  <c r="X32" i="5"/>
  <c r="W32" i="5"/>
  <c r="V32" i="5"/>
  <c r="U32" i="5"/>
  <c r="T32" i="5"/>
  <c r="S32" i="5"/>
  <c r="R32" i="5"/>
  <c r="Q32" i="5"/>
  <c r="P32" i="5"/>
  <c r="O32" i="5"/>
  <c r="N32" i="5"/>
  <c r="M32" i="5"/>
  <c r="L32" i="5"/>
  <c r="K32" i="5"/>
  <c r="J32" i="5"/>
  <c r="I32" i="5"/>
  <c r="H32" i="5"/>
  <c r="G32" i="5"/>
  <c r="F32" i="5"/>
  <c r="E32" i="5"/>
  <c r="D32" i="5"/>
  <c r="AG31" i="5"/>
  <c r="AF31" i="5"/>
  <c r="AE31" i="5"/>
  <c r="AD31" i="5"/>
  <c r="AC31" i="5"/>
  <c r="AB31" i="5"/>
  <c r="AA31" i="5"/>
  <c r="Z31" i="5"/>
  <c r="Y31" i="5"/>
  <c r="X31" i="5"/>
  <c r="W31" i="5"/>
  <c r="V31" i="5"/>
  <c r="U31" i="5"/>
  <c r="T31" i="5"/>
  <c r="S31" i="5"/>
  <c r="R31" i="5"/>
  <c r="Q31" i="5"/>
  <c r="P31" i="5"/>
  <c r="O31" i="5"/>
  <c r="N31" i="5"/>
  <c r="M31" i="5"/>
  <c r="L31" i="5"/>
  <c r="K31" i="5"/>
  <c r="J31" i="5"/>
  <c r="I31" i="5"/>
  <c r="H31" i="5"/>
  <c r="G31" i="5"/>
  <c r="F31" i="5"/>
  <c r="E31" i="5"/>
  <c r="D31" i="5"/>
  <c r="AG30" i="5"/>
  <c r="AF30" i="5"/>
  <c r="AE30" i="5"/>
  <c r="AD30" i="5"/>
  <c r="AC30" i="5"/>
  <c r="AB30" i="5"/>
  <c r="AA30" i="5"/>
  <c r="Z30" i="5"/>
  <c r="Y30" i="5"/>
  <c r="X30" i="5"/>
  <c r="W30" i="5"/>
  <c r="V30" i="5"/>
  <c r="U30" i="5"/>
  <c r="T30" i="5"/>
  <c r="S30" i="5"/>
  <c r="R30" i="5"/>
  <c r="Q30" i="5"/>
  <c r="P30" i="5"/>
  <c r="O30" i="5"/>
  <c r="N30" i="5"/>
  <c r="M30" i="5"/>
  <c r="L30" i="5"/>
  <c r="K30" i="5"/>
  <c r="J30" i="5"/>
  <c r="I30" i="5"/>
  <c r="H30" i="5"/>
  <c r="G30" i="5"/>
  <c r="F30" i="5"/>
  <c r="E30" i="5"/>
  <c r="D30" i="5"/>
  <c r="AG29" i="5"/>
  <c r="AF29" i="5"/>
  <c r="AE29" i="5"/>
  <c r="AD29" i="5"/>
  <c r="AC29" i="5"/>
  <c r="AB29" i="5"/>
  <c r="AA29" i="5"/>
  <c r="Z29" i="5"/>
  <c r="Y29" i="5"/>
  <c r="X29" i="5"/>
  <c r="W29" i="5"/>
  <c r="V29" i="5"/>
  <c r="U29" i="5"/>
  <c r="T29" i="5"/>
  <c r="S29" i="5"/>
  <c r="R29" i="5"/>
  <c r="Q29" i="5"/>
  <c r="P29" i="5"/>
  <c r="O29" i="5"/>
  <c r="N29" i="5"/>
  <c r="M29" i="5"/>
  <c r="L29" i="5"/>
  <c r="K29" i="5"/>
  <c r="J29" i="5"/>
  <c r="I29" i="5"/>
  <c r="H29" i="5"/>
  <c r="G29" i="5"/>
  <c r="F29" i="5"/>
  <c r="E29" i="5"/>
  <c r="D29" i="5"/>
  <c r="AG28" i="5"/>
  <c r="AF28" i="5"/>
  <c r="AE28" i="5"/>
  <c r="AD28" i="5"/>
  <c r="AC28" i="5"/>
  <c r="AB28" i="5"/>
  <c r="AA28" i="5"/>
  <c r="Z28" i="5"/>
  <c r="Y28" i="5"/>
  <c r="X28" i="5"/>
  <c r="W28" i="5"/>
  <c r="V28" i="5"/>
  <c r="U28" i="5"/>
  <c r="T28" i="5"/>
  <c r="S28" i="5"/>
  <c r="R28" i="5"/>
  <c r="Q28" i="5"/>
  <c r="P28" i="5"/>
  <c r="O28" i="5"/>
  <c r="N28" i="5"/>
  <c r="M28" i="5"/>
  <c r="L28" i="5"/>
  <c r="K28" i="5"/>
  <c r="J28" i="5"/>
  <c r="I28" i="5"/>
  <c r="H28" i="5"/>
  <c r="G28" i="5"/>
  <c r="F28" i="5"/>
  <c r="E28" i="5"/>
  <c r="D28" i="5"/>
  <c r="C38" i="5"/>
  <c r="C37" i="5"/>
  <c r="C36" i="5"/>
  <c r="C35" i="5"/>
  <c r="C34" i="5"/>
  <c r="C33" i="5"/>
  <c r="C32" i="5"/>
  <c r="C31" i="5"/>
  <c r="C30" i="5"/>
  <c r="C29" i="5"/>
  <c r="C28" i="5"/>
  <c r="BL25" i="5"/>
  <c r="BI25" i="5"/>
  <c r="BF25" i="5"/>
  <c r="BC25" i="5"/>
  <c r="AZ25" i="5"/>
  <c r="AW25" i="5"/>
  <c r="AT25" i="5"/>
  <c r="AQ25" i="5"/>
  <c r="AN25" i="5"/>
  <c r="AK25" i="5"/>
  <c r="AH25" i="5"/>
  <c r="BL24" i="5"/>
  <c r="BI24" i="5"/>
  <c r="BF24" i="5"/>
  <c r="BC24" i="5"/>
  <c r="AZ24" i="5"/>
  <c r="AW24" i="5"/>
  <c r="AT24" i="5"/>
  <c r="AQ24" i="5"/>
  <c r="AN24" i="5"/>
  <c r="AK24" i="5"/>
  <c r="AH24" i="5"/>
  <c r="BL23" i="5"/>
  <c r="BI23" i="5"/>
  <c r="BF23" i="5"/>
  <c r="BC23" i="5"/>
  <c r="AZ23" i="5"/>
  <c r="AW23" i="5"/>
  <c r="AT23" i="5"/>
  <c r="AQ23" i="5"/>
  <c r="AN23" i="5"/>
  <c r="AK23" i="5"/>
  <c r="AH23" i="5"/>
  <c r="BL22" i="5"/>
  <c r="BI22" i="5"/>
  <c r="BF22" i="5"/>
  <c r="BC22" i="5"/>
  <c r="AZ22" i="5"/>
  <c r="AW22" i="5"/>
  <c r="AT22" i="5"/>
  <c r="AQ22" i="5"/>
  <c r="AN22" i="5"/>
  <c r="AK22" i="5"/>
  <c r="AH22" i="5"/>
  <c r="BL21" i="5"/>
  <c r="BI21" i="5"/>
  <c r="BF21" i="5"/>
  <c r="BC21" i="5"/>
  <c r="AZ21" i="5"/>
  <c r="AW21" i="5"/>
  <c r="AT21" i="5"/>
  <c r="AQ21" i="5"/>
  <c r="AN21" i="5"/>
  <c r="AK21" i="5"/>
  <c r="AH21" i="5"/>
  <c r="BL20" i="5"/>
  <c r="BI20" i="5"/>
  <c r="BF20" i="5"/>
  <c r="BC20" i="5"/>
  <c r="AZ20" i="5"/>
  <c r="AW20" i="5"/>
  <c r="AT20" i="5"/>
  <c r="AQ20" i="5"/>
  <c r="AN20" i="5"/>
  <c r="AK20" i="5"/>
  <c r="AH20" i="5"/>
  <c r="BL19" i="5"/>
  <c r="BI19" i="5"/>
  <c r="BF19" i="5"/>
  <c r="BC19" i="5"/>
  <c r="AZ19" i="5"/>
  <c r="AW19" i="5"/>
  <c r="AT19" i="5"/>
  <c r="AQ19" i="5"/>
  <c r="AN19" i="5"/>
  <c r="AK19" i="5"/>
  <c r="AH19" i="5"/>
  <c r="BL18" i="5"/>
  <c r="BI18" i="5"/>
  <c r="BF18" i="5"/>
  <c r="BC18" i="5"/>
  <c r="AZ18" i="5"/>
  <c r="AW18" i="5"/>
  <c r="AT18" i="5"/>
  <c r="AQ18" i="5"/>
  <c r="AN18" i="5"/>
  <c r="AK18" i="5"/>
  <c r="AH18" i="5"/>
  <c r="BL17" i="5"/>
  <c r="BI17" i="5"/>
  <c r="BF17" i="5"/>
  <c r="BC17" i="5"/>
  <c r="AZ17" i="5"/>
  <c r="AW17" i="5"/>
  <c r="AT17" i="5"/>
  <c r="AQ17" i="5"/>
  <c r="AN17" i="5"/>
  <c r="AK17" i="5"/>
  <c r="AH17" i="5"/>
  <c r="BL16" i="5"/>
  <c r="BI16" i="5"/>
  <c r="BF16" i="5"/>
  <c r="BC16" i="5"/>
  <c r="AZ16" i="5"/>
  <c r="AW16" i="5"/>
  <c r="AT16" i="5"/>
  <c r="AQ16" i="5"/>
  <c r="AN16" i="5"/>
  <c r="AK16" i="5"/>
  <c r="AH16" i="5"/>
  <c r="BL15" i="5"/>
  <c r="BI15" i="5"/>
  <c r="BF15" i="5"/>
  <c r="BC15" i="5"/>
  <c r="AZ15" i="5"/>
  <c r="AW15" i="5"/>
  <c r="AT15" i="5"/>
  <c r="AQ15" i="5"/>
  <c r="AN15" i="5"/>
  <c r="AK15" i="5"/>
  <c r="AH15" i="5"/>
  <c r="BL14" i="5"/>
  <c r="BI14" i="5"/>
  <c r="BF14" i="5"/>
  <c r="BC14" i="5"/>
  <c r="AZ14" i="5"/>
  <c r="AW14" i="5"/>
  <c r="AT14" i="5"/>
  <c r="AQ14" i="5"/>
  <c r="AN14" i="5"/>
  <c r="AK14" i="5"/>
  <c r="AH14" i="5"/>
  <c r="BL13" i="5"/>
  <c r="BI13" i="5"/>
  <c r="BF13" i="5"/>
  <c r="BC13" i="5"/>
  <c r="AZ13" i="5"/>
  <c r="AW13" i="5"/>
  <c r="AT13" i="5"/>
  <c r="AQ13" i="5"/>
  <c r="AN13" i="5"/>
  <c r="AK13" i="5"/>
  <c r="AH13" i="5"/>
  <c r="BL12" i="5"/>
  <c r="BI12" i="5"/>
  <c r="BF12" i="5"/>
  <c r="BC12" i="5"/>
  <c r="AZ12" i="5"/>
  <c r="AW12" i="5"/>
  <c r="AT12" i="5"/>
  <c r="AQ12" i="5"/>
  <c r="AN12" i="5"/>
  <c r="AK12" i="5"/>
  <c r="AH12" i="5"/>
  <c r="BL11" i="5"/>
  <c r="BI11" i="5"/>
  <c r="BF11" i="5"/>
  <c r="BC11" i="5"/>
  <c r="AZ11" i="5"/>
  <c r="AW11" i="5"/>
  <c r="AT11" i="5"/>
  <c r="AQ11" i="5"/>
  <c r="AN11" i="5"/>
  <c r="AK11" i="5"/>
  <c r="AH11" i="5"/>
  <c r="BL10" i="5"/>
  <c r="BI10" i="5"/>
  <c r="BF10" i="5"/>
  <c r="BC10" i="5"/>
  <c r="AZ10" i="5"/>
  <c r="AW10" i="5"/>
  <c r="AT10" i="5"/>
  <c r="AQ10" i="5"/>
  <c r="AN10" i="5"/>
  <c r="AK10" i="5"/>
  <c r="AH10" i="5"/>
  <c r="BL9" i="5"/>
  <c r="BI9" i="5"/>
  <c r="BF9" i="5"/>
  <c r="BC9" i="5"/>
  <c r="AZ9" i="5"/>
  <c r="AW9" i="5"/>
  <c r="AT9" i="5"/>
  <c r="AQ9" i="5"/>
  <c r="AN9" i="5"/>
  <c r="AK9" i="5"/>
  <c r="AH9" i="5"/>
  <c r="BL8" i="5"/>
  <c r="BI8" i="5"/>
  <c r="BF8" i="5"/>
  <c r="BC8" i="5"/>
  <c r="AZ8" i="5"/>
  <c r="AW8" i="5"/>
  <c r="AT8" i="5"/>
  <c r="AQ8" i="5"/>
  <c r="AN8" i="5"/>
  <c r="AK8" i="5"/>
  <c r="AH8" i="5"/>
  <c r="BL7" i="5"/>
  <c r="BI7" i="5"/>
  <c r="BF7" i="5"/>
  <c r="BC7" i="5"/>
  <c r="AZ7" i="5"/>
  <c r="AT7" i="5"/>
  <c r="AQ7" i="5"/>
  <c r="AN7" i="5"/>
  <c r="AK7" i="5"/>
  <c r="AW7" i="5"/>
  <c r="F39" i="6" l="1"/>
  <c r="N39" i="6"/>
  <c r="V39" i="6"/>
  <c r="D39" i="5"/>
  <c r="H39" i="5"/>
  <c r="L39" i="5"/>
  <c r="P39" i="5"/>
  <c r="T39" i="5"/>
  <c r="X39" i="5"/>
  <c r="AB39" i="5"/>
  <c r="AF39" i="5"/>
  <c r="M39" i="5"/>
  <c r="E39" i="5"/>
  <c r="I39" i="5"/>
  <c r="Q39" i="5"/>
  <c r="U39" i="5"/>
  <c r="Y39" i="5"/>
  <c r="AC39" i="5"/>
  <c r="AG39" i="5"/>
  <c r="F39" i="5"/>
  <c r="J39" i="5"/>
  <c r="N39" i="5"/>
  <c r="R39" i="5"/>
  <c r="V39" i="5"/>
  <c r="Z39" i="5"/>
  <c r="AD39" i="5"/>
  <c r="E39" i="6"/>
  <c r="I39" i="6"/>
  <c r="M39" i="6"/>
  <c r="Q39" i="6"/>
  <c r="U39" i="6"/>
  <c r="Y39" i="6"/>
  <c r="AD39" i="6"/>
  <c r="D39" i="6"/>
  <c r="H39" i="6"/>
  <c r="L39" i="6"/>
  <c r="P39" i="6"/>
  <c r="T39" i="6"/>
  <c r="X39" i="6"/>
  <c r="AB39" i="6"/>
  <c r="AC39" i="6"/>
  <c r="C39" i="6"/>
  <c r="G39" i="6"/>
  <c r="K39" i="6"/>
  <c r="O39" i="6"/>
  <c r="S39" i="6"/>
  <c r="W39" i="6"/>
  <c r="AA39" i="6"/>
  <c r="C39" i="5"/>
  <c r="G39" i="5"/>
  <c r="K39" i="5"/>
  <c r="O39" i="5"/>
  <c r="S39" i="5"/>
  <c r="W39" i="5"/>
  <c r="AA39" i="5"/>
  <c r="AE39" i="5"/>
</calcChain>
</file>

<file path=xl/sharedStrings.xml><?xml version="1.0" encoding="utf-8"?>
<sst xmlns="http://schemas.openxmlformats.org/spreadsheetml/2006/main" count="665" uniqueCount="378">
  <si>
    <t>年月日</t>
  </si>
  <si>
    <t>計</t>
  </si>
  <si>
    <t>Ａ</t>
  </si>
  <si>
    <t>Ｂ</t>
  </si>
  <si>
    <t>Ｃ</t>
  </si>
  <si>
    <t>職員名</t>
  </si>
  <si>
    <t>日　　　　　　数　　　　　　計</t>
  </si>
  <si>
    <t>Ｄ</t>
  </si>
  <si>
    <t>Ｅ</t>
  </si>
  <si>
    <t>Ｆ</t>
  </si>
  <si>
    <t>Ｇ</t>
  </si>
  <si>
    <t>Ｈ</t>
  </si>
  <si>
    <t>Ｉ</t>
  </si>
  <si>
    <t>公休</t>
  </si>
  <si>
    <t>年休</t>
  </si>
  <si>
    <t>日</t>
    <rPh sb="0" eb="1">
      <t>ニチ</t>
    </rPh>
    <phoneticPr fontId="1"/>
  </si>
  <si>
    <t>日付</t>
    <phoneticPr fontId="1"/>
  </si>
  <si>
    <t>曜日</t>
    <phoneticPr fontId="1"/>
  </si>
  <si>
    <t>公休</t>
    <rPh sb="0" eb="2">
      <t>コウキュウ</t>
    </rPh>
    <phoneticPr fontId="1"/>
  </si>
  <si>
    <t>年休</t>
    <rPh sb="0" eb="2">
      <t>ネンキュウ</t>
    </rPh>
    <phoneticPr fontId="1"/>
  </si>
  <si>
    <t>回</t>
    <rPh sb="0" eb="1">
      <t>カイ</t>
    </rPh>
    <phoneticPr fontId="1"/>
  </si>
  <si>
    <t>時間</t>
    <phoneticPr fontId="1"/>
  </si>
  <si>
    <t>１週平均
勤務時間</t>
    <phoneticPr fontId="1"/>
  </si>
  <si>
    <t>記号</t>
    <rPh sb="0" eb="2">
      <t>キゴウ</t>
    </rPh>
    <phoneticPr fontId="1"/>
  </si>
  <si>
    <t>勤務形態名</t>
    <rPh sb="0" eb="2">
      <t>キンム</t>
    </rPh>
    <rPh sb="2" eb="4">
      <t>ケイタイ</t>
    </rPh>
    <rPh sb="4" eb="5">
      <t>メイ</t>
    </rPh>
    <phoneticPr fontId="1"/>
  </si>
  <si>
    <t>Ａ</t>
    <phoneticPr fontId="1"/>
  </si>
  <si>
    <t>Ｂ</t>
    <phoneticPr fontId="1"/>
  </si>
  <si>
    <t>Ｃ</t>
    <phoneticPr fontId="1"/>
  </si>
  <si>
    <t>Ｄ</t>
    <phoneticPr fontId="1"/>
  </si>
  <si>
    <t>Ｅ</t>
    <phoneticPr fontId="1"/>
  </si>
  <si>
    <t>Ｆ</t>
    <phoneticPr fontId="1"/>
  </si>
  <si>
    <t>Ｇ</t>
    <phoneticPr fontId="1"/>
  </si>
  <si>
    <t>Ｈ</t>
    <phoneticPr fontId="1"/>
  </si>
  <si>
    <t>Ｉ</t>
    <phoneticPr fontId="1"/>
  </si>
  <si>
    <t>休　日</t>
    <phoneticPr fontId="1"/>
  </si>
  <si>
    <t>宿　直</t>
    <phoneticPr fontId="1"/>
  </si>
  <si>
    <t>時</t>
    <rPh sb="0" eb="1">
      <t>ジ</t>
    </rPh>
    <phoneticPr fontId="1"/>
  </si>
  <si>
    <t>分～</t>
    <rPh sb="0" eb="1">
      <t>フン</t>
    </rPh>
    <phoneticPr fontId="1"/>
  </si>
  <si>
    <t>分</t>
    <rPh sb="0" eb="1">
      <t>フン</t>
    </rPh>
    <phoneticPr fontId="1"/>
  </si>
  <si>
    <t>労働時間</t>
    <rPh sb="0" eb="2">
      <t>ロウドウ</t>
    </rPh>
    <rPh sb="2" eb="4">
      <t>ジカン</t>
    </rPh>
    <phoneticPr fontId="1"/>
  </si>
  <si>
    <t>勤　　務　　時　　間</t>
    <rPh sb="0" eb="1">
      <t>ツトム</t>
    </rPh>
    <rPh sb="3" eb="4">
      <t>ツトム</t>
    </rPh>
    <rPh sb="6" eb="7">
      <t>トキ</t>
    </rPh>
    <rPh sb="9" eb="10">
      <t>アイダ</t>
    </rPh>
    <phoneticPr fontId="1"/>
  </si>
  <si>
    <t>勤務形態名　※　勤務形態名は実態の名称に書換可
　　　　　　　　短時間の勤務形態も全て記入すること。</t>
    <phoneticPr fontId="1"/>
  </si>
  <si>
    <t>変形労働時間制の採用</t>
    <phoneticPr fontId="1"/>
  </si>
  <si>
    <t>変形時間単位</t>
    <phoneticPr fontId="1"/>
  </si>
  <si>
    <t>【職種：</t>
    <rPh sb="1" eb="3">
      <t>ショクシュ</t>
    </rPh>
    <phoneticPr fontId="1"/>
  </si>
  <si>
    <t>】</t>
    <phoneticPr fontId="1"/>
  </si>
  <si>
    <t>第　１　週</t>
    <rPh sb="0" eb="1">
      <t>ダイ</t>
    </rPh>
    <rPh sb="4" eb="5">
      <t>シュウ</t>
    </rPh>
    <phoneticPr fontId="1"/>
  </si>
  <si>
    <t>第　２　週</t>
    <rPh sb="0" eb="1">
      <t>ダイ</t>
    </rPh>
    <rPh sb="4" eb="5">
      <t>シュウ</t>
    </rPh>
    <phoneticPr fontId="1"/>
  </si>
  <si>
    <t>第　３　週</t>
    <rPh sb="0" eb="1">
      <t>ダイ</t>
    </rPh>
    <rPh sb="4" eb="5">
      <t>シュウ</t>
    </rPh>
    <phoneticPr fontId="1"/>
  </si>
  <si>
    <t>第　４　週</t>
    <rPh sb="0" eb="1">
      <t>ダイ</t>
    </rPh>
    <rPh sb="4" eb="5">
      <t>シュウ</t>
    </rPh>
    <phoneticPr fontId="1"/>
  </si>
  <si>
    <t>社会福祉施設等概要報告書</t>
    <rPh sb="0" eb="2">
      <t>シャカイ</t>
    </rPh>
    <rPh sb="2" eb="4">
      <t>フクシ</t>
    </rPh>
    <rPh sb="4" eb="6">
      <t>シセツ</t>
    </rPh>
    <rPh sb="6" eb="7">
      <t>トウ</t>
    </rPh>
    <rPh sb="7" eb="9">
      <t>ガイヨウ</t>
    </rPh>
    <rPh sb="9" eb="12">
      <t>ホウコクショ</t>
    </rPh>
    <phoneticPr fontId="1"/>
  </si>
  <si>
    <t>施設</t>
    <rPh sb="0" eb="2">
      <t>シセツ</t>
    </rPh>
    <phoneticPr fontId="1"/>
  </si>
  <si>
    <t>所在地</t>
    <rPh sb="0" eb="3">
      <t>ショザイチ</t>
    </rPh>
    <phoneticPr fontId="1"/>
  </si>
  <si>
    <t>代表者</t>
    <rPh sb="0" eb="3">
      <t>ダイヒョウシャ</t>
    </rPh>
    <phoneticPr fontId="1"/>
  </si>
  <si>
    <t>経営
法人</t>
    <rPh sb="0" eb="2">
      <t>ケイエイ</t>
    </rPh>
    <phoneticPr fontId="1"/>
  </si>
  <si>
    <t>種　別</t>
    <rPh sb="0" eb="1">
      <t>シュ</t>
    </rPh>
    <rPh sb="2" eb="3">
      <t>ベツ</t>
    </rPh>
    <phoneticPr fontId="1"/>
  </si>
  <si>
    <t>名　称</t>
    <rPh sb="0" eb="1">
      <t>メイ</t>
    </rPh>
    <rPh sb="2" eb="3">
      <t>ショウ</t>
    </rPh>
    <phoneticPr fontId="1"/>
  </si>
  <si>
    <t>報告内容</t>
    <rPh sb="0" eb="2">
      <t>ホウコク</t>
    </rPh>
    <rPh sb="2" eb="4">
      <t>ナイヨウ</t>
    </rPh>
    <phoneticPr fontId="1"/>
  </si>
  <si>
    <t>社会福祉法人</t>
    <rPh sb="0" eb="2">
      <t>シャカイ</t>
    </rPh>
    <rPh sb="2" eb="4">
      <t>フクシ</t>
    </rPh>
    <rPh sb="4" eb="6">
      <t>ホウジン</t>
    </rPh>
    <phoneticPr fontId="1"/>
  </si>
  <si>
    <t>理事長</t>
    <rPh sb="0" eb="3">
      <t>リジチョウ</t>
    </rPh>
    <phoneticPr fontId="1"/>
  </si>
  <si>
    <t>※　施設長をはじめとする全職種について，それぞれ職種ごとに作成する。</t>
  </si>
  <si>
    <t>※　施設長をはじめとする全職種について，それぞれ職種ごとに作成する。</t>
    <phoneticPr fontId="1"/>
  </si>
  <si>
    <t>　　全ての職員（臨時職員，短時間職員，パート職員を含む。）について，記入すること。</t>
    <rPh sb="2" eb="3">
      <t>スベ</t>
    </rPh>
    <rPh sb="5" eb="7">
      <t>ショクイン</t>
    </rPh>
    <rPh sb="8" eb="10">
      <t>リンジ</t>
    </rPh>
    <rPh sb="10" eb="12">
      <t>ショクイン</t>
    </rPh>
    <rPh sb="13" eb="16">
      <t>タンジカン</t>
    </rPh>
    <rPh sb="16" eb="18">
      <t>ショクイン</t>
    </rPh>
    <rPh sb="22" eb="24">
      <t>ショクイン</t>
    </rPh>
    <rPh sb="25" eb="26">
      <t>フク</t>
    </rPh>
    <rPh sb="34" eb="36">
      <t>キニュウ</t>
    </rPh>
    <phoneticPr fontId="1"/>
  </si>
  <si>
    <t>計</t>
    <rPh sb="0" eb="1">
      <t>ケイ</t>
    </rPh>
    <phoneticPr fontId="1"/>
  </si>
  <si>
    <t>勤　務</t>
    <rPh sb="0" eb="1">
      <t>ツトム</t>
    </rPh>
    <rPh sb="2" eb="3">
      <t>ツトム</t>
    </rPh>
    <phoneticPr fontId="1"/>
  </si>
  <si>
    <t>（注）</t>
    <rPh sb="1" eb="2">
      <t>チュウ</t>
    </rPh>
    <phoneticPr fontId="1"/>
  </si>
  <si>
    <t>１か月の勤務時間合計</t>
    <rPh sb="8" eb="10">
      <t>ゴウケイ</t>
    </rPh>
    <phoneticPr fontId="1"/>
  </si>
  <si>
    <t>（注）</t>
    <rPh sb="1" eb="2">
      <t>チュウ</t>
    </rPh>
    <phoneticPr fontId="1"/>
  </si>
  <si>
    <t>１　本調書作成直近前月の勤務実績で記入すること。</t>
    <rPh sb="2" eb="3">
      <t>ホン</t>
    </rPh>
    <rPh sb="3" eb="5">
      <t>チョウショ</t>
    </rPh>
    <rPh sb="5" eb="7">
      <t>サクセイ</t>
    </rPh>
    <rPh sb="7" eb="9">
      <t>チョッキン</t>
    </rPh>
    <rPh sb="9" eb="10">
      <t>マエ</t>
    </rPh>
    <rPh sb="10" eb="11">
      <t>ツキ</t>
    </rPh>
    <rPh sb="12" eb="14">
      <t>キンム</t>
    </rPh>
    <rPh sb="14" eb="16">
      <t>ジッセキ</t>
    </rPh>
    <rPh sb="17" eb="19">
      <t>キニュウ</t>
    </rPh>
    <phoneticPr fontId="1"/>
  </si>
  <si>
    <t>３　前ページの勤務形態と一致すること。</t>
    <rPh sb="2" eb="3">
      <t>マエ</t>
    </rPh>
    <rPh sb="7" eb="9">
      <t>キンム</t>
    </rPh>
    <rPh sb="9" eb="11">
      <t>ケイタイ</t>
    </rPh>
    <rPh sb="12" eb="14">
      <t>イッチ</t>
    </rPh>
    <phoneticPr fontId="1"/>
  </si>
  <si>
    <t>２　４週間勤務時間合計について，１時間未満が生じた場合は，「分」数を60分で除した時間とし，小数点第３位を四捨五入すること。</t>
    <rPh sb="3" eb="5">
      <t>シュウカン</t>
    </rPh>
    <rPh sb="5" eb="7">
      <t>キンム</t>
    </rPh>
    <rPh sb="7" eb="9">
      <t>ジカン</t>
    </rPh>
    <rPh sb="9" eb="11">
      <t>ゴウケイ</t>
    </rPh>
    <rPh sb="17" eb="19">
      <t>ジカン</t>
    </rPh>
    <rPh sb="19" eb="21">
      <t>ミマン</t>
    </rPh>
    <rPh sb="22" eb="23">
      <t>ショウ</t>
    </rPh>
    <rPh sb="25" eb="27">
      <t>バアイ</t>
    </rPh>
    <rPh sb="30" eb="31">
      <t>ブン</t>
    </rPh>
    <rPh sb="32" eb="33">
      <t>カズ</t>
    </rPh>
    <rPh sb="36" eb="37">
      <t>プン</t>
    </rPh>
    <rPh sb="38" eb="39">
      <t>ジョ</t>
    </rPh>
    <rPh sb="41" eb="43">
      <t>ジカン</t>
    </rPh>
    <rPh sb="46" eb="49">
      <t>ショウスウテン</t>
    </rPh>
    <rPh sb="49" eb="50">
      <t>ダイ</t>
    </rPh>
    <rPh sb="51" eb="52">
      <t>イ</t>
    </rPh>
    <rPh sb="53" eb="57">
      <t>シシャゴニュウ</t>
    </rPh>
    <phoneticPr fontId="1"/>
  </si>
  <si>
    <t>４週間の勤務時間合計</t>
    <rPh sb="1" eb="3">
      <t>シュウカン</t>
    </rPh>
    <rPh sb="8" eb="10">
      <t>ゴウケイ</t>
    </rPh>
    <phoneticPr fontId="1"/>
  </si>
  <si>
    <t>　⑴　月別入所児童の状況</t>
    <rPh sb="3" eb="5">
      <t>ツキベツ</t>
    </rPh>
    <rPh sb="5" eb="7">
      <t>ニュウショ</t>
    </rPh>
    <rPh sb="7" eb="9">
      <t>ジドウ</t>
    </rPh>
    <rPh sb="10" eb="12">
      <t>ジョウキョウ</t>
    </rPh>
    <phoneticPr fontId="1"/>
  </si>
  <si>
    <t>４月</t>
    <rPh sb="1" eb="2">
      <t>ガツ</t>
    </rPh>
    <phoneticPr fontId="1"/>
  </si>
  <si>
    <t>初日在籍利用者数</t>
    <rPh sb="0" eb="2">
      <t>ショジツ</t>
    </rPh>
    <rPh sb="2" eb="4">
      <t>ザイセキ</t>
    </rPh>
    <rPh sb="4" eb="7">
      <t>リヨウシャ</t>
    </rPh>
    <rPh sb="7" eb="8">
      <t>スウ</t>
    </rPh>
    <phoneticPr fontId="1"/>
  </si>
  <si>
    <t>被措置者</t>
    <rPh sb="0" eb="1">
      <t>ヒ</t>
    </rPh>
    <rPh sb="1" eb="3">
      <t>ソチ</t>
    </rPh>
    <rPh sb="3" eb="4">
      <t>モノ</t>
    </rPh>
    <phoneticPr fontId="1"/>
  </si>
  <si>
    <t>制度外利用者</t>
    <rPh sb="0" eb="2">
      <t>セイド</t>
    </rPh>
    <rPh sb="2" eb="3">
      <t>ガイ</t>
    </rPh>
    <rPh sb="3" eb="6">
      <t>リヨウシャ</t>
    </rPh>
    <phoneticPr fontId="1"/>
  </si>
  <si>
    <t>在宅から</t>
    <rPh sb="0" eb="2">
      <t>ザイタク</t>
    </rPh>
    <phoneticPr fontId="1"/>
  </si>
  <si>
    <t>病院から</t>
    <rPh sb="0" eb="2">
      <t>ビョウイン</t>
    </rPh>
    <phoneticPr fontId="1"/>
  </si>
  <si>
    <t>計</t>
    <rPh sb="0" eb="1">
      <t>ケイ</t>
    </rPh>
    <phoneticPr fontId="1"/>
  </si>
  <si>
    <t>社会復帰</t>
    <rPh sb="0" eb="2">
      <t>シャカイ</t>
    </rPh>
    <rPh sb="2" eb="4">
      <t>フッキ</t>
    </rPh>
    <phoneticPr fontId="1"/>
  </si>
  <si>
    <t>家庭復帰</t>
    <rPh sb="0" eb="2">
      <t>カテイ</t>
    </rPh>
    <rPh sb="2" eb="4">
      <t>フッキ</t>
    </rPh>
    <phoneticPr fontId="1"/>
  </si>
  <si>
    <t>医療機関入院</t>
    <rPh sb="0" eb="2">
      <t>イリョウ</t>
    </rPh>
    <rPh sb="2" eb="4">
      <t>キカン</t>
    </rPh>
    <rPh sb="4" eb="6">
      <t>ニュウイン</t>
    </rPh>
    <phoneticPr fontId="1"/>
  </si>
  <si>
    <t>他施設へ転出</t>
    <rPh sb="0" eb="1">
      <t>タ</t>
    </rPh>
    <rPh sb="1" eb="3">
      <t>シセツ</t>
    </rPh>
    <rPh sb="4" eb="6">
      <t>テンシュツ</t>
    </rPh>
    <phoneticPr fontId="1"/>
  </si>
  <si>
    <t>死亡</t>
    <rPh sb="0" eb="2">
      <t>シボウ</t>
    </rPh>
    <phoneticPr fontId="1"/>
  </si>
  <si>
    <t>その他</t>
    <rPh sb="2" eb="3">
      <t>タ</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</si>
  <si>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</si>
  <si>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</si>
  <si>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</si>
  <si>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</si>
  <si>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</si>
  <si>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10月</t>
    <rPh sb="2" eb="3">
      <t>ガツ</t>
    </rPh>
    <phoneticPr fontId="1"/>
  </si>
  <si>
    <t>11月</t>
    <rPh sb="2" eb="3">
      <t>ガツ</t>
    </rPh>
    <phoneticPr fontId="1"/>
  </si>
  <si>
    <t>12月</t>
    <rPh sb="2" eb="3">
      <t>ガツ</t>
    </rPh>
    <phoneticPr fontId="1"/>
  </si>
  <si>
    <t>１月</t>
    <rPh sb="1" eb="2">
      <t>ガツ</t>
    </rPh>
    <phoneticPr fontId="1"/>
  </si>
  <si>
    <t>２月</t>
    <rPh sb="1" eb="2">
      <t>ガツ</t>
    </rPh>
    <phoneticPr fontId="1"/>
  </si>
  <si>
    <t>３月</t>
    <rPh sb="1" eb="2">
      <t>ガツ</t>
    </rPh>
    <phoneticPr fontId="1"/>
  </si>
  <si>
    <t>前
年
度
分</t>
    <rPh sb="0" eb="1">
      <t>マエ</t>
    </rPh>
    <rPh sb="2" eb="3">
      <t>ネン</t>
    </rPh>
    <rPh sb="4" eb="5">
      <t>ド</t>
    </rPh>
    <rPh sb="6" eb="7">
      <t>ブン</t>
    </rPh>
    <phoneticPr fontId="1"/>
  </si>
  <si>
    <t>新　規　入　所　者</t>
    <rPh sb="0" eb="1">
      <t>シン</t>
    </rPh>
    <rPh sb="2" eb="3">
      <t>キ</t>
    </rPh>
    <rPh sb="4" eb="5">
      <t>イリ</t>
    </rPh>
    <rPh sb="6" eb="7">
      <t>ショ</t>
    </rPh>
    <rPh sb="8" eb="9">
      <t>シャ</t>
    </rPh>
    <phoneticPr fontId="1"/>
  </si>
  <si>
    <t>左　の　内　訳</t>
    <rPh sb="0" eb="1">
      <t>ヒダリ</t>
    </rPh>
    <rPh sb="4" eb="5">
      <t>ウチ</t>
    </rPh>
    <rPh sb="6" eb="7">
      <t>ヤク</t>
    </rPh>
    <phoneticPr fontId="1"/>
  </si>
  <si>
    <t>退　　所　　者</t>
    <rPh sb="0" eb="1">
      <t>タイ</t>
    </rPh>
    <rPh sb="3" eb="4">
      <t>ショ</t>
    </rPh>
    <rPh sb="6" eb="7">
      <t>シャ</t>
    </rPh>
    <phoneticPr fontId="1"/>
  </si>
  <si>
    <t>　⑵　入所児童の年齢別・性別の状況</t>
    <rPh sb="3" eb="5">
      <t>ニュウショ</t>
    </rPh>
    <rPh sb="5" eb="7">
      <t>ジドウ</t>
    </rPh>
    <rPh sb="8" eb="11">
      <t>ネンレイベツ</t>
    </rPh>
    <rPh sb="12" eb="14">
      <t>セイベツ</t>
    </rPh>
    <rPh sb="15" eb="17">
      <t>ジョウキョウ</t>
    </rPh>
    <phoneticPr fontId="1"/>
  </si>
  <si>
    <t>　　　年齢
性別</t>
    <rPh sb="3" eb="5">
      <t>ネンレイ</t>
    </rPh>
    <rPh sb="6" eb="8">
      <t>セイベツ</t>
    </rPh>
    <phoneticPr fontId="1"/>
  </si>
  <si>
    <t>　⑶　利用期間の状況</t>
    <rPh sb="3" eb="5">
      <t>リヨウ</t>
    </rPh>
    <rPh sb="5" eb="7">
      <t>キカン</t>
    </rPh>
    <rPh sb="8" eb="10">
      <t>ジョウキョウ</t>
    </rPh>
    <phoneticPr fontId="1"/>
  </si>
  <si>
    <t>(注)</t>
    <rPh sb="1" eb="2">
      <t>チュウ</t>
    </rPh>
    <phoneticPr fontId="1"/>
  </si>
  <si>
    <t>療育手帳</t>
    <rPh sb="0" eb="2">
      <t>リョウイク</t>
    </rPh>
    <rPh sb="2" eb="4">
      <t>テチョウ</t>
    </rPh>
    <phoneticPr fontId="1"/>
  </si>
  <si>
    <t>Ａ１</t>
    <phoneticPr fontId="1"/>
  </si>
  <si>
    <t>Ａ２</t>
    <phoneticPr fontId="1"/>
  </si>
  <si>
    <t>Ｂ１</t>
    <phoneticPr fontId="1"/>
  </si>
  <si>
    <t>Ｂ２</t>
    <phoneticPr fontId="1"/>
  </si>
  <si>
    <t>身障手帳</t>
    <rPh sb="0" eb="2">
      <t>シンショウ</t>
    </rPh>
    <rPh sb="2" eb="4">
      <t>テチョウ</t>
    </rPh>
    <phoneticPr fontId="1"/>
  </si>
  <si>
    <t>精神障害者保健福祉手帳</t>
    <rPh sb="0" eb="2">
      <t>セイシン</t>
    </rPh>
    <rPh sb="2" eb="5">
      <t>ショウガイシャ</t>
    </rPh>
    <rPh sb="5" eb="7">
      <t>ホケン</t>
    </rPh>
    <rPh sb="7" eb="9">
      <t>フクシ</t>
    </rPh>
    <rPh sb="9" eb="11">
      <t>テチョウ</t>
    </rPh>
    <phoneticPr fontId="1"/>
  </si>
  <si>
    <t>１級</t>
    <rPh sb="1" eb="2">
      <t>キュウ</t>
    </rPh>
    <phoneticPr fontId="1"/>
  </si>
  <si>
    <t>２級</t>
    <rPh sb="1" eb="2">
      <t>キュウ</t>
    </rPh>
    <phoneticPr fontId="1"/>
  </si>
  <si>
    <t>３級</t>
    <rPh sb="1" eb="2">
      <t>キュウ</t>
    </rPh>
    <phoneticPr fontId="1"/>
  </si>
  <si>
    <t>１･２級</t>
    <rPh sb="3" eb="4">
      <t>キュウ</t>
    </rPh>
    <phoneticPr fontId="1"/>
  </si>
  <si>
    <t>３･４級</t>
    <rPh sb="3" eb="4">
      <t>キュウ</t>
    </rPh>
    <phoneticPr fontId="1"/>
  </si>
  <si>
    <t>５･６･７級</t>
    <rPh sb="5" eb="6">
      <t>キュウ</t>
    </rPh>
    <phoneticPr fontId="1"/>
  </si>
  <si>
    <t>１年未満</t>
    <rPh sb="1" eb="2">
      <t>ネン</t>
    </rPh>
    <rPh sb="2" eb="4">
      <t>ミマン</t>
    </rPh>
    <phoneticPr fontId="1"/>
  </si>
  <si>
    <t>１年以上
～
３年未満</t>
    <rPh sb="1" eb="2">
      <t>ネン</t>
    </rPh>
    <rPh sb="2" eb="4">
      <t>イジョウ</t>
    </rPh>
    <rPh sb="8" eb="9">
      <t>ネン</t>
    </rPh>
    <rPh sb="9" eb="11">
      <t>ミマン</t>
    </rPh>
    <phoneticPr fontId="1"/>
  </si>
  <si>
    <t>３年以上
～
５年未満</t>
    <rPh sb="1" eb="2">
      <t>ネン</t>
    </rPh>
    <rPh sb="2" eb="4">
      <t>イジョウ</t>
    </rPh>
    <rPh sb="8" eb="9">
      <t>ネン</t>
    </rPh>
    <rPh sb="9" eb="11">
      <t>ミマン</t>
    </rPh>
    <phoneticPr fontId="1"/>
  </si>
  <si>
    <t>５年以上
～
10年未満</t>
    <rPh sb="1" eb="2">
      <t>ネン</t>
    </rPh>
    <rPh sb="2" eb="4">
      <t>イジョウ</t>
    </rPh>
    <rPh sb="9" eb="10">
      <t>ネン</t>
    </rPh>
    <rPh sb="10" eb="12">
      <t>ミマン</t>
    </rPh>
    <phoneticPr fontId="1"/>
  </si>
  <si>
    <t>10年以上
～
15年未満</t>
    <rPh sb="2" eb="3">
      <t>ネン</t>
    </rPh>
    <rPh sb="3" eb="5">
      <t>イジョウ</t>
    </rPh>
    <rPh sb="10" eb="11">
      <t>ネン</t>
    </rPh>
    <rPh sb="11" eb="13">
      <t>ミマン</t>
    </rPh>
    <phoneticPr fontId="1"/>
  </si>
  <si>
    <t>15年以上</t>
    <rPh sb="2" eb="3">
      <t>ネン</t>
    </rPh>
    <rPh sb="3" eb="5">
      <t>イジョウ</t>
    </rPh>
    <phoneticPr fontId="1"/>
  </si>
  <si>
    <t>　　年　　月</t>
    <rPh sb="2" eb="3">
      <t>ネン</t>
    </rPh>
    <rPh sb="5" eb="6">
      <t>ツキ</t>
    </rPh>
    <phoneticPr fontId="1"/>
  </si>
  <si>
    <t>本調書作成月初日の児童数の状況を記入すること。</t>
    <rPh sb="0" eb="1">
      <t>ホン</t>
    </rPh>
    <rPh sb="1" eb="3">
      <t>チョウショ</t>
    </rPh>
    <rPh sb="3" eb="5">
      <t>サクセイ</t>
    </rPh>
    <rPh sb="5" eb="6">
      <t>ツキ</t>
    </rPh>
    <rPh sb="6" eb="8">
      <t>ショニチ</t>
    </rPh>
    <rPh sb="9" eb="11">
      <t>ジドウ</t>
    </rPh>
    <rPh sb="11" eb="12">
      <t>スウ</t>
    </rPh>
    <rPh sb="13" eb="15">
      <t>ジョウキョウ</t>
    </rPh>
    <rPh sb="16" eb="18">
      <t>キニュウ</t>
    </rPh>
    <phoneticPr fontId="1"/>
  </si>
  <si>
    <t>平均を出す際は，小数点以下を四捨五入すること。</t>
    <rPh sb="0" eb="2">
      <t>ヘイキン</t>
    </rPh>
    <rPh sb="3" eb="4">
      <t>ダ</t>
    </rPh>
    <rPh sb="5" eb="6">
      <t>サイ</t>
    </rPh>
    <rPh sb="8" eb="11">
      <t>ショウスウテン</t>
    </rPh>
    <rPh sb="11" eb="13">
      <t>イカ</t>
    </rPh>
    <rPh sb="14" eb="18">
      <t>シシャゴニュウ</t>
    </rPh>
    <phoneticPr fontId="1"/>
  </si>
  <si>
    <t>平均年齢</t>
    <rPh sb="0" eb="2">
      <t>ヘイキン</t>
    </rPh>
    <rPh sb="2" eb="4">
      <t>ネンレイ</t>
    </rPh>
    <phoneticPr fontId="1"/>
  </si>
  <si>
    <t>最　　長
利用期間</t>
    <rPh sb="0" eb="1">
      <t>サイ</t>
    </rPh>
    <rPh sb="3" eb="4">
      <t>チョウ</t>
    </rPh>
    <rPh sb="5" eb="7">
      <t>リヨウ</t>
    </rPh>
    <rPh sb="7" eb="9">
      <t>キカン</t>
    </rPh>
    <phoneticPr fontId="1"/>
  </si>
  <si>
    <t>　　　区分
年度・月</t>
    <rPh sb="3" eb="5">
      <t>クブン</t>
    </rPh>
    <rPh sb="9" eb="11">
      <t>ネンド</t>
    </rPh>
    <rPh sb="12" eb="13">
      <t>ツキ</t>
    </rPh>
    <phoneticPr fontId="1"/>
  </si>
  <si>
    <t>　　　期間
性別</t>
    <rPh sb="3" eb="5">
      <t>キカン</t>
    </rPh>
    <rPh sb="7" eb="9">
      <t>セイベツ</t>
    </rPh>
    <phoneticPr fontId="1"/>
  </si>
  <si>
    <t>項　　目</t>
    <rPh sb="0" eb="1">
      <t>コウ</t>
    </rPh>
    <rPh sb="3" eb="4">
      <t>メ</t>
    </rPh>
    <phoneticPr fontId="1"/>
  </si>
  <si>
    <t>区　　分</t>
    <rPh sb="0" eb="1">
      <t>ク</t>
    </rPh>
    <rPh sb="3" eb="4">
      <t>ブン</t>
    </rPh>
    <phoneticPr fontId="1"/>
  </si>
  <si>
    <t>居室の施錠</t>
    <rPh sb="0" eb="2">
      <t>キョシツ</t>
    </rPh>
    <rPh sb="3" eb="5">
      <t>セジョウ</t>
    </rPh>
    <phoneticPr fontId="1"/>
  </si>
  <si>
    <t>行動の制限</t>
    <rPh sb="0" eb="2">
      <t>コウドウ</t>
    </rPh>
    <rPh sb="3" eb="5">
      <t>セイゲン</t>
    </rPh>
    <phoneticPr fontId="1"/>
  </si>
  <si>
    <t>精神安定剤の服用</t>
    <rPh sb="0" eb="2">
      <t>セイシン</t>
    </rPh>
    <rPh sb="2" eb="5">
      <t>アンテイザイ</t>
    </rPh>
    <rPh sb="6" eb="8">
      <t>フクヨウ</t>
    </rPh>
    <phoneticPr fontId="1"/>
  </si>
  <si>
    <t>薬品の食事混入</t>
    <rPh sb="0" eb="2">
      <t>ヤクヒン</t>
    </rPh>
    <rPh sb="3" eb="5">
      <t>ショクジ</t>
    </rPh>
    <rPh sb="5" eb="7">
      <t>コンニュウ</t>
    </rPh>
    <phoneticPr fontId="1"/>
  </si>
  <si>
    <t>入浴前の下剤･浣腸</t>
    <rPh sb="0" eb="2">
      <t>ニュウヨク</t>
    </rPh>
    <rPh sb="2" eb="3">
      <t>マエ</t>
    </rPh>
    <rPh sb="4" eb="6">
      <t>ゲザイ</t>
    </rPh>
    <rPh sb="7" eb="9">
      <t>カンチョウ</t>
    </rPh>
    <phoneticPr fontId="1"/>
  </si>
  <si>
    <t>食事の摂取(給食以外)</t>
    <rPh sb="0" eb="2">
      <t>ショクジ</t>
    </rPh>
    <rPh sb="3" eb="5">
      <t>セッシュ</t>
    </rPh>
    <rPh sb="6" eb="8">
      <t>キュウショク</t>
    </rPh>
    <rPh sb="8" eb="10">
      <t>イガイ</t>
    </rPh>
    <phoneticPr fontId="1"/>
  </si>
  <si>
    <t>性について(恋愛等)</t>
    <rPh sb="0" eb="1">
      <t>セイ</t>
    </rPh>
    <rPh sb="6" eb="8">
      <t>レンアイ</t>
    </rPh>
    <rPh sb="8" eb="9">
      <t>トウ</t>
    </rPh>
    <phoneticPr fontId="1"/>
  </si>
  <si>
    <t>外出，通院，外泊，面会等への対応（許可の条件・手続き等）</t>
  </si>
  <si>
    <t>外出への対応策</t>
  </si>
  <si>
    <t>外泊への対応</t>
  </si>
  <si>
    <t>面会への対応</t>
  </si>
  <si>
    <t>通院への対応策
（介添え等）</t>
    <rPh sb="9" eb="11">
      <t>カイゾ</t>
    </rPh>
    <rPh sb="12" eb="13">
      <t>トウ</t>
    </rPh>
    <phoneticPr fontId="1"/>
  </si>
  <si>
    <t>● 自立支援計画の策定について</t>
    <phoneticPr fontId="1"/>
  </si>
  <si>
    <t>ア  新規ケースについて</t>
    <phoneticPr fontId="1"/>
  </si>
  <si>
    <t>新規入所児童の
策定時期</t>
    <rPh sb="0" eb="2">
      <t>シンキ</t>
    </rPh>
    <rPh sb="2" eb="4">
      <t>ニュウショ</t>
    </rPh>
    <rPh sb="4" eb="6">
      <t>ジドウ</t>
    </rPh>
    <rPh sb="8" eb="10">
      <t>サクテイ</t>
    </rPh>
    <rPh sb="10" eb="12">
      <t>ジキ</t>
    </rPh>
    <phoneticPr fontId="1"/>
  </si>
  <si>
    <t>　入所時</t>
    <rPh sb="1" eb="4">
      <t>ニュウショジ</t>
    </rPh>
    <phoneticPr fontId="1"/>
  </si>
  <si>
    <t>（　　　　　）日後</t>
    <rPh sb="7" eb="9">
      <t>ニチゴ</t>
    </rPh>
    <phoneticPr fontId="1"/>
  </si>
  <si>
    <t>（　　　　　）週間後</t>
    <rPh sb="7" eb="9">
      <t>シュウカン</t>
    </rPh>
    <rPh sb="9" eb="10">
      <t>ゴ</t>
    </rPh>
    <phoneticPr fontId="1"/>
  </si>
  <si>
    <t>イ　継続ケースについて</t>
    <rPh sb="2" eb="4">
      <t>ケイゾク</t>
    </rPh>
    <phoneticPr fontId="1"/>
  </si>
  <si>
    <t>　策定者</t>
    <rPh sb="1" eb="4">
      <t>サクテイシャ</t>
    </rPh>
    <phoneticPr fontId="1"/>
  </si>
  <si>
    <t>　職種</t>
    <rPh sb="1" eb="3">
      <t>ショクシュ</t>
    </rPh>
    <phoneticPr fontId="1"/>
  </si>
  <si>
    <t>策定者（職種）</t>
    <rPh sb="0" eb="3">
      <t>サクテイシャ</t>
    </rPh>
    <rPh sb="4" eb="6">
      <t>ショクシュ</t>
    </rPh>
    <phoneticPr fontId="1"/>
  </si>
  <si>
    <t>見直しの時期</t>
    <rPh sb="0" eb="2">
      <t>ミナオ</t>
    </rPh>
    <rPh sb="4" eb="6">
      <t>ジキ</t>
    </rPh>
    <phoneticPr fontId="1"/>
  </si>
  <si>
    <t>（　　　　　　　　）頃と</t>
    <rPh sb="10" eb="11">
      <t>コロ</t>
    </rPh>
    <phoneticPr fontId="1"/>
  </si>
  <si>
    <t>（　　　　　　　　）頃　</t>
    <rPh sb="10" eb="11">
      <t>コロ</t>
    </rPh>
    <phoneticPr fontId="1"/>
  </si>
  <si>
    <t>自立支援計画書の
活用方法</t>
    <rPh sb="0" eb="2">
      <t>ジリツ</t>
    </rPh>
    <rPh sb="2" eb="4">
      <t>シエン</t>
    </rPh>
    <rPh sb="4" eb="7">
      <t>ケイカクショ</t>
    </rPh>
    <rPh sb="9" eb="11">
      <t>カツヨウ</t>
    </rPh>
    <rPh sb="11" eb="13">
      <t>ホウホウ</t>
    </rPh>
    <phoneticPr fontId="1"/>
  </si>
  <si>
    <t>継続入所児童の定期
見直し時期（策定時期）</t>
    <rPh sb="0" eb="2">
      <t>ケイゾク</t>
    </rPh>
    <rPh sb="2" eb="4">
      <t>ニュウショ</t>
    </rPh>
    <rPh sb="4" eb="6">
      <t>ジドウ</t>
    </rPh>
    <rPh sb="7" eb="9">
      <t>テイキ</t>
    </rPh>
    <rPh sb="10" eb="12">
      <t>ミナオ</t>
    </rPh>
    <rPh sb="13" eb="15">
      <t>ジキ</t>
    </rPh>
    <rPh sb="16" eb="18">
      <t>サクテイ</t>
    </rPh>
    <rPh sb="18" eb="20">
      <t>ジキ</t>
    </rPh>
    <phoneticPr fontId="1"/>
  </si>
  <si>
    <t>各種調査の活用状況</t>
    <rPh sb="0" eb="2">
      <t>カクシュ</t>
    </rPh>
    <rPh sb="2" eb="4">
      <t>チョウサ</t>
    </rPh>
    <rPh sb="5" eb="7">
      <t>カツヨウ</t>
    </rPh>
    <rPh sb="7" eb="9">
      <t>ジョウキョウ</t>
    </rPh>
    <phoneticPr fontId="1"/>
  </si>
  <si>
    <t>自立支援計画の定期的な見直し検討</t>
    <rPh sb="0" eb="2">
      <t>ジリツ</t>
    </rPh>
    <rPh sb="2" eb="4">
      <t>シエン</t>
    </rPh>
    <rPh sb="4" eb="6">
      <t>ケイカク</t>
    </rPh>
    <rPh sb="7" eb="10">
      <t>テイキテキ</t>
    </rPh>
    <rPh sb="11" eb="13">
      <t>ミナオ</t>
    </rPh>
    <rPh sb="14" eb="16">
      <t>ケントウ</t>
    </rPh>
    <phoneticPr fontId="1"/>
  </si>
  <si>
    <t>(注)　「区分」欄は該当すれば，有・無，Ａ･Ｂ･Ｃで回答すること</t>
    <rPh sb="1" eb="2">
      <t>チュウ</t>
    </rPh>
    <rPh sb="5" eb="7">
      <t>クブン</t>
    </rPh>
    <rPh sb="8" eb="9">
      <t>ラン</t>
    </rPh>
    <rPh sb="10" eb="12">
      <t>ガイトウ</t>
    </rPh>
    <rPh sb="16" eb="17">
      <t>アリ</t>
    </rPh>
    <rPh sb="18" eb="19">
      <t>ナシ</t>
    </rPh>
    <rPh sb="26" eb="28">
      <t>カイトウ</t>
    </rPh>
    <phoneticPr fontId="1"/>
  </si>
  <si>
    <t>　Ａ：全く関与していない</t>
    <rPh sb="3" eb="4">
      <t>マッタ</t>
    </rPh>
    <rPh sb="5" eb="7">
      <t>カンヨ</t>
    </rPh>
    <phoneticPr fontId="1"/>
  </si>
  <si>
    <t>　Ｂ：園生活(健康上も含む)を送る上で必要な指導をしている</t>
    <rPh sb="3" eb="4">
      <t>エン</t>
    </rPh>
    <rPh sb="4" eb="6">
      <t>セイカツ</t>
    </rPh>
    <rPh sb="7" eb="10">
      <t>ケンコウジョウ</t>
    </rPh>
    <rPh sb="11" eb="12">
      <t>フク</t>
    </rPh>
    <rPh sb="15" eb="16">
      <t>オク</t>
    </rPh>
    <rPh sb="17" eb="18">
      <t>ウエ</t>
    </rPh>
    <rPh sb="19" eb="21">
      <t>ヒツヨウ</t>
    </rPh>
    <rPh sb="22" eb="24">
      <t>シドウ</t>
    </rPh>
    <phoneticPr fontId="1"/>
  </si>
  <si>
    <t>　Ｃ：集団生活上必要な指導をしている</t>
    <rPh sb="3" eb="5">
      <t>シュウダン</t>
    </rPh>
    <rPh sb="5" eb="8">
      <t>セイカツジョウ</t>
    </rPh>
    <rPh sb="8" eb="10">
      <t>ヒツヨウ</t>
    </rPh>
    <rPh sb="11" eb="13">
      <t>シドウ</t>
    </rPh>
    <phoneticPr fontId="1"/>
  </si>
  <si>
    <t>その都度の見直しを
行っているか</t>
    <rPh sb="2" eb="4">
      <t>ツド</t>
    </rPh>
    <rPh sb="5" eb="7">
      <t>ミナオ</t>
    </rPh>
    <rPh sb="10" eb="11">
      <t>オコナ</t>
    </rPh>
    <phoneticPr fontId="1"/>
  </si>
  <si>
    <t xml:space="preserve">   （体調の悪い者，褥そうのある者の入浴については，医師，看護師の指示を仰ぐなど）</t>
  </si>
  <si>
    <t>一般入浴</t>
    <rPh sb="0" eb="2">
      <t>イッパン</t>
    </rPh>
    <rPh sb="2" eb="4">
      <t>ニュウヨク</t>
    </rPh>
    <phoneticPr fontId="1"/>
  </si>
  <si>
    <t>介助浴</t>
    <rPh sb="0" eb="2">
      <t>カイジョ</t>
    </rPh>
    <rPh sb="2" eb="3">
      <t>ヨク</t>
    </rPh>
    <phoneticPr fontId="1"/>
  </si>
  <si>
    <t>特殊浴</t>
    <rPh sb="0" eb="2">
      <t>トクシュ</t>
    </rPh>
    <rPh sb="2" eb="3">
      <t>ヨク</t>
    </rPh>
    <phoneticPr fontId="1"/>
  </si>
  <si>
    <t>人</t>
    <rPh sb="0" eb="1">
      <t>ニン</t>
    </rPh>
    <phoneticPr fontId="1"/>
  </si>
  <si>
    <t>曜</t>
    <rPh sb="0" eb="1">
      <t>ヒカリ</t>
    </rPh>
    <phoneticPr fontId="1"/>
  </si>
  <si>
    <t>　　月　　日</t>
    <rPh sb="2" eb="3">
      <t>ツキ</t>
    </rPh>
    <rPh sb="5" eb="6">
      <t>ニチ</t>
    </rPh>
    <phoneticPr fontId="1"/>
  </si>
  <si>
    <t>合計</t>
    <rPh sb="0" eb="2">
      <t>ゴウケイ</t>
    </rPh>
    <phoneticPr fontId="1"/>
  </si>
  <si>
    <t>対象人員</t>
    <rPh sb="0" eb="2">
      <t>タイショウ</t>
    </rPh>
    <rPh sb="2" eb="4">
      <t>ジンイン</t>
    </rPh>
    <phoneticPr fontId="1"/>
  </si>
  <si>
    <t>　⑴　入浴に関する方針，工夫等</t>
    <phoneticPr fontId="1"/>
  </si>
  <si>
    <t>（　　　　年　　月分作成）</t>
    <rPh sb="5" eb="6">
      <t>ネン</t>
    </rPh>
    <rPh sb="8" eb="9">
      <t>ツキ</t>
    </rPh>
    <rPh sb="9" eb="10">
      <t>ブン</t>
    </rPh>
    <rPh sb="10" eb="12">
      <t>サクセイ</t>
    </rPh>
    <phoneticPr fontId="1"/>
  </si>
  <si>
    <t>入　浴　児　童　の　状　況</t>
    <rPh sb="0" eb="1">
      <t>イリ</t>
    </rPh>
    <rPh sb="2" eb="3">
      <t>ヨク</t>
    </rPh>
    <rPh sb="4" eb="5">
      <t>コ</t>
    </rPh>
    <rPh sb="6" eb="7">
      <t>ワラベ</t>
    </rPh>
    <rPh sb="10" eb="11">
      <t>ジョウ</t>
    </rPh>
    <rPh sb="12" eb="13">
      <t>キョウ</t>
    </rPh>
    <phoneticPr fontId="1"/>
  </si>
  <si>
    <t>区　分</t>
    <rPh sb="0" eb="1">
      <t>ク</t>
    </rPh>
    <rPh sb="2" eb="3">
      <t>ブン</t>
    </rPh>
    <phoneticPr fontId="1"/>
  </si>
  <si>
    <t>入浴回数/日</t>
    <rPh sb="0" eb="2">
      <t>ニュウヨク</t>
    </rPh>
    <rPh sb="2" eb="4">
      <t>カイスウ</t>
    </rPh>
    <rPh sb="5" eb="6">
      <t>ヒ</t>
    </rPh>
    <phoneticPr fontId="1"/>
  </si>
  <si>
    <t>時間帯</t>
    <rPh sb="0" eb="3">
      <t>ジカンタイ</t>
    </rPh>
    <phoneticPr fontId="1"/>
  </si>
  <si>
    <t>（注）　（イ）の「入浴時間」は，かけ湯から浴室を出るまでの時間を記入すること。</t>
    <phoneticPr fontId="1"/>
  </si>
  <si>
    <t>　⑶　入浴日に入浴できない者の取り扱い</t>
    <rPh sb="3" eb="6">
      <t>ニュウヨクビ</t>
    </rPh>
    <rPh sb="7" eb="9">
      <t>ニュウヨク</t>
    </rPh>
    <rPh sb="13" eb="14">
      <t>モノ</t>
    </rPh>
    <rPh sb="15" eb="16">
      <t>ト</t>
    </rPh>
    <rPh sb="17" eb="18">
      <t>アツカ</t>
    </rPh>
    <phoneticPr fontId="1"/>
  </si>
  <si>
    <t>入浴可能となった場合，次回入浴前に入浴させる</t>
    <rPh sb="0" eb="2">
      <t>ニュウヨク</t>
    </rPh>
    <rPh sb="2" eb="4">
      <t>カノウ</t>
    </rPh>
    <rPh sb="8" eb="10">
      <t>バアイ</t>
    </rPh>
    <rPh sb="11" eb="13">
      <t>ジカイ</t>
    </rPh>
    <rPh sb="13" eb="15">
      <t>ニュウヨク</t>
    </rPh>
    <rPh sb="15" eb="16">
      <t>マエ</t>
    </rPh>
    <rPh sb="17" eb="19">
      <t>ニュウヨク</t>
    </rPh>
    <phoneticPr fontId="1"/>
  </si>
  <si>
    <t>清拭</t>
    <rPh sb="0" eb="2">
      <t>セイシキ</t>
    </rPh>
    <phoneticPr fontId="1"/>
  </si>
  <si>
    <t>項　　　目</t>
    <rPh sb="0" eb="1">
      <t>コウ</t>
    </rPh>
    <rPh sb="4" eb="5">
      <t>メ</t>
    </rPh>
    <phoneticPr fontId="1"/>
  </si>
  <si>
    <t>実　施　状　況</t>
    <rPh sb="0" eb="1">
      <t>ジツ</t>
    </rPh>
    <rPh sb="2" eb="3">
      <t>シ</t>
    </rPh>
    <rPh sb="4" eb="5">
      <t>ジョウ</t>
    </rPh>
    <rPh sb="6" eb="7">
      <t>キョウ</t>
    </rPh>
    <phoneticPr fontId="1"/>
  </si>
  <si>
    <t>（ア） １人当たりの入浴回数　　　        　　　 　週 　　　　　　回</t>
    <phoneticPr fontId="1"/>
  </si>
  <si>
    <t>（イ） １人当たりの入浴時間　　　　　　　　　　　平均 　　       分</t>
    <phoneticPr fontId="1"/>
  </si>
  <si>
    <t>（エ） 個々の利用者に応じた安全でくつろいだ入浴の確保，及び待ち時間の短縮等についての配慮</t>
    <phoneticPr fontId="1"/>
  </si>
  <si>
    <t>（オ） 入浴に当たっての健康状態のチェックの状況</t>
    <phoneticPr fontId="1"/>
  </si>
  <si>
    <t>（カ） 脱衣場の保温についての配慮</t>
    <phoneticPr fontId="1"/>
  </si>
  <si>
    <t>（キ） 自力で入浴可能な者又は汚れのひどい者に対する入浴回数を増やすなどの配慮</t>
    <phoneticPr fontId="1"/>
  </si>
  <si>
    <t>会の名称</t>
    <rPh sb="0" eb="1">
      <t>カイ</t>
    </rPh>
    <rPh sb="2" eb="4">
      <t>メイショウ</t>
    </rPh>
    <phoneticPr fontId="1"/>
  </si>
  <si>
    <t>会員数</t>
    <rPh sb="0" eb="3">
      <t>カイインスウ</t>
    </rPh>
    <phoneticPr fontId="1"/>
  </si>
  <si>
    <t>会費の有無</t>
    <rPh sb="0" eb="2">
      <t>カイヒ</t>
    </rPh>
    <rPh sb="3" eb="5">
      <t>ウム</t>
    </rPh>
    <phoneticPr fontId="1"/>
  </si>
  <si>
    <t>経理担当者名</t>
    <rPh sb="0" eb="2">
      <t>ケイリ</t>
    </rPh>
    <rPh sb="2" eb="5">
      <t>タントウシャ</t>
    </rPh>
    <rPh sb="5" eb="6">
      <t>ナ</t>
    </rPh>
    <phoneticPr fontId="1"/>
  </si>
  <si>
    <t>規約の有無</t>
    <rPh sb="0" eb="2">
      <t>キヤク</t>
    </rPh>
    <rPh sb="3" eb="5">
      <t>ウム</t>
    </rPh>
    <phoneticPr fontId="1"/>
  </si>
  <si>
    <t>年０回</t>
    <rPh sb="0" eb="1">
      <t>ネン</t>
    </rPh>
    <rPh sb="2" eb="3">
      <t>カイ</t>
    </rPh>
    <phoneticPr fontId="1"/>
  </si>
  <si>
    <t>年１回</t>
    <rPh sb="0" eb="1">
      <t>ネン</t>
    </rPh>
    <rPh sb="2" eb="3">
      <t>カイ</t>
    </rPh>
    <phoneticPr fontId="1"/>
  </si>
  <si>
    <t>年２回
～
年５回</t>
    <rPh sb="0" eb="1">
      <t>ネン</t>
    </rPh>
    <rPh sb="2" eb="3">
      <t>カイ</t>
    </rPh>
    <rPh sb="6" eb="7">
      <t>ネン</t>
    </rPh>
    <rPh sb="8" eb="9">
      <t>カイ</t>
    </rPh>
    <phoneticPr fontId="1"/>
  </si>
  <si>
    <t>年６回
～
年11回</t>
    <rPh sb="0" eb="1">
      <t>ネン</t>
    </rPh>
    <rPh sb="2" eb="3">
      <t>カイ</t>
    </rPh>
    <rPh sb="6" eb="7">
      <t>ネン</t>
    </rPh>
    <rPh sb="9" eb="10">
      <t>カイ</t>
    </rPh>
    <phoneticPr fontId="1"/>
  </si>
  <si>
    <t>年12回以上</t>
    <rPh sb="0" eb="1">
      <t>ネン</t>
    </rPh>
    <rPh sb="3" eb="4">
      <t>カイ</t>
    </rPh>
    <rPh sb="4" eb="6">
      <t>イジョウ</t>
    </rPh>
    <phoneticPr fontId="1"/>
  </si>
  <si>
    <t>家族等の面会状況</t>
    <rPh sb="0" eb="2">
      <t>カゾク</t>
    </rPh>
    <rPh sb="2" eb="3">
      <t>トウ</t>
    </rPh>
    <rPh sb="4" eb="6">
      <t>メンカイ</t>
    </rPh>
    <rPh sb="6" eb="8">
      <t>ジョウキョウ</t>
    </rPh>
    <phoneticPr fontId="1"/>
  </si>
  <si>
    <t>面会の方法（場所等）
及び時間の設定状況</t>
    <rPh sb="0" eb="2">
      <t>メンカイ</t>
    </rPh>
    <rPh sb="3" eb="5">
      <t>ホウホウ</t>
    </rPh>
    <rPh sb="6" eb="8">
      <t>バショ</t>
    </rPh>
    <rPh sb="8" eb="9">
      <t>トウ</t>
    </rPh>
    <rPh sb="11" eb="12">
      <t>オヨ</t>
    </rPh>
    <rPh sb="13" eb="15">
      <t>ジカン</t>
    </rPh>
    <rPh sb="16" eb="18">
      <t>セッテイ</t>
    </rPh>
    <rPh sb="18" eb="20">
      <t>ジョウキョウ</t>
    </rPh>
    <phoneticPr fontId="1"/>
  </si>
  <si>
    <t>　　　　　　　　　　　　　　回数
　区分</t>
    <rPh sb="14" eb="16">
      <t>カイスウ</t>
    </rPh>
    <rPh sb="19" eb="21">
      <t>クブン</t>
    </rPh>
    <phoneticPr fontId="1"/>
  </si>
  <si>
    <t>（例）施設だより　年○回発行</t>
    <rPh sb="1" eb="2">
      <t>レイ</t>
    </rPh>
    <rPh sb="3" eb="5">
      <t>シセツ</t>
    </rPh>
    <rPh sb="9" eb="10">
      <t>ネン</t>
    </rPh>
    <rPh sb="11" eb="12">
      <t>カイ</t>
    </rPh>
    <rPh sb="12" eb="14">
      <t>ハッコウ</t>
    </rPh>
    <phoneticPr fontId="1"/>
  </si>
  <si>
    <t>配偶者</t>
  </si>
  <si>
    <t>両　親</t>
  </si>
  <si>
    <t>兄　弟</t>
  </si>
  <si>
    <t>その他の親族</t>
  </si>
  <si>
    <t>親族以外</t>
  </si>
  <si>
    <t>身元引受人なし</t>
  </si>
  <si>
    <t>人</t>
    <rPh sb="0" eb="1">
      <t>ニン</t>
    </rPh>
    <phoneticPr fontId="1"/>
  </si>
  <si>
    <t>年齢</t>
  </si>
  <si>
    <t>入所</t>
  </si>
  <si>
    <t>退所</t>
  </si>
  <si>
    <t>退所の理由</t>
  </si>
  <si>
    <t>トラブルの原因</t>
  </si>
  <si>
    <t>トラブルの処理</t>
  </si>
  <si>
    <t>トラブル未処理の原因</t>
  </si>
  <si>
    <t>退所
児童</t>
    <phoneticPr fontId="1"/>
  </si>
  <si>
    <t>退所時の
トラブル</t>
    <phoneticPr fontId="1"/>
  </si>
  <si>
    <t>B</t>
    <phoneticPr fontId="1"/>
  </si>
  <si>
    <t>C</t>
    <phoneticPr fontId="1"/>
  </si>
  <si>
    <t>D</t>
    <phoneticPr fontId="1"/>
  </si>
  <si>
    <t>E</t>
    <phoneticPr fontId="1"/>
  </si>
  <si>
    <t>F</t>
    <phoneticPr fontId="1"/>
  </si>
  <si>
    <t>G</t>
    <phoneticPr fontId="1"/>
  </si>
  <si>
    <t>H</t>
    <phoneticPr fontId="1"/>
  </si>
  <si>
    <t>I</t>
    <phoneticPr fontId="1"/>
  </si>
  <si>
    <t>○　退所者欄は，A・B・Cと記入し，氏名は記入しない。</t>
    <rPh sb="2" eb="5">
      <t>タイショシャ</t>
    </rPh>
    <rPh sb="5" eb="6">
      <t>ラン</t>
    </rPh>
    <rPh sb="14" eb="16">
      <t>キニュウ</t>
    </rPh>
    <rPh sb="18" eb="20">
      <t>シメイ</t>
    </rPh>
    <rPh sb="21" eb="23">
      <t>キニュウ</t>
    </rPh>
    <phoneticPr fontId="1"/>
  </si>
  <si>
    <t>早　番</t>
    <rPh sb="0" eb="1">
      <t>ハヤ</t>
    </rPh>
    <rPh sb="2" eb="3">
      <t>バン</t>
    </rPh>
    <phoneticPr fontId="1"/>
  </si>
  <si>
    <t>平　常</t>
    <rPh sb="0" eb="1">
      <t>ヒラ</t>
    </rPh>
    <rPh sb="2" eb="3">
      <t>ツネ</t>
    </rPh>
    <phoneticPr fontId="1"/>
  </si>
  <si>
    <t>遅　番</t>
    <rPh sb="0" eb="1">
      <t>チ</t>
    </rPh>
    <rPh sb="2" eb="3">
      <t>バン</t>
    </rPh>
    <phoneticPr fontId="1"/>
  </si>
  <si>
    <t>準夜勤</t>
    <rPh sb="0" eb="3">
      <t>ジュンヤキン</t>
    </rPh>
    <phoneticPr fontId="1"/>
  </si>
  <si>
    <t>深夜勤</t>
    <rPh sb="0" eb="3">
      <t>シンヤキン</t>
    </rPh>
    <phoneticPr fontId="1"/>
  </si>
  <si>
    <t>夜勤あけ</t>
    <rPh sb="0" eb="2">
      <t>ヤキン</t>
    </rPh>
    <phoneticPr fontId="1"/>
  </si>
  <si>
    <t>半　日</t>
    <rPh sb="0" eb="1">
      <t>ハン</t>
    </rPh>
    <rPh sb="2" eb="3">
      <t>ヒ</t>
    </rPh>
    <phoneticPr fontId="1"/>
  </si>
  <si>
    <t>４　職員が多く記載できない場合は，行を適宜追加のうえ作成すること。</t>
    <rPh sb="2" eb="4">
      <t>ショクイン</t>
    </rPh>
    <rPh sb="5" eb="6">
      <t>オオ</t>
    </rPh>
    <rPh sb="7" eb="9">
      <t>キサイ</t>
    </rPh>
    <rPh sb="13" eb="15">
      <t>バアイ</t>
    </rPh>
    <rPh sb="17" eb="18">
      <t>ギョウ</t>
    </rPh>
    <rPh sb="19" eb="21">
      <t>テキギ</t>
    </rPh>
    <rPh sb="21" eb="23">
      <t>ツイカ</t>
    </rPh>
    <rPh sb="26" eb="28">
      <t>サクセイ</t>
    </rPh>
    <phoneticPr fontId="1"/>
  </si>
  <si>
    <t>（単位：人）</t>
    <rPh sb="1" eb="3">
      <t>タンイ</t>
    </rPh>
    <rPh sb="4" eb="5">
      <t>ニン</t>
    </rPh>
    <phoneticPr fontId="1"/>
  </si>
  <si>
    <t>その他入浴なし　　Ｂ</t>
    <rPh sb="2" eb="3">
      <t>タ</t>
    </rPh>
    <rPh sb="3" eb="5">
      <t>ニュウヨク</t>
    </rPh>
    <phoneticPr fontId="1"/>
  </si>
  <si>
    <t>医師等の指示により入浴清掃停止　　Ａ</t>
    <rPh sb="0" eb="2">
      <t>イシ</t>
    </rPh>
    <rPh sb="2" eb="3">
      <t>トウ</t>
    </rPh>
    <rPh sb="4" eb="6">
      <t>シジ</t>
    </rPh>
    <rPh sb="9" eb="11">
      <t>ニュウヨク</t>
    </rPh>
    <rPh sb="11" eb="13">
      <t>セイソウ</t>
    </rPh>
    <rPh sb="13" eb="15">
      <t>テイシ</t>
    </rPh>
    <phoneticPr fontId="1"/>
  </si>
  <si>
    <t>長期に面会がない場合の対応</t>
    <rPh sb="0" eb="2">
      <t>チョウキ</t>
    </rPh>
    <rPh sb="3" eb="5">
      <t>メンカイ</t>
    </rPh>
    <rPh sb="8" eb="10">
      <t>バアイ</t>
    </rPh>
    <rPh sb="11" eb="13">
      <t>タイオウ</t>
    </rPh>
    <phoneticPr fontId="1"/>
  </si>
  <si>
    <t>（　　　　　　　　・　　　　　　　　）</t>
    <phoneticPr fontId="1"/>
  </si>
  <si>
    <t>２　入所児童の状況</t>
    <rPh sb="2" eb="4">
      <t>ニュウショ</t>
    </rPh>
    <rPh sb="4" eb="6">
      <t>ジドウ</t>
    </rPh>
    <rPh sb="7" eb="9">
      <t>ジョウキョウ</t>
    </rPh>
    <phoneticPr fontId="1"/>
  </si>
  <si>
    <t>３　入所児童の生活等の状況</t>
    <rPh sb="2" eb="4">
      <t>ニュウショ</t>
    </rPh>
    <rPh sb="4" eb="6">
      <t>ジドウ</t>
    </rPh>
    <rPh sb="7" eb="9">
      <t>セイカツ</t>
    </rPh>
    <rPh sb="9" eb="10">
      <t>トウ</t>
    </rPh>
    <rPh sb="11" eb="13">
      <t>ジョウキョウ</t>
    </rPh>
    <phoneticPr fontId="1"/>
  </si>
  <si>
    <t>４　入所児童の意向，希望を尊重するような配慮の状況</t>
    <rPh sb="2" eb="4">
      <t>ニュウショ</t>
    </rPh>
    <rPh sb="4" eb="6">
      <t>ジドウ</t>
    </rPh>
    <rPh sb="7" eb="9">
      <t>イコウ</t>
    </rPh>
    <rPh sb="10" eb="12">
      <t>キボウ</t>
    </rPh>
    <rPh sb="13" eb="15">
      <t>ソンチョウ</t>
    </rPh>
    <rPh sb="20" eb="22">
      <t>ハイリョ</t>
    </rPh>
    <rPh sb="23" eb="25">
      <t>ジョウキョウ</t>
    </rPh>
    <phoneticPr fontId="1"/>
  </si>
  <si>
    <t>５　入所児童の処遇状況</t>
    <phoneticPr fontId="1"/>
  </si>
  <si>
    <t>６　入浴の実施状況</t>
    <phoneticPr fontId="1"/>
  </si>
  <si>
    <t>７　入所児童の身元引受人の状況</t>
    <rPh sb="2" eb="4">
      <t>ニュウショ</t>
    </rPh>
    <rPh sb="4" eb="6">
      <t>ジドウ</t>
    </rPh>
    <rPh sb="7" eb="9">
      <t>ミモト</t>
    </rPh>
    <rPh sb="9" eb="12">
      <t>ヒキウケニン</t>
    </rPh>
    <rPh sb="13" eb="15">
      <t>ジョウキョウ</t>
    </rPh>
    <phoneticPr fontId="1"/>
  </si>
  <si>
    <t>８　家族会組織等の状況</t>
    <rPh sb="2" eb="5">
      <t>カゾクカイ</t>
    </rPh>
    <rPh sb="5" eb="7">
      <t>ソシキ</t>
    </rPh>
    <rPh sb="7" eb="8">
      <t>トウ</t>
    </rPh>
    <rPh sb="9" eb="11">
      <t>ジョウキョウ</t>
    </rPh>
    <phoneticPr fontId="1"/>
  </si>
  <si>
    <t>施設簡易調書 ４－４</t>
    <rPh sb="0" eb="2">
      <t>シセツ</t>
    </rPh>
    <rPh sb="2" eb="4">
      <t>カンイ</t>
    </rPh>
    <rPh sb="4" eb="6">
      <t>チョウショ</t>
    </rPh>
    <phoneticPr fontId="1"/>
  </si>
  <si>
    <t>Ｐ１</t>
    <phoneticPr fontId="1"/>
  </si>
  <si>
    <t>Ｐ２</t>
    <phoneticPr fontId="1"/>
  </si>
  <si>
    <t>Ｐ３</t>
    <phoneticPr fontId="1"/>
  </si>
  <si>
    <t>Ｐ４</t>
    <phoneticPr fontId="1"/>
  </si>
  <si>
    <t>Ｐ５</t>
    <phoneticPr fontId="1"/>
  </si>
  <si>
    <t>Ｐ６</t>
    <phoneticPr fontId="1"/>
  </si>
  <si>
    <t>２　入所児童の状況</t>
    <rPh sb="7" eb="9">
      <t>ジョウキョウ</t>
    </rPh>
    <phoneticPr fontId="1"/>
  </si>
  <si>
    <t>３　入所児童の生活等の状況</t>
    <rPh sb="7" eb="9">
      <t>セイカツ</t>
    </rPh>
    <rPh sb="9" eb="10">
      <t>トウ</t>
    </rPh>
    <rPh sb="11" eb="13">
      <t>ジョウキョウ</t>
    </rPh>
    <phoneticPr fontId="1"/>
  </si>
  <si>
    <t>４　入所児童の意向，希望を尊重するような配慮の状況</t>
    <rPh sb="7" eb="9">
      <t>イコウ</t>
    </rPh>
    <rPh sb="10" eb="12">
      <t>キボウ</t>
    </rPh>
    <rPh sb="13" eb="15">
      <t>ソンチョウ</t>
    </rPh>
    <rPh sb="20" eb="22">
      <t>ハイリョ</t>
    </rPh>
    <rPh sb="23" eb="25">
      <t>ジョウキョウ</t>
    </rPh>
    <phoneticPr fontId="1"/>
  </si>
  <si>
    <t>５　入所児童の処遇状況</t>
    <rPh sb="7" eb="9">
      <t>ショグウ</t>
    </rPh>
    <rPh sb="9" eb="11">
      <t>ジョウキョウ</t>
    </rPh>
    <phoneticPr fontId="1"/>
  </si>
  <si>
    <t>６　入浴の実施状況</t>
    <rPh sb="2" eb="4">
      <t>ニュウヨク</t>
    </rPh>
    <rPh sb="5" eb="7">
      <t>ジッシ</t>
    </rPh>
    <rPh sb="7" eb="9">
      <t>ジョウキョウ</t>
    </rPh>
    <phoneticPr fontId="1"/>
  </si>
  <si>
    <t>７　入所児童の身元引受人の状況</t>
    <rPh sb="7" eb="9">
      <t>ミモト</t>
    </rPh>
    <rPh sb="9" eb="12">
      <t>ヒキウケニン</t>
    </rPh>
    <rPh sb="13" eb="15">
      <t>ジョウキョウ</t>
    </rPh>
    <phoneticPr fontId="1"/>
  </si>
  <si>
    <t>８　家族会組織等の状況</t>
    <rPh sb="2" eb="4">
      <t>カゾク</t>
    </rPh>
    <rPh sb="4" eb="5">
      <t>カイ</t>
    </rPh>
    <rPh sb="5" eb="7">
      <t>ソシキ</t>
    </rPh>
    <rPh sb="7" eb="8">
      <t>トウ</t>
    </rPh>
    <rPh sb="9" eb="11">
      <t>ジョウキョウ</t>
    </rPh>
    <phoneticPr fontId="1"/>
  </si>
  <si>
    <t>９　家族等との連携状況</t>
    <rPh sb="2" eb="4">
      <t>カゾク</t>
    </rPh>
    <rPh sb="4" eb="5">
      <t>トウ</t>
    </rPh>
    <rPh sb="7" eb="9">
      <t>レンケイ</t>
    </rPh>
    <rPh sb="9" eb="11">
      <t>ジョウキョウ</t>
    </rPh>
    <phoneticPr fontId="1"/>
  </si>
  <si>
    <t>10　施設サービス入所児童の退所について</t>
    <rPh sb="3" eb="5">
      <t>シセツ</t>
    </rPh>
    <rPh sb="9" eb="11">
      <t>ニュウショ</t>
    </rPh>
    <rPh sb="14" eb="16">
      <t>タイショ</t>
    </rPh>
    <phoneticPr fontId="1"/>
  </si>
  <si>
    <t>※　１ページを記載しない場合，監査直近前月の勤務割表の写しを添付してください。</t>
    <rPh sb="7" eb="9">
      <t>キサイ</t>
    </rPh>
    <rPh sb="12" eb="14">
      <t>バアイ</t>
    </rPh>
    <rPh sb="15" eb="17">
      <t>カンサ</t>
    </rPh>
    <rPh sb="17" eb="19">
      <t>チョッキン</t>
    </rPh>
    <rPh sb="19" eb="21">
      <t>ゼンゲツ</t>
    </rPh>
    <rPh sb="22" eb="24">
      <t>キンム</t>
    </rPh>
    <rPh sb="24" eb="25">
      <t>ワ</t>
    </rPh>
    <rPh sb="25" eb="26">
      <t>ヒョウ</t>
    </rPh>
    <rPh sb="27" eb="28">
      <t>ウツ</t>
    </rPh>
    <rPh sb="30" eb="32">
      <t>テンプ</t>
    </rPh>
    <phoneticPr fontId="1"/>
  </si>
  <si>
    <t>２　１か月勤務時間合計について，１時間未満が生じた場合は，「分」数を60分で除した時間とし，小数点第３位を四捨五入すること。</t>
    <rPh sb="5" eb="7">
      <t>キンム</t>
    </rPh>
    <rPh sb="7" eb="9">
      <t>ジカン</t>
    </rPh>
    <rPh sb="9" eb="11">
      <t>ゴウケイ</t>
    </rPh>
    <rPh sb="17" eb="19">
      <t>ジカン</t>
    </rPh>
    <rPh sb="19" eb="21">
      <t>ミマン</t>
    </rPh>
    <rPh sb="22" eb="23">
      <t>ショウ</t>
    </rPh>
    <rPh sb="25" eb="27">
      <t>バアイ</t>
    </rPh>
    <rPh sb="30" eb="31">
      <t>ブン</t>
    </rPh>
    <rPh sb="32" eb="33">
      <t>カズ</t>
    </rPh>
    <rPh sb="36" eb="37">
      <t>プン</t>
    </rPh>
    <rPh sb="38" eb="39">
      <t>ジョ</t>
    </rPh>
    <rPh sb="41" eb="43">
      <t>ジカン</t>
    </rPh>
    <rPh sb="46" eb="49">
      <t>ショウスウテン</t>
    </rPh>
    <rPh sb="49" eb="50">
      <t>ダイ</t>
    </rPh>
    <rPh sb="51" eb="52">
      <t>イ</t>
    </rPh>
    <rPh sb="53" eb="57">
      <t>シシャゴニュウ</t>
    </rPh>
    <phoneticPr fontId="1"/>
  </si>
  <si>
    <t>１人当たり
平均在所期間</t>
    <rPh sb="1" eb="2">
      <t>ニン</t>
    </rPh>
    <rPh sb="2" eb="3">
      <t>ア</t>
    </rPh>
    <rPh sb="6" eb="8">
      <t>ヘイキン</t>
    </rPh>
    <rPh sb="8" eb="10">
      <t>ザイショ</t>
    </rPh>
    <rPh sb="10" eb="12">
      <t>キカン</t>
    </rPh>
    <phoneticPr fontId="1"/>
  </si>
  <si>
    <t>（　　　　　）か月後</t>
    <rPh sb="8" eb="9">
      <t>ゲツ</t>
    </rPh>
    <rPh sb="9" eb="10">
      <t>ゴ</t>
    </rPh>
    <phoneticPr fontId="1"/>
  </si>
  <si>
    <t>入浴回数/週
（１人当たり）</t>
    <rPh sb="0" eb="2">
      <t>ニュウヨク</t>
    </rPh>
    <rPh sb="2" eb="4">
      <t>カイスウ</t>
    </rPh>
    <rPh sb="5" eb="6">
      <t>シュウ</t>
    </rPh>
    <rPh sb="9" eb="10">
      <t>ニン</t>
    </rPh>
    <rPh sb="10" eb="11">
      <t>ア</t>
    </rPh>
    <phoneticPr fontId="1"/>
  </si>
  <si>
    <t>１－１　○年○月分 １か月間の勤務割（１年単位又は１か月単位の変形労働時間制を
　　　　採用している施設，変形労働時間制を採用していない施設）</t>
    <phoneticPr fontId="1"/>
  </si>
  <si>
    <t>１－２  ４週間の勤務割（４週間単位の変形労働時間制を採用している施設）</t>
    <phoneticPr fontId="1"/>
  </si>
  <si>
    <r>
      <rPr>
        <b/>
        <sz val="10"/>
        <rFont val="ＭＳ Ｐゴシック"/>
        <family val="3"/>
        <charset val="128"/>
      </rPr>
      <t>10　施設サービス入所児童の退所について</t>
    </r>
    <r>
      <rPr>
        <sz val="10"/>
        <rFont val="ＭＳ Ｐゴシック"/>
        <family val="3"/>
        <charset val="128"/>
      </rPr>
      <t>　（前年度４月１日から現時点までの退所者について記入すること。）</t>
    </r>
    <phoneticPr fontId="1"/>
  </si>
  <si>
    <r>
      <t xml:space="preserve">家族等との連携状況
</t>
    </r>
    <r>
      <rPr>
        <sz val="9"/>
        <rFont val="ＭＳ Ｐゴシック"/>
        <family val="3"/>
        <charset val="128"/>
        <scheme val="minor"/>
      </rPr>
      <t>（入所児童の身体状況等の変化等について，家族の情報提供の状況についても記入すること）</t>
    </r>
    <rPh sb="0" eb="2">
      <t>カゾク</t>
    </rPh>
    <rPh sb="2" eb="3">
      <t>トウ</t>
    </rPh>
    <rPh sb="5" eb="7">
      <t>レンケイ</t>
    </rPh>
    <rPh sb="7" eb="9">
      <t>ジョウキョウ</t>
    </rPh>
    <rPh sb="11" eb="13">
      <t>ニュウショ</t>
    </rPh>
    <rPh sb="13" eb="15">
      <t>ジドウ</t>
    </rPh>
    <rPh sb="16" eb="18">
      <t>シンタイ</t>
    </rPh>
    <rPh sb="18" eb="20">
      <t>ジョウキョウ</t>
    </rPh>
    <rPh sb="20" eb="21">
      <t>トウ</t>
    </rPh>
    <rPh sb="22" eb="24">
      <t>ヘンカ</t>
    </rPh>
    <rPh sb="24" eb="25">
      <t>トウ</t>
    </rPh>
    <rPh sb="30" eb="32">
      <t>カゾク</t>
    </rPh>
    <rPh sb="33" eb="35">
      <t>ジョウホウ</t>
    </rPh>
    <rPh sb="35" eb="37">
      <t>テイキョウ</t>
    </rPh>
    <rPh sb="38" eb="40">
      <t>ジョウキョウ</t>
    </rPh>
    <rPh sb="45" eb="47">
      <t>キニュウ</t>
    </rPh>
    <phoneticPr fontId="1"/>
  </si>
  <si>
    <r>
      <t xml:space="preserve">入院
</t>
    </r>
    <r>
      <rPr>
        <sz val="8"/>
        <rFont val="ＭＳ Ｐゴシック"/>
        <family val="3"/>
        <charset val="128"/>
        <scheme val="minor"/>
      </rPr>
      <t>(再掲)</t>
    </r>
    <rPh sb="0" eb="2">
      <t>ニュウイン</t>
    </rPh>
    <rPh sb="4" eb="6">
      <t>サイケイ</t>
    </rPh>
    <phoneticPr fontId="1"/>
  </si>
  <si>
    <r>
      <t>その他</t>
    </r>
    <r>
      <rPr>
        <sz val="8"/>
        <rFont val="ＭＳ Ｐゴシック"/>
        <family val="3"/>
        <charset val="128"/>
        <scheme val="minor"/>
      </rPr>
      <t>（他施設から転入等）</t>
    </r>
    <rPh sb="2" eb="3">
      <t>タ</t>
    </rPh>
    <rPh sb="4" eb="7">
      <t>タシセツ</t>
    </rPh>
    <rPh sb="9" eb="11">
      <t>テンニュウ</t>
    </rPh>
    <rPh sb="11" eb="12">
      <t>トウ</t>
    </rPh>
    <phoneticPr fontId="1"/>
  </si>
  <si>
    <r>
      <t>男</t>
    </r>
    <r>
      <rPr>
        <sz val="10"/>
        <rFont val="ＭＳ Ｐゴシック"/>
        <family val="3"/>
        <charset val="128"/>
        <scheme val="minor"/>
      </rPr>
      <t xml:space="preserve"> </t>
    </r>
    <r>
      <rPr>
        <sz val="8"/>
        <rFont val="ＭＳ Ｐゴシック"/>
        <family val="3"/>
        <charset val="128"/>
        <scheme val="minor"/>
      </rPr>
      <t>(人)</t>
    </r>
    <rPh sb="0" eb="1">
      <t>オトコ</t>
    </rPh>
    <rPh sb="3" eb="4">
      <t>ニン</t>
    </rPh>
    <phoneticPr fontId="1"/>
  </si>
  <si>
    <r>
      <t xml:space="preserve">女 </t>
    </r>
    <r>
      <rPr>
        <sz val="8"/>
        <rFont val="ＭＳ Ｐゴシック"/>
        <family val="3"/>
        <charset val="128"/>
        <scheme val="minor"/>
      </rPr>
      <t>(人)</t>
    </r>
    <rPh sb="0" eb="1">
      <t>オンナ</t>
    </rPh>
    <rPh sb="3" eb="4">
      <t>ニン</t>
    </rPh>
    <phoneticPr fontId="1"/>
  </si>
  <si>
    <r>
      <t xml:space="preserve">計 </t>
    </r>
    <r>
      <rPr>
        <sz val="8"/>
        <rFont val="ＭＳ Ｐゴシック"/>
        <family val="3"/>
        <charset val="128"/>
        <scheme val="minor"/>
      </rPr>
      <t>(人)</t>
    </r>
    <rPh sb="0" eb="1">
      <t>ケイ</t>
    </rPh>
    <rPh sb="3" eb="4">
      <t>ニン</t>
    </rPh>
    <phoneticPr fontId="1"/>
  </si>
  <si>
    <r>
      <t>　</t>
    </r>
    <r>
      <rPr>
        <b/>
        <sz val="10"/>
        <rFont val="ＭＳ Ｐゴシック"/>
        <family val="3"/>
        <charset val="128"/>
        <scheme val="minor"/>
      </rPr>
      <t>⑷　療育手帳・身障手帳等の取得状況</t>
    </r>
    <r>
      <rPr>
        <sz val="10"/>
        <rFont val="ＭＳ Ｐゴシック"/>
        <family val="2"/>
        <charset val="128"/>
        <scheme val="minor"/>
      </rPr>
      <t>（本調書作成月の初日現在で作成すること）</t>
    </r>
    <rPh sb="3" eb="5">
      <t>リョウイク</t>
    </rPh>
    <rPh sb="5" eb="7">
      <t>テチョウ</t>
    </rPh>
    <rPh sb="8" eb="10">
      <t>シンショウ</t>
    </rPh>
    <rPh sb="10" eb="12">
      <t>テチョウ</t>
    </rPh>
    <rPh sb="12" eb="13">
      <t>トウ</t>
    </rPh>
    <rPh sb="14" eb="16">
      <t>シュトク</t>
    </rPh>
    <rPh sb="16" eb="18">
      <t>ジョウキョウ</t>
    </rPh>
    <rPh sb="19" eb="20">
      <t>ホン</t>
    </rPh>
    <rPh sb="20" eb="22">
      <t>チョウショ</t>
    </rPh>
    <rPh sb="22" eb="24">
      <t>サクセイ</t>
    </rPh>
    <rPh sb="24" eb="25">
      <t>ヅキ</t>
    </rPh>
    <rPh sb="26" eb="28">
      <t>ショニチ</t>
    </rPh>
    <rPh sb="28" eb="30">
      <t>ゲンザイ</t>
    </rPh>
    <rPh sb="31" eb="33">
      <t>サクセイ</t>
    </rPh>
    <phoneticPr fontId="1"/>
  </si>
  <si>
    <t>１－２  ４週間の勤務割（４週間単位の変形労働時間制を採用している施設）</t>
    <rPh sb="6" eb="7">
      <t>シュウ</t>
    </rPh>
    <phoneticPr fontId="1"/>
  </si>
  <si>
    <t>勤
務
者
人
数
計</t>
    <rPh sb="0" eb="1">
      <t>ツトム</t>
    </rPh>
    <rPh sb="2" eb="3">
      <t>ツトム</t>
    </rPh>
    <rPh sb="4" eb="5">
      <t>シャ</t>
    </rPh>
    <rPh sb="6" eb="7">
      <t>ジン</t>
    </rPh>
    <rPh sb="8" eb="9">
      <t>スウ</t>
    </rPh>
    <rPh sb="10" eb="11">
      <t>ケイ</t>
    </rPh>
    <phoneticPr fontId="1"/>
  </si>
  <si>
    <t>１－１　○年○月分 １か月間の勤務割（１年単位又は１か月単位の変形労働時間制を採用している施設，変形労働時間制を採用していない施設）</t>
    <phoneticPr fontId="1"/>
  </si>
  <si>
    <t>(注)</t>
    <rPh sb="1" eb="2">
      <t>チュウ</t>
    </rPh>
    <phoneticPr fontId="1"/>
  </si>
  <si>
    <t>Ｐ７</t>
    <phoneticPr fontId="1"/>
  </si>
  <si>
    <t>(注)施設において作成している集計結果があれば、その資料を提出してください。その場合は、以下について</t>
    <phoneticPr fontId="29"/>
  </si>
  <si>
    <t>　作成する必要はありません。</t>
    <phoneticPr fontId="29"/>
  </si>
  <si>
    <t>(1) 月別の相談人数</t>
    <rPh sb="9" eb="10">
      <t>ニン</t>
    </rPh>
    <phoneticPr fontId="29"/>
  </si>
  <si>
    <t>（単位：人）</t>
    <rPh sb="4" eb="5">
      <t>ニン</t>
    </rPh>
    <phoneticPr fontId="29"/>
  </si>
  <si>
    <t>合計</t>
  </si>
  <si>
    <t>新規受理人数</t>
    <rPh sb="0" eb="2">
      <t>シンキ</t>
    </rPh>
    <rPh sb="2" eb="4">
      <t>ジュリ</t>
    </rPh>
    <rPh sb="4" eb="6">
      <t>ニンズウ</t>
    </rPh>
    <phoneticPr fontId="29"/>
  </si>
  <si>
    <t>継続相談人数</t>
    <rPh sb="0" eb="2">
      <t>ケイゾク</t>
    </rPh>
    <rPh sb="2" eb="4">
      <t>ソウダン</t>
    </rPh>
    <rPh sb="4" eb="6">
      <t>ニンズウ</t>
    </rPh>
    <phoneticPr fontId="29"/>
  </si>
  <si>
    <t>月別相談実人数</t>
    <rPh sb="2" eb="4">
      <t>ソウダン</t>
    </rPh>
    <rPh sb="4" eb="5">
      <t>ジツ</t>
    </rPh>
    <rPh sb="5" eb="7">
      <t>ニンズウ</t>
    </rPh>
    <phoneticPr fontId="29"/>
  </si>
  <si>
    <t>(2) 月別の相談延件数</t>
    <rPh sb="4" eb="6">
      <t>ツキベツ</t>
    </rPh>
    <rPh sb="7" eb="9">
      <t>ソウダン</t>
    </rPh>
    <rPh sb="9" eb="10">
      <t>ノ</t>
    </rPh>
    <rPh sb="10" eb="11">
      <t>ケン</t>
    </rPh>
    <rPh sb="11" eb="12">
      <t>スウ</t>
    </rPh>
    <phoneticPr fontId="29"/>
  </si>
  <si>
    <t>（単位：件）</t>
    <phoneticPr fontId="29"/>
  </si>
  <si>
    <t>電話相談</t>
  </si>
  <si>
    <t>来所相談</t>
  </si>
  <si>
    <t>訪問相談</t>
    <rPh sb="2" eb="4">
      <t>ソウダン</t>
    </rPh>
    <phoneticPr fontId="29"/>
  </si>
  <si>
    <t>通所指導</t>
  </si>
  <si>
    <t>心理療法等</t>
  </si>
  <si>
    <t>メール相談</t>
    <rPh sb="3" eb="5">
      <t>ソウダン</t>
    </rPh>
    <phoneticPr fontId="29"/>
  </si>
  <si>
    <t>手紙相談</t>
    <rPh sb="0" eb="2">
      <t>テガミ</t>
    </rPh>
    <rPh sb="2" eb="4">
      <t>ソウダン</t>
    </rPh>
    <phoneticPr fontId="29"/>
  </si>
  <si>
    <t>その他（　　　）</t>
    <rPh sb="2" eb="3">
      <t>タ</t>
    </rPh>
    <phoneticPr fontId="29"/>
  </si>
  <si>
    <t>月別延件数</t>
    <rPh sb="3" eb="4">
      <t>ケン</t>
    </rPh>
    <phoneticPr fontId="29"/>
  </si>
  <si>
    <t>(3) 種類別の相談受付件数</t>
    <rPh sb="4" eb="7">
      <t>シュルイベツ</t>
    </rPh>
    <rPh sb="8" eb="10">
      <t>ソウダン</t>
    </rPh>
    <rPh sb="10" eb="12">
      <t>ウケツケ</t>
    </rPh>
    <rPh sb="12" eb="14">
      <t>ケンスウ</t>
    </rPh>
    <phoneticPr fontId="29"/>
  </si>
  <si>
    <t xml:space="preserve">   相談の種類
手段</t>
    <rPh sb="3" eb="5">
      <t>ソウダン</t>
    </rPh>
    <rPh sb="6" eb="8">
      <t>シュルイ</t>
    </rPh>
    <phoneticPr fontId="29"/>
  </si>
  <si>
    <t>養護</t>
    <rPh sb="0" eb="1">
      <t>オサム</t>
    </rPh>
    <rPh sb="1" eb="2">
      <t>ユズル</t>
    </rPh>
    <phoneticPr fontId="29"/>
  </si>
  <si>
    <t>非行</t>
    <rPh sb="0" eb="2">
      <t>ヒコウ</t>
    </rPh>
    <phoneticPr fontId="29"/>
  </si>
  <si>
    <t>育成</t>
    <rPh sb="0" eb="2">
      <t>イクセイ</t>
    </rPh>
    <phoneticPr fontId="29"/>
  </si>
  <si>
    <t>発達</t>
    <rPh sb="0" eb="2">
      <t>ハッタツ</t>
    </rPh>
    <phoneticPr fontId="29"/>
  </si>
  <si>
    <t>障害</t>
    <rPh sb="0" eb="2">
      <t>ショウガイ</t>
    </rPh>
    <phoneticPr fontId="29"/>
  </si>
  <si>
    <t>その他</t>
    <rPh sb="2" eb="3">
      <t>タ</t>
    </rPh>
    <phoneticPr fontId="29"/>
  </si>
  <si>
    <t>合計</t>
    <rPh sb="0" eb="2">
      <t>ゴウケイ</t>
    </rPh>
    <phoneticPr fontId="29"/>
  </si>
  <si>
    <t>内 虐待</t>
    <rPh sb="0" eb="1">
      <t>ウチ</t>
    </rPh>
    <rPh sb="2" eb="4">
      <t>ギャクタイ</t>
    </rPh>
    <phoneticPr fontId="29"/>
  </si>
  <si>
    <t>電　　話</t>
    <rPh sb="0" eb="1">
      <t>デン</t>
    </rPh>
    <rPh sb="3" eb="4">
      <t>ハナシ</t>
    </rPh>
    <phoneticPr fontId="29"/>
  </si>
  <si>
    <t>来　　所</t>
    <rPh sb="0" eb="1">
      <t>キ</t>
    </rPh>
    <rPh sb="3" eb="4">
      <t>ショ</t>
    </rPh>
    <phoneticPr fontId="29"/>
  </si>
  <si>
    <t>家庭訪問</t>
    <rPh sb="0" eb="2">
      <t>カテイ</t>
    </rPh>
    <rPh sb="2" eb="3">
      <t>オトズ</t>
    </rPh>
    <rPh sb="3" eb="4">
      <t>トイ</t>
    </rPh>
    <phoneticPr fontId="29"/>
  </si>
  <si>
    <t>関係機関で面接</t>
    <rPh sb="0" eb="2">
      <t>カンケイ</t>
    </rPh>
    <rPh sb="2" eb="4">
      <t>キカン</t>
    </rPh>
    <rPh sb="5" eb="6">
      <t>メン</t>
    </rPh>
    <rPh sb="6" eb="7">
      <t>セツ</t>
    </rPh>
    <phoneticPr fontId="29"/>
  </si>
  <si>
    <t>そ の 他</t>
    <rPh sb="4" eb="5">
      <t>タ</t>
    </rPh>
    <phoneticPr fontId="29"/>
  </si>
  <si>
    <t>計（延人数）</t>
    <rPh sb="0" eb="1">
      <t>ケイ</t>
    </rPh>
    <rPh sb="2" eb="3">
      <t>ノ</t>
    </rPh>
    <rPh sb="3" eb="5">
      <t>ニンズウ</t>
    </rPh>
    <phoneticPr fontId="29"/>
  </si>
  <si>
    <t>実 人 数</t>
    <rPh sb="0" eb="1">
      <t>ジツ</t>
    </rPh>
    <rPh sb="2" eb="3">
      <t>ヒト</t>
    </rPh>
    <rPh sb="4" eb="5">
      <t>スウ</t>
    </rPh>
    <phoneticPr fontId="29"/>
  </si>
  <si>
    <t>(4) 相談経路別受付数</t>
    <phoneticPr fontId="29"/>
  </si>
  <si>
    <t>県・市町村</t>
  </si>
  <si>
    <t>児童福祉施設</t>
    <rPh sb="0" eb="2">
      <t>ジドウ</t>
    </rPh>
    <rPh sb="2" eb="4">
      <t>フクシ</t>
    </rPh>
    <rPh sb="4" eb="6">
      <t>シセツ</t>
    </rPh>
    <phoneticPr fontId="29"/>
  </si>
  <si>
    <t>警察等・家庭裁判所</t>
    <rPh sb="0" eb="2">
      <t>ケイサツ</t>
    </rPh>
    <rPh sb="2" eb="3">
      <t>トウ</t>
    </rPh>
    <rPh sb="4" eb="6">
      <t>カテイ</t>
    </rPh>
    <rPh sb="6" eb="9">
      <t>サイバンショ</t>
    </rPh>
    <phoneticPr fontId="29"/>
  </si>
  <si>
    <t>保健所及び
医療機関</t>
    <rPh sb="3" eb="4">
      <t>オヨ</t>
    </rPh>
    <rPh sb="6" eb="8">
      <t>イリョウ</t>
    </rPh>
    <rPh sb="8" eb="10">
      <t>キカン</t>
    </rPh>
    <phoneticPr fontId="29"/>
  </si>
  <si>
    <t>学校等</t>
  </si>
  <si>
    <t>里親･児童委員</t>
    <rPh sb="0" eb="2">
      <t>サトオヤ</t>
    </rPh>
    <rPh sb="3" eb="5">
      <t>ジドウ</t>
    </rPh>
    <rPh sb="5" eb="7">
      <t>イイン</t>
    </rPh>
    <phoneticPr fontId="29"/>
  </si>
  <si>
    <t>家族親戚等</t>
    <rPh sb="2" eb="4">
      <t>シンセキ</t>
    </rPh>
    <rPh sb="4" eb="5">
      <t>トウ</t>
    </rPh>
    <phoneticPr fontId="29"/>
  </si>
  <si>
    <t>近隣知人</t>
    <rPh sb="2" eb="4">
      <t>チジン</t>
    </rPh>
    <phoneticPr fontId="29"/>
  </si>
  <si>
    <t>児童本人</t>
    <rPh sb="2" eb="4">
      <t>ホンニン</t>
    </rPh>
    <phoneticPr fontId="29"/>
  </si>
  <si>
    <t>その他</t>
  </si>
  <si>
    <t>合　計</t>
    <rPh sb="0" eb="1">
      <t>ゴウ</t>
    </rPh>
    <rPh sb="2" eb="3">
      <t>ケイ</t>
    </rPh>
    <phoneticPr fontId="29"/>
  </si>
  <si>
    <t>児童相談所</t>
    <rPh sb="2" eb="5">
      <t>ソウダンショ</t>
    </rPh>
    <phoneticPr fontId="29"/>
  </si>
  <si>
    <t>福祉事務所</t>
    <rPh sb="0" eb="2">
      <t>フクシ</t>
    </rPh>
    <rPh sb="2" eb="5">
      <t>ジムショ</t>
    </rPh>
    <phoneticPr fontId="29"/>
  </si>
  <si>
    <t>(5) 児童相談所からの委託指導</t>
    <rPh sb="4" eb="6">
      <t>ジドウ</t>
    </rPh>
    <rPh sb="6" eb="9">
      <t>ソウダンショ</t>
    </rPh>
    <rPh sb="12" eb="14">
      <t>イタク</t>
    </rPh>
    <rPh sb="14" eb="16">
      <t>シドウ</t>
    </rPh>
    <phoneticPr fontId="29"/>
  </si>
  <si>
    <t>(単位：件）</t>
    <rPh sb="1" eb="3">
      <t>タンイ</t>
    </rPh>
    <rPh sb="4" eb="5">
      <t>ケン</t>
    </rPh>
    <phoneticPr fontId="29"/>
  </si>
  <si>
    <t>　 相談の種類
委託児相</t>
    <rPh sb="2" eb="4">
      <t>ソウダン</t>
    </rPh>
    <rPh sb="5" eb="6">
      <t>タネ</t>
    </rPh>
    <rPh sb="6" eb="7">
      <t>タグイ</t>
    </rPh>
    <phoneticPr fontId="29"/>
  </si>
  <si>
    <t>中　央児相</t>
    <rPh sb="0" eb="1">
      <t>ナカ</t>
    </rPh>
    <rPh sb="2" eb="3">
      <t>オウ</t>
    </rPh>
    <rPh sb="3" eb="5">
      <t>ジソウ</t>
    </rPh>
    <phoneticPr fontId="29"/>
  </si>
  <si>
    <t>大　隅児相</t>
    <rPh sb="0" eb="1">
      <t>ダイ</t>
    </rPh>
    <rPh sb="2" eb="3">
      <t>スミ</t>
    </rPh>
    <rPh sb="3" eb="5">
      <t>ジソウ</t>
    </rPh>
    <phoneticPr fontId="29"/>
  </si>
  <si>
    <t>大　島児相</t>
    <rPh sb="0" eb="1">
      <t>ダイ</t>
    </rPh>
    <rPh sb="2" eb="3">
      <t>シマ</t>
    </rPh>
    <rPh sb="3" eb="5">
      <t>ジソウ</t>
    </rPh>
    <phoneticPr fontId="29"/>
  </si>
  <si>
    <t>計</t>
    <rPh sb="0" eb="1">
      <t>ケイ</t>
    </rPh>
    <phoneticPr fontId="29"/>
  </si>
  <si>
    <t>(6) 夜間の対応及び一時保護</t>
    <phoneticPr fontId="29"/>
  </si>
  <si>
    <t>夜間の対応</t>
  </si>
  <si>
    <t>合　計</t>
  </si>
  <si>
    <t>一時保護</t>
  </si>
  <si>
    <t>ショートステイ</t>
    <phoneticPr fontId="29"/>
  </si>
  <si>
    <t>トワイライト</t>
    <phoneticPr fontId="29"/>
  </si>
  <si>
    <t>その他の保護</t>
    <rPh sb="2" eb="3">
      <t>タ</t>
    </rPh>
    <rPh sb="4" eb="6">
      <t>ホゴ</t>
    </rPh>
    <phoneticPr fontId="29"/>
  </si>
  <si>
    <t>電話</t>
  </si>
  <si>
    <t>来所</t>
  </si>
  <si>
    <t>訪問</t>
  </si>
  <si>
    <t>(　　日)</t>
    <rPh sb="3" eb="4">
      <t>ヒ</t>
    </rPh>
    <phoneticPr fontId="29"/>
  </si>
  <si>
    <t>注：夜間とは１８時～翌日９時までの時間帯とする。</t>
    <phoneticPr fontId="29"/>
  </si>
  <si>
    <t>※(　　)内には延べ日数を記入すること。</t>
    <rPh sb="5" eb="6">
      <t>ナイ</t>
    </rPh>
    <rPh sb="8" eb="9">
      <t>ノ</t>
    </rPh>
    <rPh sb="10" eb="12">
      <t>ニッスウ</t>
    </rPh>
    <rPh sb="13" eb="15">
      <t>キニュウ</t>
    </rPh>
    <phoneticPr fontId="29"/>
  </si>
  <si>
    <t>「入浴児童の状況」欄には，入浴日の個々の対象者数を記入すること。</t>
    <rPh sb="1" eb="3">
      <t>ニュウヨク</t>
    </rPh>
    <rPh sb="3" eb="5">
      <t>ジドウ</t>
    </rPh>
    <rPh sb="6" eb="8">
      <t>ジョウキョウ</t>
    </rPh>
    <rPh sb="9" eb="10">
      <t>ラン</t>
    </rPh>
    <rPh sb="13" eb="16">
      <t>ニュウヨクビ</t>
    </rPh>
    <rPh sb="17" eb="19">
      <t>ココ</t>
    </rPh>
    <rPh sb="20" eb="23">
      <t>タイショウシャ</t>
    </rPh>
    <rPh sb="23" eb="24">
      <t>スウ</t>
    </rPh>
    <rPh sb="25" eb="27">
      <t>キニュウ</t>
    </rPh>
    <phoneticPr fontId="1"/>
  </si>
  <si>
    <t>介助浴とは人又は機器の介助を得て，普通浴室での入浴を記入すること。</t>
    <rPh sb="0" eb="2">
      <t>カイジョ</t>
    </rPh>
    <rPh sb="2" eb="3">
      <t>ヨク</t>
    </rPh>
    <rPh sb="5" eb="6">
      <t>ヒト</t>
    </rPh>
    <rPh sb="6" eb="7">
      <t>マタ</t>
    </rPh>
    <rPh sb="8" eb="10">
      <t>キキ</t>
    </rPh>
    <rPh sb="11" eb="13">
      <t>カイジョ</t>
    </rPh>
    <rPh sb="14" eb="15">
      <t>エ</t>
    </rPh>
    <rPh sb="17" eb="19">
      <t>フツウ</t>
    </rPh>
    <rPh sb="19" eb="21">
      <t>ヨクシツ</t>
    </rPh>
    <rPh sb="23" eb="25">
      <t>ニュウヨク</t>
    </rPh>
    <rPh sb="26" eb="28">
      <t>キニュウ</t>
    </rPh>
    <phoneticPr fontId="1"/>
  </si>
  <si>
    <t>計の人数は入居者数と一致すること。</t>
    <rPh sb="0" eb="1">
      <t>ケイ</t>
    </rPh>
    <rPh sb="2" eb="4">
      <t>ニンズウ</t>
    </rPh>
    <rPh sb="5" eb="8">
      <t>ニュウキョシャ</t>
    </rPh>
    <rPh sb="8" eb="9">
      <t>スウ</t>
    </rPh>
    <rPh sb="10" eb="12">
      <t>イッチ</t>
    </rPh>
    <phoneticPr fontId="1"/>
  </si>
  <si>
    <t>本表は，上記⑵のＡ・Ｂの者を対象とすること。</t>
    <rPh sb="0" eb="1">
      <t>ホン</t>
    </rPh>
    <rPh sb="1" eb="2">
      <t>ヒョウ</t>
    </rPh>
    <rPh sb="4" eb="6">
      <t>ジョウキ</t>
    </rPh>
    <rPh sb="12" eb="13">
      <t>モノ</t>
    </rPh>
    <rPh sb="14" eb="16">
      <t>タイショウ</t>
    </rPh>
    <phoneticPr fontId="1"/>
  </si>
  <si>
    <t>９　家族等との連携状況　（前年度を記入すること）</t>
    <rPh sb="2" eb="4">
      <t>カゾク</t>
    </rPh>
    <rPh sb="4" eb="5">
      <t>トウ</t>
    </rPh>
    <rPh sb="7" eb="9">
      <t>レンケイ</t>
    </rPh>
    <rPh sb="9" eb="11">
      <t>ジョウキョウ</t>
    </rPh>
    <rPh sb="13" eb="16">
      <t>ゼンネンド</t>
    </rPh>
    <rPh sb="17" eb="19">
      <t>キニュウ</t>
    </rPh>
    <phoneticPr fontId="1"/>
  </si>
  <si>
    <t>全身若しくは一部清拭を行う</t>
    <rPh sb="0" eb="2">
      <t>ゼンシン</t>
    </rPh>
    <rPh sb="2" eb="3">
      <t>モ</t>
    </rPh>
    <rPh sb="6" eb="8">
      <t>イチブ</t>
    </rPh>
    <rPh sb="8" eb="10">
      <t>セイシキ</t>
    </rPh>
    <rPh sb="11" eb="12">
      <t>オコナ</t>
    </rPh>
    <phoneticPr fontId="1"/>
  </si>
  <si>
    <t>　</t>
    <phoneticPr fontId="1"/>
  </si>
  <si>
    <t xml:space="preserve">　　　　　（　　　　　　　円）
</t>
    <rPh sb="13" eb="14">
      <t>エン</t>
    </rPh>
    <phoneticPr fontId="1"/>
  </si>
  <si>
    <t>（ウ)  入浴するまでの待機場所      （　 　　　　　　　　　　　　　　　　　　　　　　　　　　　　　　）</t>
    <phoneticPr fontId="1"/>
  </si>
  <si>
    <t>※ 本表に代えて既存の表を添付する場合もＡ４サイスとしてください。</t>
    <phoneticPr fontId="1"/>
  </si>
  <si>
    <r>
      <rPr>
        <b/>
        <sz val="10"/>
        <rFont val="ＭＳ ゴシック"/>
        <family val="3"/>
        <charset val="128"/>
      </rPr>
      <t>児童養護施設</t>
    </r>
    <r>
      <rPr>
        <b/>
        <sz val="9"/>
        <rFont val="ＭＳ ゴシック"/>
        <family val="3"/>
        <charset val="128"/>
      </rPr>
      <t xml:space="preserve">(地域小規模児童養護施設，小規模グループケアを含む。)
</t>
    </r>
    <r>
      <rPr>
        <b/>
        <sz val="10"/>
        <rFont val="ＭＳ ゴシック"/>
        <family val="3"/>
        <charset val="128"/>
      </rPr>
      <t>・児童心理治療施設・児童自立支援施設・児童家庭支援センター
・里親支援センター</t>
    </r>
    <rPh sb="0" eb="2">
      <t>ジドウ</t>
    </rPh>
    <rPh sb="2" eb="4">
      <t>ヨウゴ</t>
    </rPh>
    <rPh sb="4" eb="6">
      <t>シセツ</t>
    </rPh>
    <rPh sb="7" eb="9">
      <t>チイキ</t>
    </rPh>
    <rPh sb="9" eb="12">
      <t>ショウキボ</t>
    </rPh>
    <rPh sb="12" eb="14">
      <t>ジドウ</t>
    </rPh>
    <rPh sb="14" eb="16">
      <t>ヨウゴ</t>
    </rPh>
    <rPh sb="16" eb="18">
      <t>シセツ</t>
    </rPh>
    <rPh sb="19" eb="22">
      <t>ショウキボ</t>
    </rPh>
    <rPh sb="29" eb="30">
      <t>フク</t>
    </rPh>
    <rPh sb="35" eb="37">
      <t>ジドウ</t>
    </rPh>
    <rPh sb="37" eb="39">
      <t>シンリ</t>
    </rPh>
    <rPh sb="39" eb="41">
      <t>チリョウ</t>
    </rPh>
    <rPh sb="41" eb="43">
      <t>シセツ</t>
    </rPh>
    <rPh sb="44" eb="46">
      <t>ジドウ</t>
    </rPh>
    <rPh sb="46" eb="48">
      <t>ジリツ</t>
    </rPh>
    <rPh sb="48" eb="50">
      <t>シエン</t>
    </rPh>
    <rPh sb="50" eb="52">
      <t>シセツ</t>
    </rPh>
    <rPh sb="53" eb="55">
      <t>ジドウ</t>
    </rPh>
    <rPh sb="55" eb="57">
      <t>カテイ</t>
    </rPh>
    <rPh sb="57" eb="59">
      <t>シエン</t>
    </rPh>
    <rPh sb="65" eb="69">
      <t>サトオヤシエン</t>
    </rPh>
    <phoneticPr fontId="1"/>
  </si>
  <si>
    <t>令和７年度</t>
    <rPh sb="0" eb="2">
      <t>レイワ</t>
    </rPh>
    <rPh sb="3" eb="5">
      <t>ネンド</t>
    </rPh>
    <phoneticPr fontId="1"/>
  </si>
  <si>
    <t>11　（児童家庭支援センター,里親支援センターのみ）相談事業等の実績（令和６年度）</t>
    <rPh sb="15" eb="19">
      <t>サトオヤシエン</t>
    </rPh>
    <rPh sb="26" eb="28">
      <t>ソウダン</t>
    </rPh>
    <rPh sb="28" eb="30">
      <t>ジギョウ</t>
    </rPh>
    <rPh sb="30" eb="31">
      <t>トウ</t>
    </rPh>
    <rPh sb="32" eb="34">
      <t>ジッセキ</t>
    </rPh>
    <rPh sb="35" eb="37">
      <t>レイワ</t>
    </rPh>
    <rPh sb="38" eb="40">
      <t>ネンド</t>
    </rPh>
    <phoneticPr fontId="1"/>
  </si>
  <si>
    <t>児童家庭支援センター，里親支援センターのみ2～10を除く。</t>
    <rPh sb="0" eb="6">
      <t>ジドウカテイシエン</t>
    </rPh>
    <rPh sb="11" eb="15">
      <t>サトオヤシエン</t>
    </rPh>
    <rPh sb="26" eb="27">
      <t>ノゾ</t>
    </rPh>
    <phoneticPr fontId="1"/>
  </si>
  <si>
    <t>　のうち，該当するものにチェック（☑）を付けること</t>
    <rPh sb="5" eb="7">
      <t>ガイトウ</t>
    </rPh>
    <rPh sb="20" eb="21">
      <t>ツ</t>
    </rPh>
    <phoneticPr fontId="1"/>
  </si>
  <si>
    <r>
      <t>　</t>
    </r>
    <r>
      <rPr>
        <b/>
        <sz val="10"/>
        <rFont val="ＭＳ Ｐゴシック"/>
        <family val="3"/>
        <charset val="128"/>
        <scheme val="minor"/>
      </rPr>
      <t>⑵　入浴日における入浴等の状況</t>
    </r>
    <r>
      <rPr>
        <sz val="10"/>
        <rFont val="ＭＳ Ｐゴシック"/>
        <family val="3"/>
        <charset val="128"/>
        <scheme val="minor"/>
      </rPr>
      <t>（監査調書資料作成直近２週間の内容を記入すること）</t>
    </r>
    <rPh sb="3" eb="6">
      <t>ニュウヨクビ</t>
    </rPh>
    <rPh sb="10" eb="12">
      <t>ニュウヨク</t>
    </rPh>
    <rPh sb="12" eb="13">
      <t>トウ</t>
    </rPh>
    <rPh sb="14" eb="16">
      <t>ジョウキョウ</t>
    </rPh>
    <rPh sb="17" eb="19">
      <t>カンサ</t>
    </rPh>
    <rPh sb="19" eb="21">
      <t>チョウショ</t>
    </rPh>
    <rPh sb="21" eb="23">
      <t>シリョウ</t>
    </rPh>
    <rPh sb="23" eb="25">
      <t>サクセイ</t>
    </rPh>
    <rPh sb="25" eb="27">
      <t>チョッキン</t>
    </rPh>
    <rPh sb="28" eb="30">
      <t>シュウカン</t>
    </rPh>
    <rPh sb="31" eb="33">
      <t>ナイヨウ</t>
    </rPh>
    <rPh sb="34" eb="36">
      <t>キニュウ</t>
    </rPh>
    <phoneticPr fontId="1"/>
  </si>
  <si>
    <t>「実施状況」欄について，実施，未実施の別にチェック（☑）を付けること。</t>
    <rPh sb="1" eb="3">
      <t>ジッシ</t>
    </rPh>
    <rPh sb="3" eb="5">
      <t>ジョウキョウ</t>
    </rPh>
    <rPh sb="6" eb="7">
      <t>ラン</t>
    </rPh>
    <rPh sb="12" eb="14">
      <t>ジッシ</t>
    </rPh>
    <rPh sb="15" eb="18">
      <t>ミジッシ</t>
    </rPh>
    <rPh sb="19" eb="20">
      <t>ベツ</t>
    </rPh>
    <rPh sb="29" eb="30">
      <t>フ</t>
    </rPh>
    <phoneticPr fontId="1"/>
  </si>
  <si>
    <t>11　相談事業等の実績（令和６年度）</t>
    <rPh sb="3" eb="5">
      <t>ソウダン</t>
    </rPh>
    <rPh sb="5" eb="7">
      <t>ジギョウ</t>
    </rPh>
    <rPh sb="7" eb="8">
      <t>トウ</t>
    </rPh>
    <rPh sb="9" eb="11">
      <t>ジッセキ</t>
    </rPh>
    <rPh sb="12" eb="14">
      <t>レイワ</t>
    </rPh>
    <rPh sb="15" eb="17">
      <t>ネンド</t>
    </rPh>
    <rPh sb="16" eb="17">
      <t>ドヘイネンド</t>
    </rPh>
    <phoneticPr fontId="29"/>
  </si>
  <si>
    <t>北　部児相</t>
    <rPh sb="0" eb="1">
      <t>キタ</t>
    </rPh>
    <rPh sb="2" eb="3">
      <t>ブ</t>
    </rPh>
    <rPh sb="3" eb="5">
      <t>ジソウ</t>
    </rPh>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</si>
</sst>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00_ "/>
    <numFmt numFmtId="178" formatCode="0_ "/>
    <numFmt numFmtId="179" formatCode="0;0;"/>
    <numFmt numFmtId="180" formatCode="0;0;\ "/>
    <numFmt numFmtId="181" formatCode="#,##0;#,##0;\ "/>
  </numFmts>
  <fonts count="35">
    <font>
      <sz val="11"/>
      <color theme="1"/>
      <name val="ＭＳ Ｐゴシック"/>
      <family val="2"/>
      <charset val="128"/>
      <scheme val="minor"/>
    </font>
    <font>
      <sz val="6"/>
      <name val="ＭＳ Ｐゴシック"/>
      <family val="2"/>
      <charset val="128"/>
      <scheme val="minor"/>
    </font>
    <font>
      <sz val="9"/>
      <color rgb="FF000000"/>
      <name val="MS UI Gothic"/>
      <family val="3"/>
      <charset val="128"/>
    </font>
    <font>
      <sz val="10"/>
      <name val="ＭＳ ゴシック"/>
      <family val="3"/>
      <charset val="128"/>
    </font>
    <font>
      <sz val="10"/>
      <name val="ＭＳ Ｐゴシック"/>
      <family val="2"/>
      <charset val="128"/>
      <scheme val="minor"/>
    </font>
    <font>
      <sz val="11"/>
      <name val="ＭＳ ゴシック"/>
      <family val="3"/>
      <charset val="128"/>
    </font>
    <font>
      <b/>
      <sz val="11"/>
      <name val="ＭＳ ゴシック"/>
      <family val="3"/>
      <charset val="128"/>
    </font>
    <font>
      <b/>
      <sz val="12"/>
      <name val="ＭＳ ゴシック"/>
      <family val="3"/>
      <charset val="128"/>
    </font>
    <font>
      <sz val="18"/>
      <name val="ＭＳ ゴシック"/>
      <family val="3"/>
      <charset val="128"/>
    </font>
    <font>
      <sz val="18"/>
      <name val="ＭＳ Ｐゴシック"/>
      <family val="2"/>
      <charset val="128"/>
      <scheme val="minor"/>
    </font>
    <font>
      <sz val="22"/>
      <name val="ＭＳ ゴシック"/>
      <family val="3"/>
      <charset val="128"/>
    </font>
    <font>
      <sz val="22"/>
      <name val="ＭＳ Ｐゴシック"/>
      <family val="2"/>
      <charset val="128"/>
      <scheme val="minor"/>
    </font>
    <font>
      <sz val="16"/>
      <name val="ＭＳ ゴシック"/>
      <family val="3"/>
      <charset val="128"/>
    </font>
    <font>
      <sz val="11"/>
      <name val="ＭＳ Ｐゴシック"/>
      <family val="2"/>
      <charset val="128"/>
      <scheme val="minor"/>
    </font>
    <font>
      <sz val="14"/>
      <name val="ＭＳ ゴシック"/>
      <family val="3"/>
      <charset val="128"/>
    </font>
    <font>
      <sz val="14"/>
      <name val="ＭＳ Ｐゴシック"/>
      <family val="2"/>
      <charset val="128"/>
      <scheme val="minor"/>
    </font>
    <font>
      <sz val="10"/>
      <name val="ＭＳ Ｐゴシック"/>
      <family val="3"/>
      <charset val="128"/>
    </font>
    <font>
      <b/>
      <sz val="10"/>
      <name val="ＭＳ Ｐゴシック"/>
      <family val="3"/>
      <charset val="128"/>
    </font>
    <font>
      <b/>
      <sz val="10"/>
      <name val="ＭＳ Ｐゴシック"/>
      <family val="3"/>
      <charset val="128"/>
      <scheme val="minor"/>
    </font>
    <font>
      <sz val="8"/>
      <name val="ＭＳ Ｐゴシック"/>
      <family val="3"/>
      <charset val="128"/>
      <scheme val="minor"/>
    </font>
    <font>
      <sz val="9"/>
      <name val="ＭＳ Ｐゴシック"/>
      <family val="3"/>
      <charset val="128"/>
      <scheme val="minor"/>
    </font>
    <font>
      <sz val="9"/>
      <name val="ＭＳ Ｐゴシック"/>
      <family val="2"/>
      <charset val="128"/>
      <scheme val="minor"/>
    </font>
    <font>
      <sz val="10"/>
      <name val="ＭＳ Ｐゴシック"/>
      <family val="3"/>
      <charset val="128"/>
      <scheme val="minor"/>
    </font>
    <font>
      <sz val="8"/>
      <name val="ＭＳ Ｐゴシック"/>
      <family val="2"/>
      <charset val="128"/>
      <scheme val="minor"/>
    </font>
    <font>
      <sz val="9"/>
      <name val="ＭＳ ゴシック"/>
      <family val="3"/>
      <charset val="128"/>
    </font>
    <font>
      <sz val="8"/>
      <name val="ＭＳ ゴシック"/>
      <family val="3"/>
      <charset val="128"/>
    </font>
    <font>
      <sz val="9"/>
      <name val="ＭＳ 明朝"/>
      <family val="1"/>
      <charset val="128"/>
    </font>
    <font>
      <sz val="10"/>
      <name val="ＭＳ 明朝"/>
      <family val="1"/>
      <charset val="128"/>
    </font>
    <font>
      <sz val="11"/>
      <name val="ＭＳ Ｐゴシック"/>
      <family val="3"/>
      <charset val="128"/>
    </font>
    <font>
      <sz val="6"/>
      <name val="ＭＳ Ｐゴシック"/>
      <family val="3"/>
      <charset val="128"/>
    </font>
    <font>
      <b/>
      <sz val="10"/>
      <name val="ＭＳ 明朝"/>
      <family val="1"/>
      <charset val="128"/>
    </font>
    <font>
      <sz val="8"/>
      <name val="ＭＳ 明朝"/>
      <family val="1"/>
      <charset val="128"/>
    </font>
    <font>
      <sz val="8"/>
      <name val="ＭＳ Ｐゴシック"/>
      <family val="3"/>
      <charset val="128"/>
    </font>
    <font>
      <b/>
      <sz val="10"/>
      <name val="ＭＳ ゴシック"/>
      <family val="3"/>
      <charset val="128"/>
    </font>
    <font>
      <b/>
      <sz val="9"/>
      <name val="ＭＳ ゴシック"/>
      <family val="3"/>
      <charset val="128"/>
    </font>
  </fonts>
  <fills count="3">
    <fill>
      <patternFill patternType="none"/>
    </fill>
    <fill>
      <patternFill patternType="gray125"/>
    </fill>
    <fill>
      <patternFill patternType="solid">
        <fgColor theme="0" tint="-4.9989318521683403E-2"/>
        <bgColor indexed="64"/>
      </patternFill>
    </fill>
  </fills>
  <borders count="1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top style="thin">
        <color indexed="64"/>
      </top>
      <bottom style="hair">
        <color indexed="64"/>
      </bottom>
      <diagonal/>
    </border>
    <border>
      <left/>
      <right style="medium">
        <color indexed="64"/>
      </right>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style="medium">
        <color indexed="64"/>
      </right>
      <top style="thin">
        <color indexed="64"/>
      </top>
      <bottom style="hair">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thin">
        <color auto="1"/>
      </right>
      <top style="thin">
        <color auto="1"/>
      </top>
      <bottom style="medium">
        <color auto="1"/>
      </bottom>
      <diagonal/>
    </border>
    <border>
      <left style="thin">
        <color auto="1"/>
      </left>
      <right style="double">
        <color indexed="64"/>
      </right>
      <top style="thin">
        <color auto="1"/>
      </top>
      <bottom style="medium">
        <color auto="1"/>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double">
        <color indexed="64"/>
      </left>
      <right style="thin">
        <color indexed="64"/>
      </right>
      <top style="hair">
        <color indexed="64"/>
      </top>
      <bottom/>
      <diagonal/>
    </border>
    <border>
      <left style="thin">
        <color indexed="64"/>
      </left>
      <right style="double">
        <color indexed="64"/>
      </right>
      <top style="hair">
        <color indexed="64"/>
      </top>
      <bottom/>
      <diagonal/>
    </border>
    <border>
      <left style="thin">
        <color indexed="64"/>
      </left>
      <right style="medium">
        <color indexed="64"/>
      </right>
      <top style="hair">
        <color indexed="64"/>
      </top>
      <bottom/>
      <diagonal/>
    </border>
    <border>
      <left style="medium">
        <color indexed="64"/>
      </left>
      <right/>
      <top style="hair">
        <color indexed="64"/>
      </top>
      <bottom/>
      <diagonal/>
    </border>
    <border>
      <left/>
      <right style="medium">
        <color indexed="64"/>
      </right>
      <top style="hair">
        <color indexed="64"/>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thin">
        <color indexed="64"/>
      </left>
      <right style="thin">
        <color indexed="64"/>
      </right>
      <top style="thin">
        <color indexed="64"/>
      </top>
      <bottom style="double">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right style="medium">
        <color indexed="64"/>
      </right>
      <top style="thin">
        <color indexed="64"/>
      </top>
      <bottom/>
      <diagonal/>
    </border>
    <border>
      <left style="medium">
        <color indexed="64"/>
      </left>
      <right style="thin">
        <color auto="1"/>
      </right>
      <top style="medium">
        <color indexed="64"/>
      </top>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right style="thin">
        <color indexed="64"/>
      </right>
      <top/>
      <bottom style="hair">
        <color indexed="64"/>
      </bottom>
      <diagonal/>
    </border>
    <border diagonalDown="1">
      <left style="thin">
        <color indexed="64"/>
      </left>
      <right/>
      <top style="thin">
        <color indexed="64"/>
      </top>
      <bottom style="thin">
        <color indexed="64"/>
      </bottom>
      <diagonal style="hair">
        <color indexed="64"/>
      </diagonal>
    </border>
    <border diagonalDown="1">
      <left/>
      <right style="thin">
        <color indexed="64"/>
      </right>
      <top style="thin">
        <color indexed="64"/>
      </top>
      <bottom style="thin">
        <color indexed="64"/>
      </bottom>
      <diagonal style="hair">
        <color indexed="64"/>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hair">
        <color auto="1"/>
      </right>
      <top style="hair">
        <color indexed="64"/>
      </top>
      <bottom/>
      <diagonal/>
    </border>
    <border>
      <left/>
      <right style="hair">
        <color auto="1"/>
      </right>
      <top/>
      <bottom style="hair">
        <color auto="1"/>
      </bottom>
      <diagonal/>
    </border>
    <border>
      <left style="hair">
        <color auto="1"/>
      </left>
      <right/>
      <top style="hair">
        <color auto="1"/>
      </top>
      <bottom/>
      <diagonal/>
    </border>
    <border>
      <left style="hair">
        <color auto="1"/>
      </left>
      <right/>
      <top/>
      <bottom style="hair">
        <color indexed="64"/>
      </bottom>
      <diagonal/>
    </border>
    <border>
      <left/>
      <right style="double">
        <color indexed="64"/>
      </right>
      <top style="thin">
        <color indexed="64"/>
      </top>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double">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double">
        <color indexed="64"/>
      </left>
      <right/>
      <top style="hair">
        <color indexed="64"/>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top style="hair">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s>
  <cellStyleXfs count="4">
    <xf numFmtId="0" fontId="0" fillId="0" borderId="0">
      <alignment vertical="center"/>
    </xf>
    <xf numFmtId="0" fontId="26" fillId="0" borderId="0"/>
    <xf numFmtId="0" fontId="28" fillId="0" borderId="0">
      <alignment vertical="center"/>
    </xf>
    <xf numFmtId="0" fontId="28" fillId="0" borderId="0"/>
  </cellStyleXfs>
  <cellXfs count="534">
    <xf numFmtId="0" fontId="0" fillId="0" borderId="0" xfId="0">
      <alignment vertical="center"/>
    </xf>
    <xf numFmtId="0" fontId="3" fillId="0" borderId="84" xfId="0" applyFont="1" applyBorder="1" applyAlignment="1">
      <alignment vertical="center"/>
    </xf>
    <xf numFmtId="0" fontId="4" fillId="0" borderId="51" xfId="0" applyFont="1" applyBorder="1" applyAlignment="1">
      <alignment vertical="center"/>
    </xf>
    <xf numFmtId="0" fontId="5" fillId="0" borderId="0" xfId="0" applyFont="1">
      <alignment vertical="center"/>
    </xf>
    <xf numFmtId="0" fontId="6" fillId="0" borderId="0" xfId="0" applyFont="1" applyBorder="1" applyAlignment="1">
      <alignment vertical="center"/>
    </xf>
    <xf numFmtId="0" fontId="7" fillId="0" borderId="0" xfId="0" applyFont="1" applyBorder="1" applyAlignment="1">
      <alignment vertical="center"/>
    </xf>
    <xf numFmtId="0" fontId="6" fillId="0" borderId="0" xfId="0" applyFont="1" applyBorder="1" applyAlignment="1">
      <alignment vertical="center" shrinkToFit="1"/>
    </xf>
    <xf numFmtId="0" fontId="7" fillId="0" borderId="0" xfId="0" applyFont="1" applyBorder="1" applyAlignment="1">
      <alignment vertical="center" shrinkToFit="1"/>
    </xf>
    <xf numFmtId="0" fontId="12" fillId="0" borderId="0" xfId="0" applyFont="1">
      <alignment vertical="center"/>
    </xf>
    <xf numFmtId="0" fontId="3" fillId="0" borderId="0" xfId="0" applyFont="1">
      <alignment vertical="center"/>
    </xf>
    <xf numFmtId="0" fontId="16" fillId="0" borderId="0" xfId="0" applyFont="1" applyAlignment="1">
      <alignment vertical="center"/>
    </xf>
    <xf numFmtId="0" fontId="16" fillId="0" borderId="0" xfId="0" applyFont="1">
      <alignment vertical="center"/>
    </xf>
    <xf numFmtId="0" fontId="16" fillId="0" borderId="14"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14" xfId="0" applyFont="1" applyBorder="1" applyAlignment="1">
      <alignment horizontal="justify" vertical="center" wrapText="1"/>
    </xf>
    <xf numFmtId="0" fontId="16" fillId="0" borderId="18" xfId="0" applyFont="1" applyBorder="1" applyAlignment="1">
      <alignment vertical="center" wrapText="1"/>
    </xf>
    <xf numFmtId="0" fontId="16" fillId="0" borderId="47" xfId="0" applyFont="1" applyBorder="1" applyAlignment="1">
      <alignment horizontal="justify" vertical="center" wrapText="1"/>
    </xf>
    <xf numFmtId="0" fontId="16" fillId="0" borderId="47" xfId="0" applyFont="1" applyBorder="1" applyAlignment="1">
      <alignment vertical="center" wrapText="1"/>
    </xf>
    <xf numFmtId="0" fontId="18" fillId="0" borderId="0" xfId="0" applyFont="1">
      <alignment vertical="center"/>
    </xf>
    <xf numFmtId="0" fontId="4" fillId="0" borderId="0" xfId="0" applyFont="1">
      <alignment vertical="center"/>
    </xf>
    <xf numFmtId="0" fontId="3" fillId="0" borderId="0" xfId="0" applyFont="1" applyBorder="1" applyAlignment="1">
      <alignment horizontal="left" vertical="center" wrapText="1"/>
    </xf>
    <xf numFmtId="0" fontId="3" fillId="0" borderId="0"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lignment vertical="center"/>
    </xf>
    <xf numFmtId="0" fontId="4" fillId="0" borderId="1" xfId="0" applyFont="1" applyBorder="1" applyAlignment="1">
      <alignment horizontal="center" vertical="center" wrapText="1"/>
    </xf>
    <xf numFmtId="0" fontId="19" fillId="0" borderId="1" xfId="0" applyFont="1" applyBorder="1" applyAlignment="1">
      <alignment horizontal="right" vertical="center"/>
    </xf>
    <xf numFmtId="0" fontId="21" fillId="0" borderId="0" xfId="0" applyFont="1">
      <alignment vertical="center"/>
    </xf>
    <xf numFmtId="0" fontId="4" fillId="0" borderId="0" xfId="0" applyFont="1" applyAlignment="1">
      <alignment horizontal="right" vertical="center"/>
    </xf>
    <xf numFmtId="0" fontId="22" fillId="0" borderId="14" xfId="0" applyFont="1" applyBorder="1" applyAlignment="1">
      <alignment horizontal="center" vertical="center"/>
    </xf>
    <xf numFmtId="0" fontId="19" fillId="0" borderId="14" xfId="0" applyFont="1" applyBorder="1" applyAlignment="1">
      <alignment vertical="center" wrapText="1"/>
    </xf>
    <xf numFmtId="0" fontId="22" fillId="0" borderId="14" xfId="0" applyFont="1" applyBorder="1" applyAlignment="1">
      <alignment vertical="center" wrapText="1"/>
    </xf>
    <xf numFmtId="0" fontId="20" fillId="0" borderId="0" xfId="0" applyFont="1" applyAlignment="1">
      <alignment horizontal="center" vertical="center"/>
    </xf>
    <xf numFmtId="0" fontId="20" fillId="0" borderId="0" xfId="0" applyFont="1">
      <alignment vertical="center"/>
    </xf>
    <xf numFmtId="0" fontId="18" fillId="0" borderId="0" xfId="0" applyFont="1" applyAlignment="1">
      <alignment vertical="center"/>
    </xf>
    <xf numFmtId="0" fontId="4" fillId="0" borderId="0" xfId="0" applyFont="1" applyAlignment="1">
      <alignment vertical="center"/>
    </xf>
    <xf numFmtId="0" fontId="22" fillId="0" borderId="0"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horizontal="right" vertical="center"/>
    </xf>
    <xf numFmtId="0" fontId="7" fillId="0" borderId="0" xfId="0" applyFont="1" applyAlignment="1">
      <alignment vertical="center"/>
    </xf>
    <xf numFmtId="0" fontId="3" fillId="0" borderId="0" xfId="0" applyFont="1" applyAlignment="1">
      <alignment vertical="center"/>
    </xf>
    <xf numFmtId="0" fontId="24" fillId="0" borderId="0" xfId="0" applyFont="1" applyAlignment="1">
      <alignment vertical="center"/>
    </xf>
    <xf numFmtId="0" fontId="3" fillId="0" borderId="61" xfId="0" applyFont="1" applyBorder="1" applyAlignment="1">
      <alignment horizontal="center" vertical="center"/>
    </xf>
    <xf numFmtId="0" fontId="3" fillId="0" borderId="63" xfId="0" applyFont="1" applyBorder="1" applyAlignment="1">
      <alignment horizontal="center" vertical="center"/>
    </xf>
    <xf numFmtId="0" fontId="3" fillId="0" borderId="48" xfId="0" applyFont="1" applyBorder="1" applyAlignment="1">
      <alignment horizontal="center"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50" xfId="0" applyFont="1" applyBorder="1" applyAlignment="1">
      <alignment horizontal="center" vertical="center"/>
    </xf>
    <xf numFmtId="0" fontId="3" fillId="0" borderId="72" xfId="0" applyFont="1" applyBorder="1" applyAlignment="1">
      <alignment horizontal="center" vertical="center"/>
    </xf>
    <xf numFmtId="0" fontId="3" fillId="0" borderId="58" xfId="0" applyFont="1" applyBorder="1" applyAlignment="1">
      <alignment horizontal="center" vertical="center"/>
    </xf>
    <xf numFmtId="0" fontId="24" fillId="0" borderId="77" xfId="0" applyFont="1" applyBorder="1" applyAlignment="1">
      <alignment horizontal="center" vertical="center"/>
    </xf>
    <xf numFmtId="0" fontId="24" fillId="0" borderId="78" xfId="0" applyFont="1" applyBorder="1" applyAlignment="1">
      <alignment horizontal="center" vertical="center"/>
    </xf>
    <xf numFmtId="0" fontId="24" fillId="0" borderId="58" xfId="0" applyFont="1" applyBorder="1" applyAlignment="1">
      <alignment horizontal="center" vertical="center"/>
    </xf>
    <xf numFmtId="0" fontId="24" fillId="0" borderId="79" xfId="0" applyFont="1" applyBorder="1" applyAlignment="1">
      <alignment horizontal="center" vertical="center"/>
    </xf>
    <xf numFmtId="0" fontId="24" fillId="0" borderId="80" xfId="0" applyFont="1" applyBorder="1" applyAlignment="1">
      <alignment horizontal="center" vertical="center"/>
    </xf>
    <xf numFmtId="0" fontId="24" fillId="0" borderId="60" xfId="0" applyFont="1" applyBorder="1" applyAlignment="1">
      <alignment horizontal="center" vertical="center"/>
    </xf>
    <xf numFmtId="0" fontId="24" fillId="0" borderId="81" xfId="0" applyFont="1" applyBorder="1" applyAlignment="1">
      <alignment horizontal="center" vertical="center"/>
    </xf>
    <xf numFmtId="176" fontId="3" fillId="0" borderId="12" xfId="0" applyNumberFormat="1" applyFont="1" applyBorder="1" applyAlignment="1">
      <alignment horizontal="center" shrinkToFit="1"/>
    </xf>
    <xf numFmtId="176" fontId="3" fillId="0" borderId="10" xfId="0" applyNumberFormat="1" applyFont="1" applyBorder="1" applyAlignment="1">
      <alignment horizontal="center" shrinkToFit="1"/>
    </xf>
    <xf numFmtId="176" fontId="3" fillId="0" borderId="68" xfId="0" applyNumberFormat="1" applyFont="1" applyBorder="1" applyAlignment="1">
      <alignment horizontal="center" shrinkToFit="1"/>
    </xf>
    <xf numFmtId="176" fontId="3" fillId="0" borderId="9" xfId="0" applyNumberFormat="1" applyFont="1" applyBorder="1" applyAlignment="1">
      <alignment horizontal="center" shrinkToFit="1"/>
    </xf>
    <xf numFmtId="176" fontId="3" fillId="0" borderId="11" xfId="0" applyNumberFormat="1" applyFont="1" applyBorder="1" applyAlignment="1">
      <alignment horizontal="center" shrinkToFit="1"/>
    </xf>
    <xf numFmtId="176" fontId="3" fillId="0" borderId="37" xfId="0" applyNumberFormat="1" applyFont="1" applyBorder="1" applyAlignment="1">
      <alignment horizontal="center" shrinkToFit="1"/>
    </xf>
    <xf numFmtId="176" fontId="3" fillId="0" borderId="54" xfId="0" applyNumberFormat="1" applyFont="1" applyBorder="1" applyAlignment="1">
      <alignment horizontal="center" shrinkToFit="1"/>
    </xf>
    <xf numFmtId="176" fontId="3" fillId="0" borderId="13" xfId="0" applyNumberFormat="1" applyFont="1" applyBorder="1" applyAlignment="1">
      <alignment horizontal="center" shrinkToFit="1"/>
    </xf>
    <xf numFmtId="176" fontId="3" fillId="0" borderId="1" xfId="0" applyNumberFormat="1" applyFont="1" applyBorder="1" applyAlignment="1">
      <alignment horizontal="center" shrinkToFit="1"/>
    </xf>
    <xf numFmtId="176" fontId="3" fillId="0" borderId="16" xfId="0" applyNumberFormat="1" applyFont="1" applyBorder="1" applyAlignment="1">
      <alignment horizontal="center" shrinkToFit="1"/>
    </xf>
    <xf numFmtId="176" fontId="3" fillId="0" borderId="4" xfId="0" applyNumberFormat="1" applyFont="1" applyBorder="1" applyAlignment="1">
      <alignment horizontal="center" shrinkToFit="1"/>
    </xf>
    <xf numFmtId="176" fontId="3" fillId="0" borderId="3" xfId="0" applyNumberFormat="1" applyFont="1" applyBorder="1" applyAlignment="1">
      <alignment horizontal="center" shrinkToFit="1"/>
    </xf>
    <xf numFmtId="176" fontId="3" fillId="0" borderId="5" xfId="0" applyNumberFormat="1" applyFont="1" applyBorder="1" applyAlignment="1">
      <alignment horizontal="center" shrinkToFit="1"/>
    </xf>
    <xf numFmtId="176" fontId="3" fillId="0" borderId="8" xfId="0" applyNumberFormat="1" applyFont="1" applyBorder="1" applyAlignment="1">
      <alignment horizontal="center" shrinkToFit="1"/>
    </xf>
    <xf numFmtId="176" fontId="3" fillId="0" borderId="55" xfId="0" applyNumberFormat="1" applyFont="1" applyBorder="1" applyAlignment="1">
      <alignment horizontal="center" shrinkToFit="1"/>
    </xf>
    <xf numFmtId="176" fontId="3" fillId="0" borderId="56" xfId="0" applyNumberFormat="1" applyFont="1" applyBorder="1" applyAlignment="1">
      <alignment horizontal="center" shrinkToFit="1"/>
    </xf>
    <xf numFmtId="176" fontId="3" fillId="0" borderId="42" xfId="0" applyNumberFormat="1" applyFont="1" applyBorder="1" applyAlignment="1">
      <alignment horizontal="center" shrinkToFit="1"/>
    </xf>
    <xf numFmtId="176" fontId="3" fillId="0" borderId="75" xfId="0" applyNumberFormat="1" applyFont="1" applyBorder="1" applyAlignment="1">
      <alignment horizontal="center" shrinkToFit="1"/>
    </xf>
    <xf numFmtId="176" fontId="3" fillId="0" borderId="76" xfId="0" applyNumberFormat="1" applyFont="1" applyBorder="1" applyAlignment="1">
      <alignment horizontal="center" shrinkToFit="1"/>
    </xf>
    <xf numFmtId="176" fontId="3" fillId="0" borderId="41" xfId="0" applyNumberFormat="1" applyFont="1" applyBorder="1" applyAlignment="1">
      <alignment horizontal="center" shrinkToFit="1"/>
    </xf>
    <xf numFmtId="176" fontId="3" fillId="0" borderId="57" xfId="0" applyNumberFormat="1" applyFont="1" applyBorder="1" applyAlignment="1">
      <alignment horizontal="center" shrinkToFit="1"/>
    </xf>
    <xf numFmtId="0" fontId="3" fillId="0" borderId="0" xfId="0" applyFont="1" applyBorder="1" applyAlignment="1">
      <alignment vertical="center" shrinkToFit="1"/>
    </xf>
    <xf numFmtId="176" fontId="3" fillId="0" borderId="0" xfId="0" applyNumberFormat="1" applyFont="1" applyBorder="1" applyAlignment="1">
      <alignment horizontal="center" shrinkToFit="1"/>
    </xf>
    <xf numFmtId="176" fontId="3" fillId="0" borderId="0" xfId="0" applyNumberFormat="1" applyFont="1" applyBorder="1" applyAlignment="1">
      <alignment horizontal="center" vertical="center" shrinkToFit="1"/>
    </xf>
    <xf numFmtId="176" fontId="4" fillId="0" borderId="0" xfId="0" applyNumberFormat="1" applyFont="1" applyBorder="1" applyAlignment="1">
      <alignment horizontal="center" vertical="center" shrinkToFit="1"/>
    </xf>
    <xf numFmtId="176" fontId="3" fillId="0" borderId="0" xfId="0" applyNumberFormat="1" applyFont="1" applyBorder="1" applyAlignment="1">
      <alignment vertical="center" shrinkToFit="1"/>
    </xf>
    <xf numFmtId="0" fontId="3" fillId="0" borderId="0" xfId="0" applyFont="1" applyBorder="1" applyAlignment="1">
      <alignment vertical="center"/>
    </xf>
    <xf numFmtId="0" fontId="13" fillId="0" borderId="10" xfId="0" applyFont="1" applyBorder="1" applyAlignment="1">
      <alignment horizontal="center" vertical="center"/>
    </xf>
    <xf numFmtId="0" fontId="3" fillId="0" borderId="10" xfId="0" applyFont="1" applyBorder="1" applyAlignment="1">
      <alignment vertical="center"/>
    </xf>
    <xf numFmtId="0" fontId="3" fillId="0" borderId="54" xfId="0" applyFont="1" applyBorder="1" applyAlignment="1">
      <alignment vertical="center"/>
    </xf>
    <xf numFmtId="0" fontId="3" fillId="0" borderId="23" xfId="0" applyFont="1" applyBorder="1" applyAlignment="1">
      <alignment vertical="center"/>
    </xf>
    <xf numFmtId="0" fontId="13" fillId="0" borderId="1" xfId="0" applyFont="1" applyBorder="1" applyAlignment="1">
      <alignment horizontal="center" vertical="center"/>
    </xf>
    <xf numFmtId="0" fontId="3" fillId="0" borderId="1" xfId="0" applyFont="1" applyBorder="1" applyAlignment="1">
      <alignment vertical="center"/>
    </xf>
    <xf numFmtId="0" fontId="3" fillId="0" borderId="8" xfId="0" applyFont="1" applyBorder="1" applyAlignment="1">
      <alignment vertical="center"/>
    </xf>
    <xf numFmtId="0" fontId="23" fillId="0" borderId="0" xfId="0" applyFont="1" applyBorder="1" applyAlignment="1">
      <alignment vertical="center"/>
    </xf>
    <xf numFmtId="0" fontId="13" fillId="0" borderId="56" xfId="0" applyFont="1" applyBorder="1" applyAlignment="1">
      <alignment horizontal="center" vertical="center"/>
    </xf>
    <xf numFmtId="0" fontId="3" fillId="0" borderId="56" xfId="0" applyFont="1" applyBorder="1" applyAlignment="1">
      <alignment vertical="center"/>
    </xf>
    <xf numFmtId="0" fontId="3" fillId="0" borderId="57" xfId="0" applyFont="1" applyBorder="1" applyAlignment="1">
      <alignment vertical="center"/>
    </xf>
    <xf numFmtId="0" fontId="16" fillId="0" borderId="0" xfId="0" applyFont="1" applyAlignment="1">
      <alignment horizontal="center"/>
    </xf>
    <xf numFmtId="0" fontId="16" fillId="0" borderId="0" xfId="0" applyFont="1" applyAlignment="1"/>
    <xf numFmtId="0" fontId="3" fillId="0" borderId="20" xfId="0" applyFont="1" applyBorder="1" applyAlignment="1">
      <alignment vertical="center" shrinkToFit="1"/>
    </xf>
    <xf numFmtId="0" fontId="13" fillId="0" borderId="20" xfId="0" applyFont="1" applyBorder="1" applyAlignment="1">
      <alignment vertical="center" shrinkToFit="1"/>
    </xf>
    <xf numFmtId="0" fontId="3" fillId="0" borderId="62" xfId="0" applyFont="1" applyBorder="1" applyAlignment="1">
      <alignment horizontal="center" vertical="center"/>
    </xf>
    <xf numFmtId="0" fontId="3" fillId="0" borderId="0" xfId="0" applyFont="1" applyAlignment="1">
      <alignment horizontal="center"/>
    </xf>
    <xf numFmtId="0" fontId="3" fillId="0" borderId="0" xfId="0" applyFont="1" applyAlignment="1"/>
    <xf numFmtId="0" fontId="24" fillId="0" borderId="0" xfId="0" applyFont="1" applyBorder="1" applyAlignment="1">
      <alignment vertical="center" wrapText="1"/>
    </xf>
    <xf numFmtId="0" fontId="27" fillId="0" borderId="0" xfId="1" applyFont="1" applyAlignment="1">
      <alignment vertical="center" shrinkToFit="1"/>
    </xf>
    <xf numFmtId="0" fontId="27" fillId="0" borderId="0" xfId="1" applyNumberFormat="1" applyFont="1" applyAlignment="1">
      <alignment vertical="center" shrinkToFit="1"/>
    </xf>
    <xf numFmtId="0" fontId="26" fillId="0" borderId="0" xfId="2" applyFont="1" applyAlignment="1">
      <alignment vertical="center"/>
    </xf>
    <xf numFmtId="0" fontId="31" fillId="0" borderId="0" xfId="1" applyNumberFormat="1" applyFont="1" applyAlignment="1">
      <alignment horizontal="left"/>
    </xf>
    <xf numFmtId="0" fontId="30" fillId="0" borderId="0" xfId="2" applyFont="1" applyAlignment="1">
      <alignment vertical="center" shrinkToFit="1"/>
    </xf>
    <xf numFmtId="0" fontId="31" fillId="0" borderId="0" xfId="1" applyFont="1" applyAlignment="1">
      <alignment vertical="center"/>
    </xf>
    <xf numFmtId="0" fontId="27" fillId="0" borderId="0" xfId="1" applyNumberFormat="1" applyFont="1" applyAlignment="1">
      <alignment vertical="center"/>
    </xf>
    <xf numFmtId="0" fontId="27" fillId="0" borderId="0" xfId="1" applyFont="1" applyAlignment="1">
      <alignment vertical="center"/>
    </xf>
    <xf numFmtId="0" fontId="27" fillId="0" borderId="0" xfId="3" applyFont="1" applyAlignment="1">
      <alignment vertical="center" shrinkToFit="1"/>
    </xf>
    <xf numFmtId="0" fontId="27" fillId="0" borderId="0" xfId="3" applyFont="1" applyAlignment="1">
      <alignment horizontal="left" vertical="center"/>
    </xf>
    <xf numFmtId="0" fontId="27" fillId="0" borderId="0" xfId="3" applyFont="1" applyFill="1" applyAlignment="1">
      <alignment vertical="center" shrinkToFit="1"/>
    </xf>
    <xf numFmtId="0" fontId="31" fillId="0" borderId="0" xfId="3" applyFont="1" applyAlignment="1">
      <alignment horizontal="right" vertical="center"/>
    </xf>
    <xf numFmtId="0" fontId="27" fillId="0" borderId="1" xfId="3" applyFont="1" applyFill="1" applyBorder="1" applyAlignment="1">
      <alignment horizontal="center" vertical="center" shrinkToFit="1"/>
    </xf>
    <xf numFmtId="0" fontId="27" fillId="0" borderId="1" xfId="3" quotePrefix="1" applyFont="1" applyBorder="1" applyAlignment="1">
      <alignment vertical="center" shrinkToFit="1"/>
    </xf>
    <xf numFmtId="179" fontId="27" fillId="2" borderId="1" xfId="3" quotePrefix="1" applyNumberFormat="1" applyFont="1" applyFill="1" applyBorder="1" applyAlignment="1">
      <alignment horizontal="right" vertical="center" shrinkToFit="1"/>
    </xf>
    <xf numFmtId="0" fontId="27" fillId="0" borderId="0" xfId="3" applyFont="1" applyBorder="1" applyAlignment="1">
      <alignment vertical="center" shrinkToFit="1"/>
    </xf>
    <xf numFmtId="0" fontId="27" fillId="0" borderId="0" xfId="3" applyFont="1" applyAlignment="1">
      <alignment horizontal="left" vertical="center" shrinkToFit="1"/>
    </xf>
    <xf numFmtId="0" fontId="27" fillId="0" borderId="1" xfId="3" applyFont="1" applyBorder="1" applyAlignment="1">
      <alignment vertical="center" shrinkToFit="1"/>
    </xf>
    <xf numFmtId="179" fontId="27" fillId="2" borderId="1" xfId="3" applyNumberFormat="1" applyFont="1" applyFill="1" applyBorder="1" applyAlignment="1">
      <alignment vertical="center" shrinkToFit="1"/>
    </xf>
    <xf numFmtId="0" fontId="27" fillId="0" borderId="0" xfId="2" applyFont="1" applyBorder="1" applyAlignment="1">
      <alignment horizontal="left" vertical="center"/>
    </xf>
    <xf numFmtId="0" fontId="27" fillId="0" borderId="31" xfId="1" applyNumberFormat="1" applyFont="1" applyFill="1" applyBorder="1" applyAlignment="1">
      <alignment vertical="center" shrinkToFit="1"/>
    </xf>
    <xf numFmtId="0" fontId="27" fillId="0" borderId="32" xfId="1" applyNumberFormat="1" applyFont="1" applyFill="1" applyBorder="1" applyAlignment="1">
      <alignment vertical="center" shrinkToFit="1"/>
    </xf>
    <xf numFmtId="0" fontId="27" fillId="0" borderId="0" xfId="3" applyFont="1" applyAlignment="1">
      <alignment vertical="center"/>
    </xf>
    <xf numFmtId="0" fontId="27" fillId="0" borderId="0" xfId="3" applyFont="1" applyFill="1" applyBorder="1" applyAlignment="1">
      <alignment horizontal="center" vertical="center" textRotation="255"/>
    </xf>
    <xf numFmtId="0" fontId="27" fillId="0" borderId="1" xfId="3" applyFont="1" applyBorder="1" applyAlignment="1">
      <alignment horizontal="center" vertical="center"/>
    </xf>
    <xf numFmtId="0" fontId="27" fillId="0" borderId="1" xfId="3" applyFont="1" applyBorder="1" applyAlignment="1">
      <alignment vertical="center"/>
    </xf>
    <xf numFmtId="180" fontId="27" fillId="0" borderId="0" xfId="3" applyNumberFormat="1" applyFont="1" applyFill="1" applyBorder="1" applyAlignment="1">
      <alignment horizontal="center" vertical="center"/>
    </xf>
    <xf numFmtId="0" fontId="27" fillId="0" borderId="0" xfId="3" applyFont="1" applyBorder="1" applyAlignment="1">
      <alignment vertical="center"/>
    </xf>
    <xf numFmtId="0" fontId="27" fillId="0" borderId="0" xfId="1" applyNumberFormat="1" applyFont="1" applyBorder="1" applyAlignment="1">
      <alignment shrinkToFit="1"/>
    </xf>
    <xf numFmtId="0" fontId="31" fillId="0" borderId="28" xfId="1" applyFont="1" applyBorder="1" applyAlignment="1">
      <alignment horizontal="right" vertical="center"/>
    </xf>
    <xf numFmtId="0" fontId="27" fillId="0" borderId="0" xfId="3" applyFont="1" applyFill="1" applyAlignment="1">
      <alignment vertical="center"/>
    </xf>
    <xf numFmtId="0" fontId="27" fillId="0" borderId="0" xfId="1" applyFont="1" applyAlignment="1">
      <alignment horizontal="left" vertical="center" shrinkToFit="1"/>
    </xf>
    <xf numFmtId="0" fontId="17" fillId="0" borderId="0" xfId="2" applyFont="1" applyAlignment="1">
      <alignment horizontal="left" vertical="center"/>
    </xf>
    <xf numFmtId="0" fontId="32" fillId="0" borderId="0" xfId="1" applyNumberFormat="1" applyFont="1" applyAlignment="1">
      <alignment horizontal="left"/>
    </xf>
    <xf numFmtId="0" fontId="16" fillId="0" borderId="84" xfId="0" applyFont="1" applyBorder="1" applyAlignment="1">
      <alignment vertical="center"/>
    </xf>
    <xf numFmtId="0" fontId="4" fillId="0" borderId="1" xfId="0" applyFont="1" applyBorder="1" applyAlignment="1">
      <alignment horizontal="center" vertical="center"/>
    </xf>
    <xf numFmtId="0" fontId="16" fillId="0" borderId="18" xfId="0" applyFont="1" applyBorder="1" applyAlignment="1">
      <alignment horizontal="justify" vertical="center" wrapText="1"/>
    </xf>
    <xf numFmtId="0" fontId="13" fillId="0" borderId="0" xfId="0" applyFont="1" applyBorder="1" applyAlignment="1">
      <alignment vertical="center"/>
    </xf>
    <xf numFmtId="0" fontId="16" fillId="0" borderId="18" xfId="0" applyFont="1" applyBorder="1" applyAlignment="1">
      <alignment horizontal="justify" vertical="center" wrapText="1"/>
    </xf>
    <xf numFmtId="0" fontId="22" fillId="0" borderId="1" xfId="0" applyFont="1" applyBorder="1" applyAlignment="1">
      <alignment horizontal="center" vertical="center"/>
    </xf>
    <xf numFmtId="0" fontId="22" fillId="0" borderId="1" xfId="0" applyFont="1" applyBorder="1" applyAlignment="1">
      <alignment horizontal="right" vertical="center"/>
    </xf>
    <xf numFmtId="0" fontId="22" fillId="0" borderId="0" xfId="0" applyFont="1">
      <alignment vertical="center"/>
    </xf>
    <xf numFmtId="0" fontId="22" fillId="0" borderId="30" xfId="0" applyFont="1" applyBorder="1">
      <alignment vertical="center"/>
    </xf>
    <xf numFmtId="0" fontId="22" fillId="0" borderId="31" xfId="0" applyFont="1" applyBorder="1">
      <alignment vertical="center"/>
    </xf>
    <xf numFmtId="0" fontId="22" fillId="0" borderId="32" xfId="0" applyFont="1" applyBorder="1">
      <alignment vertical="center"/>
    </xf>
    <xf numFmtId="0" fontId="22" fillId="0" borderId="33" xfId="0" applyFont="1" applyBorder="1">
      <alignment vertical="center"/>
    </xf>
    <xf numFmtId="0" fontId="22" fillId="0" borderId="0" xfId="0" applyFont="1" applyBorder="1">
      <alignment vertical="center"/>
    </xf>
    <xf numFmtId="0" fontId="22" fillId="0" borderId="34" xfId="0" applyFont="1" applyBorder="1">
      <alignment vertical="center"/>
    </xf>
    <xf numFmtId="0" fontId="22" fillId="0" borderId="27" xfId="0" applyFont="1" applyBorder="1">
      <alignment vertical="center"/>
    </xf>
    <xf numFmtId="0" fontId="22" fillId="0" borderId="28" xfId="0" applyFont="1" applyBorder="1">
      <alignment vertical="center"/>
    </xf>
    <xf numFmtId="0" fontId="22" fillId="0" borderId="29" xfId="0" applyFont="1" applyBorder="1">
      <alignment vertical="center"/>
    </xf>
    <xf numFmtId="0" fontId="22" fillId="0" borderId="0" xfId="0" applyFont="1" applyAlignment="1">
      <alignment horizontal="right" vertical="center"/>
    </xf>
    <xf numFmtId="0" fontId="22" fillId="0" borderId="1" xfId="0" applyFont="1" applyBorder="1">
      <alignment vertical="center"/>
    </xf>
    <xf numFmtId="0" fontId="22" fillId="0" borderId="14" xfId="0" applyFont="1" applyBorder="1" applyAlignment="1">
      <alignment horizontal="right" vertical="center"/>
    </xf>
    <xf numFmtId="0" fontId="22" fillId="0" borderId="14" xfId="0" applyFont="1" applyBorder="1">
      <alignment vertical="center"/>
    </xf>
    <xf numFmtId="0" fontId="22" fillId="0" borderId="15" xfId="0" applyFont="1" applyBorder="1">
      <alignment vertical="center"/>
    </xf>
    <xf numFmtId="0" fontId="20" fillId="0" borderId="0" xfId="0" applyFont="1" applyAlignment="1">
      <alignment horizontal="right" vertical="center"/>
    </xf>
    <xf numFmtId="0" fontId="3" fillId="0" borderId="102" xfId="0" applyFont="1" applyBorder="1" applyAlignment="1">
      <alignment horizontal="left" vertical="center" wrapText="1"/>
    </xf>
    <xf numFmtId="0" fontId="3" fillId="0" borderId="59" xfId="0" applyFont="1" applyBorder="1" applyAlignment="1">
      <alignment horizontal="left" vertical="center"/>
    </xf>
    <xf numFmtId="0" fontId="3" fillId="0" borderId="103" xfId="0" applyFont="1" applyBorder="1" applyAlignment="1">
      <alignment horizontal="left" vertical="center"/>
    </xf>
    <xf numFmtId="0" fontId="3" fillId="0" borderId="53" xfId="0" applyFont="1" applyBorder="1" applyAlignment="1">
      <alignment horizontal="left" vertical="center"/>
    </xf>
    <xf numFmtId="0" fontId="4" fillId="0" borderId="51" xfId="0" applyFont="1" applyBorder="1" applyAlignment="1">
      <alignment horizontal="center" vertical="center"/>
    </xf>
    <xf numFmtId="0" fontId="4" fillId="0" borderId="85" xfId="0" applyFont="1" applyBorder="1" applyAlignment="1">
      <alignment horizontal="center" vertical="center"/>
    </xf>
    <xf numFmtId="0" fontId="4" fillId="0" borderId="59" xfId="0" applyFont="1" applyBorder="1" applyAlignment="1">
      <alignment horizontal="center" vertical="center"/>
    </xf>
    <xf numFmtId="0" fontId="4" fillId="0" borderId="100" xfId="0" applyFont="1" applyBorder="1" applyAlignment="1">
      <alignment horizontal="center" vertical="center"/>
    </xf>
    <xf numFmtId="0" fontId="4" fillId="0" borderId="53" xfId="0" applyFont="1" applyBorder="1" applyAlignment="1">
      <alignment horizontal="center" vertical="center"/>
    </xf>
    <xf numFmtId="0" fontId="4" fillId="0" borderId="101" xfId="0" applyFont="1" applyBorder="1" applyAlignment="1">
      <alignment horizontal="center" vertical="center"/>
    </xf>
    <xf numFmtId="0" fontId="13" fillId="0" borderId="17" xfId="0" applyFont="1" applyBorder="1" applyAlignment="1">
      <alignment horizontal="center" vertical="center" shrinkToFit="1"/>
    </xf>
    <xf numFmtId="0" fontId="12" fillId="0" borderId="16" xfId="0" applyFont="1" applyBorder="1" applyAlignment="1">
      <alignment vertical="center" shrinkToFit="1"/>
    </xf>
    <xf numFmtId="0" fontId="13" fillId="0" borderId="17" xfId="0" applyFont="1" applyBorder="1" applyAlignment="1">
      <alignment vertical="center" shrinkToFit="1"/>
    </xf>
    <xf numFmtId="0" fontId="13" fillId="0" borderId="5" xfId="0" applyFont="1" applyBorder="1" applyAlignment="1">
      <alignment vertical="center" shrinkToFit="1"/>
    </xf>
    <xf numFmtId="0" fontId="12" fillId="0" borderId="1" xfId="0" applyFont="1" applyBorder="1" applyAlignment="1">
      <alignment vertical="center"/>
    </xf>
    <xf numFmtId="0" fontId="13" fillId="0" borderId="1" xfId="0" applyFont="1" applyBorder="1" applyAlignment="1">
      <alignment vertical="center"/>
    </xf>
    <xf numFmtId="0" fontId="12" fillId="0" borderId="86" xfId="0" applyFont="1" applyBorder="1" applyAlignment="1">
      <alignment vertical="center"/>
    </xf>
    <xf numFmtId="0" fontId="13" fillId="0" borderId="86" xfId="0" applyFont="1" applyBorder="1" applyAlignment="1">
      <alignment vertical="center"/>
    </xf>
    <xf numFmtId="0" fontId="8" fillId="0" borderId="0" xfId="0" applyFont="1" applyAlignment="1">
      <alignment horizontal="center" vertical="center"/>
    </xf>
    <xf numFmtId="0" fontId="9"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center" vertical="center"/>
    </xf>
    <xf numFmtId="0" fontId="7" fillId="0" borderId="27"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22" fillId="0" borderId="51" xfId="0" applyFont="1" applyBorder="1" applyAlignment="1">
      <alignment horizontal="center" vertical="center"/>
    </xf>
    <xf numFmtId="0" fontId="22" fillId="0" borderId="85" xfId="0" applyFont="1" applyBorder="1" applyAlignment="1">
      <alignment horizontal="center" vertical="center"/>
    </xf>
    <xf numFmtId="0" fontId="12" fillId="0" borderId="47" xfId="0" applyFont="1" applyBorder="1" applyAlignment="1">
      <alignment vertical="center"/>
    </xf>
    <xf numFmtId="0" fontId="13" fillId="0" borderId="47" xfId="0" applyFont="1" applyBorder="1" applyAlignment="1">
      <alignment vertical="center"/>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13" fillId="0" borderId="86" xfId="0" applyFont="1" applyBorder="1" applyAlignment="1">
      <alignment horizontal="center" vertical="center"/>
    </xf>
    <xf numFmtId="0" fontId="12" fillId="0" borderId="47" xfId="0" applyFont="1" applyBorder="1" applyAlignment="1">
      <alignment horizontal="center" vertical="center" wrapText="1"/>
    </xf>
    <xf numFmtId="0" fontId="13" fillId="0" borderId="47" xfId="0" applyFont="1" applyBorder="1" applyAlignment="1">
      <alignment horizontal="center" vertical="center"/>
    </xf>
    <xf numFmtId="0" fontId="12" fillId="0" borderId="86" xfId="0" applyFont="1" applyBorder="1" applyAlignment="1">
      <alignment horizontal="center" vertical="center"/>
    </xf>
    <xf numFmtId="0" fontId="12" fillId="0" borderId="47" xfId="0" applyFont="1" applyBorder="1" applyAlignment="1">
      <alignment horizontal="center" vertical="center"/>
    </xf>
    <xf numFmtId="0" fontId="14" fillId="0" borderId="16" xfId="0" applyFont="1" applyBorder="1" applyAlignment="1">
      <alignment vertical="center"/>
    </xf>
    <xf numFmtId="0" fontId="15" fillId="0" borderId="17" xfId="0" applyFont="1" applyBorder="1" applyAlignment="1">
      <alignment vertical="center"/>
    </xf>
    <xf numFmtId="0" fontId="14" fillId="0" borderId="16" xfId="0" applyFont="1" applyBorder="1" applyAlignment="1">
      <alignment horizontal="right" vertical="center"/>
    </xf>
    <xf numFmtId="0" fontId="15" fillId="0" borderId="17" xfId="0" applyFont="1" applyBorder="1" applyAlignment="1">
      <alignment horizontal="right" vertical="center"/>
    </xf>
    <xf numFmtId="0" fontId="13" fillId="0" borderId="17" xfId="0" applyFont="1" applyBorder="1" applyAlignment="1">
      <alignment vertical="center"/>
    </xf>
    <xf numFmtId="0" fontId="13" fillId="0" borderId="5" xfId="0" applyFont="1" applyBorder="1" applyAlignment="1">
      <alignment vertical="center"/>
    </xf>
    <xf numFmtId="0" fontId="3" fillId="0" borderId="96" xfId="0" applyFont="1" applyBorder="1" applyAlignment="1">
      <alignment horizontal="center" vertical="center"/>
    </xf>
    <xf numFmtId="0" fontId="3" fillId="0" borderId="14" xfId="0" applyFont="1" applyBorder="1" applyAlignment="1">
      <alignment horizontal="center" vertical="center"/>
    </xf>
    <xf numFmtId="0" fontId="3" fillId="0" borderId="92" xfId="0" applyFont="1" applyBorder="1" applyAlignment="1">
      <alignment horizontal="center" vertical="center"/>
    </xf>
    <xf numFmtId="0" fontId="3" fillId="0" borderId="98" xfId="0" applyFont="1" applyBorder="1" applyAlignment="1">
      <alignment horizontal="center" vertical="center"/>
    </xf>
    <xf numFmtId="0" fontId="3" fillId="0" borderId="97" xfId="0" applyFont="1" applyBorder="1" applyAlignment="1">
      <alignment horizontal="center" vertical="center"/>
    </xf>
    <xf numFmtId="0" fontId="3" fillId="0" borderId="99" xfId="0" applyFont="1" applyBorder="1" applyAlignment="1">
      <alignment horizontal="center" vertical="center"/>
    </xf>
    <xf numFmtId="0" fontId="24" fillId="0" borderId="21" xfId="0" applyFont="1" applyBorder="1" applyAlignment="1">
      <alignment horizontal="left" vertical="center" wrapText="1"/>
    </xf>
    <xf numFmtId="0" fontId="24" fillId="0" borderId="0" xfId="0" applyFont="1" applyBorder="1" applyAlignment="1">
      <alignment horizontal="left" vertical="center" wrapText="1"/>
    </xf>
    <xf numFmtId="0" fontId="3" fillId="0" borderId="31" xfId="0" applyFont="1" applyBorder="1" applyAlignment="1">
      <alignment horizontal="center" vertical="center"/>
    </xf>
    <xf numFmtId="0" fontId="13" fillId="0" borderId="31" xfId="0" applyFont="1" applyBorder="1" applyAlignment="1">
      <alignment horizontal="center" vertical="center"/>
    </xf>
    <xf numFmtId="0" fontId="3" fillId="0" borderId="31" xfId="0" applyFont="1" applyBorder="1" applyAlignment="1">
      <alignment vertical="center"/>
    </xf>
    <xf numFmtId="0" fontId="13" fillId="0" borderId="31" xfId="0" applyFont="1" applyBorder="1" applyAlignment="1">
      <alignment vertical="center"/>
    </xf>
    <xf numFmtId="0" fontId="13" fillId="0" borderId="89" xfId="0" applyFont="1" applyBorder="1" applyAlignment="1">
      <alignment vertical="center"/>
    </xf>
    <xf numFmtId="0" fontId="3" fillId="0" borderId="42" xfId="0" applyFont="1" applyBorder="1" applyAlignment="1">
      <alignment vertical="center"/>
    </xf>
    <xf numFmtId="0" fontId="13" fillId="0" borderId="24" xfId="0" applyFont="1" applyBorder="1" applyAlignment="1">
      <alignment vertical="center"/>
    </xf>
    <xf numFmtId="0" fontId="3" fillId="0" borderId="24" xfId="0" applyFont="1" applyBorder="1" applyAlignment="1">
      <alignment horizontal="center" vertical="center"/>
    </xf>
    <xf numFmtId="0" fontId="13" fillId="0" borderId="24" xfId="0" applyFont="1" applyBorder="1" applyAlignment="1">
      <alignment horizontal="center" vertical="center"/>
    </xf>
    <xf numFmtId="0" fontId="3" fillId="0" borderId="24" xfId="0" applyFont="1" applyBorder="1" applyAlignment="1">
      <alignment vertical="center"/>
    </xf>
    <xf numFmtId="0" fontId="3" fillId="0" borderId="24" xfId="0" applyFont="1" applyBorder="1" applyAlignment="1">
      <alignment horizontal="distributed" vertical="center"/>
    </xf>
    <xf numFmtId="0" fontId="13" fillId="0" borderId="24" xfId="0" applyFont="1" applyBorder="1" applyAlignment="1">
      <alignment horizontal="distributed" vertical="center"/>
    </xf>
    <xf numFmtId="0" fontId="13" fillId="0" borderId="41" xfId="0" applyFont="1" applyBorder="1" applyAlignment="1">
      <alignment vertical="center"/>
    </xf>
    <xf numFmtId="0" fontId="13" fillId="0" borderId="43" xfId="0" applyFont="1" applyBorder="1" applyAlignment="1">
      <alignment vertical="center"/>
    </xf>
    <xf numFmtId="0" fontId="3" fillId="0" borderId="30" xfId="0" applyFont="1" applyBorder="1" applyAlignment="1">
      <alignment vertical="center"/>
    </xf>
    <xf numFmtId="0" fontId="3" fillId="0" borderId="31" xfId="0" applyFont="1" applyBorder="1" applyAlignment="1">
      <alignment horizontal="distributed" vertical="center"/>
    </xf>
    <xf numFmtId="0" fontId="13" fillId="0" borderId="31" xfId="0" applyFont="1" applyBorder="1" applyAlignment="1">
      <alignment horizontal="distributed" vertical="center"/>
    </xf>
    <xf numFmtId="0" fontId="13" fillId="0" borderId="32" xfId="0" applyFont="1" applyBorder="1" applyAlignment="1">
      <alignment vertical="center"/>
    </xf>
    <xf numFmtId="0" fontId="3" fillId="0" borderId="0" xfId="0" applyFont="1" applyBorder="1" applyAlignment="1">
      <alignment horizontal="right" vertical="center"/>
    </xf>
    <xf numFmtId="0" fontId="13" fillId="0" borderId="0" xfId="0" applyFont="1" applyBorder="1" applyAlignment="1">
      <alignment horizontal="right" vertical="center"/>
    </xf>
    <xf numFmtId="0" fontId="3" fillId="0" borderId="0" xfId="0" applyFont="1" applyBorder="1" applyAlignment="1">
      <alignment vertical="center" shrinkToFit="1"/>
    </xf>
    <xf numFmtId="0" fontId="13" fillId="0" borderId="0" xfId="0" applyFont="1" applyBorder="1" applyAlignment="1">
      <alignment vertical="center" shrinkToFit="1"/>
    </xf>
    <xf numFmtId="0" fontId="3" fillId="0" borderId="26" xfId="0" applyFont="1" applyBorder="1" applyAlignment="1">
      <alignment vertical="center" shrinkToFit="1"/>
    </xf>
    <xf numFmtId="0" fontId="3" fillId="0" borderId="17" xfId="0" applyFont="1" applyBorder="1" applyAlignment="1">
      <alignment vertical="center" shrinkToFit="1"/>
    </xf>
    <xf numFmtId="0" fontId="3" fillId="0" borderId="35" xfId="0" applyFont="1" applyBorder="1" applyAlignment="1">
      <alignment vertical="center" shrinkToFit="1"/>
    </xf>
    <xf numFmtId="0" fontId="3" fillId="0" borderId="36" xfId="0" applyFont="1" applyBorder="1" applyAlignment="1">
      <alignment vertical="center" shrinkToFit="1"/>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40" xfId="0" applyFont="1" applyBorder="1" applyAlignment="1">
      <alignment vertical="center" shrinkToFit="1"/>
    </xf>
    <xf numFmtId="0" fontId="3" fillId="0" borderId="24" xfId="0" applyFont="1" applyBorder="1" applyAlignment="1">
      <alignment vertical="center" shrinkToFit="1"/>
    </xf>
    <xf numFmtId="0" fontId="3" fillId="0" borderId="90" xfId="0" applyFont="1" applyBorder="1" applyAlignment="1">
      <alignment horizontal="center" vertical="center" wrapText="1"/>
    </xf>
    <xf numFmtId="0" fontId="3" fillId="0" borderId="91" xfId="0" applyFont="1" applyBorder="1" applyAlignment="1">
      <alignment horizontal="center" vertical="center"/>
    </xf>
    <xf numFmtId="0" fontId="25" fillId="0" borderId="58" xfId="0" applyFont="1" applyBorder="1" applyAlignment="1">
      <alignment horizontal="right"/>
    </xf>
    <xf numFmtId="0" fontId="23" fillId="0" borderId="59" xfId="0" applyFont="1" applyBorder="1" applyAlignment="1">
      <alignment horizontal="right"/>
    </xf>
    <xf numFmtId="0" fontId="23" fillId="0" borderId="60" xfId="0" applyFont="1" applyBorder="1" applyAlignment="1">
      <alignment horizontal="right"/>
    </xf>
    <xf numFmtId="176" fontId="3" fillId="0" borderId="35" xfId="0" applyNumberFormat="1" applyFont="1" applyBorder="1" applyAlignment="1">
      <alignment horizontal="right" vertical="center" shrinkToFit="1"/>
    </xf>
    <xf numFmtId="176" fontId="4" fillId="0" borderId="36" xfId="0" applyNumberFormat="1" applyFont="1" applyBorder="1" applyAlignment="1">
      <alignment horizontal="right" vertical="center" shrinkToFit="1"/>
    </xf>
    <xf numFmtId="176" fontId="4" fillId="0" borderId="37" xfId="0" applyNumberFormat="1" applyFont="1" applyBorder="1" applyAlignment="1">
      <alignment horizontal="right" vertical="center" shrinkToFit="1"/>
    </xf>
    <xf numFmtId="176" fontId="3" fillId="0" borderId="68" xfId="0" applyNumberFormat="1" applyFont="1" applyBorder="1" applyAlignment="1">
      <alignment horizontal="right" vertical="center" shrinkToFit="1"/>
    </xf>
    <xf numFmtId="0" fontId="25" fillId="0" borderId="82" xfId="0" applyFont="1" applyBorder="1" applyAlignment="1">
      <alignment horizontal="right"/>
    </xf>
    <xf numFmtId="176" fontId="3" fillId="0" borderId="16" xfId="0" applyNumberFormat="1" applyFont="1" applyBorder="1" applyAlignment="1">
      <alignment horizontal="right" vertical="center" shrinkToFit="1"/>
    </xf>
    <xf numFmtId="176" fontId="4" fillId="0" borderId="17" xfId="0" applyNumberFormat="1" applyFont="1" applyBorder="1" applyAlignment="1">
      <alignment horizontal="right" vertical="center" shrinkToFit="1"/>
    </xf>
    <xf numFmtId="176" fontId="4" fillId="0" borderId="5" xfId="0" applyNumberFormat="1" applyFont="1" applyBorder="1" applyAlignment="1">
      <alignment horizontal="right" vertical="center" shrinkToFit="1"/>
    </xf>
    <xf numFmtId="176" fontId="3" fillId="0" borderId="26" xfId="0" applyNumberFormat="1" applyFont="1" applyBorder="1" applyAlignment="1">
      <alignment horizontal="right" vertical="center" shrinkToFit="1"/>
    </xf>
    <xf numFmtId="0" fontId="3" fillId="0" borderId="35" xfId="0" applyFont="1" applyBorder="1" applyAlignment="1">
      <alignment horizontal="center" vertical="center"/>
    </xf>
    <xf numFmtId="0" fontId="13" fillId="0" borderId="36" xfId="0" applyFont="1" applyBorder="1" applyAlignment="1">
      <alignment horizontal="center" vertical="center"/>
    </xf>
    <xf numFmtId="0" fontId="13" fillId="0" borderId="37" xfId="0" applyFont="1" applyBorder="1" applyAlignment="1">
      <alignment horizontal="center" vertical="center"/>
    </xf>
    <xf numFmtId="0" fontId="3" fillId="0" borderId="63" xfId="0" applyFont="1" applyBorder="1" applyAlignment="1">
      <alignment horizontal="center" vertical="center"/>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3" fillId="0" borderId="48" xfId="0" applyFont="1" applyBorder="1" applyAlignment="1">
      <alignment horizontal="center" vertical="center"/>
    </xf>
    <xf numFmtId="177" fontId="3" fillId="0" borderId="16" xfId="0" applyNumberFormat="1" applyFont="1" applyBorder="1" applyAlignment="1">
      <alignment vertical="center" shrinkToFit="1"/>
    </xf>
    <xf numFmtId="177" fontId="3" fillId="0" borderId="17" xfId="0" applyNumberFormat="1" applyFont="1" applyBorder="1" applyAlignment="1">
      <alignment vertical="center" shrinkToFit="1"/>
    </xf>
    <xf numFmtId="177" fontId="3" fillId="0" borderId="25" xfId="0" applyNumberFormat="1" applyFont="1" applyBorder="1" applyAlignment="1">
      <alignment vertical="center" shrinkToFit="1"/>
    </xf>
    <xf numFmtId="177" fontId="3" fillId="0" borderId="5" xfId="0" applyNumberFormat="1" applyFont="1" applyBorder="1" applyAlignment="1">
      <alignment vertical="center" shrinkToFit="1"/>
    </xf>
    <xf numFmtId="0" fontId="24" fillId="0" borderId="38"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52" xfId="0" applyFont="1" applyBorder="1" applyAlignment="1">
      <alignment horizontal="center" vertical="center" wrapText="1"/>
    </xf>
    <xf numFmtId="0" fontId="21" fillId="0" borderId="53" xfId="0" applyFont="1" applyBorder="1" applyAlignment="1">
      <alignment horizontal="center" vertical="center" wrapText="1"/>
    </xf>
    <xf numFmtId="0" fontId="21" fillId="0" borderId="93" xfId="0" applyFont="1" applyBorder="1" applyAlignment="1">
      <alignment horizontal="center" vertical="center" wrapText="1"/>
    </xf>
    <xf numFmtId="0" fontId="25" fillId="0" borderId="58" xfId="0" applyFont="1" applyBorder="1" applyAlignment="1">
      <alignment horizontal="right" vertical="center"/>
    </xf>
    <xf numFmtId="0" fontId="23" fillId="0" borderId="59" xfId="0" applyFont="1" applyBorder="1" applyAlignment="1">
      <alignment horizontal="right" vertical="center"/>
    </xf>
    <xf numFmtId="0" fontId="23" fillId="0" borderId="60" xfId="0" applyFont="1" applyBorder="1" applyAlignment="1">
      <alignment horizontal="right" vertical="center"/>
    </xf>
    <xf numFmtId="0" fontId="21" fillId="0" borderId="19" xfId="0" applyFont="1" applyBorder="1" applyAlignment="1">
      <alignment horizontal="center" vertical="center" wrapText="1"/>
    </xf>
    <xf numFmtId="0" fontId="21" fillId="0" borderId="64" xfId="0" applyFont="1" applyBorder="1" applyAlignment="1">
      <alignment horizontal="center" vertical="center" wrapText="1"/>
    </xf>
    <xf numFmtId="0" fontId="23" fillId="0" borderId="83" xfId="0" applyFont="1" applyBorder="1" applyAlignment="1">
      <alignment horizontal="right" vertical="center"/>
    </xf>
    <xf numFmtId="177" fontId="3" fillId="0" borderId="68" xfId="0" applyNumberFormat="1" applyFont="1" applyBorder="1" applyAlignment="1">
      <alignment vertical="center" shrinkToFit="1"/>
    </xf>
    <xf numFmtId="177" fontId="3" fillId="0" borderId="36" xfId="0" applyNumberFormat="1" applyFont="1" applyBorder="1" applyAlignment="1">
      <alignment vertical="center" shrinkToFit="1"/>
    </xf>
    <xf numFmtId="177" fontId="3" fillId="0" borderId="37" xfId="0" applyNumberFormat="1" applyFont="1" applyBorder="1" applyAlignment="1">
      <alignment vertical="center" shrinkToFit="1"/>
    </xf>
    <xf numFmtId="177" fontId="3" fillId="0" borderId="44" xfId="0" applyNumberFormat="1" applyFont="1" applyBorder="1" applyAlignment="1">
      <alignment vertical="center" shrinkToFit="1"/>
    </xf>
    <xf numFmtId="176" fontId="3" fillId="0" borderId="40" xfId="0" applyNumberFormat="1" applyFont="1" applyBorder="1" applyAlignment="1">
      <alignment horizontal="right" vertical="center" shrinkToFit="1"/>
    </xf>
    <xf numFmtId="176" fontId="4" fillId="0" borderId="24" xfId="0" applyNumberFormat="1" applyFont="1" applyBorder="1" applyAlignment="1">
      <alignment horizontal="right" vertical="center" shrinkToFit="1"/>
    </xf>
    <xf numFmtId="176" fontId="4" fillId="0" borderId="41" xfId="0" applyNumberFormat="1" applyFont="1" applyBorder="1" applyAlignment="1">
      <alignment horizontal="right" vertical="center" shrinkToFit="1"/>
    </xf>
    <xf numFmtId="176" fontId="3" fillId="0" borderId="42" xfId="0" applyNumberFormat="1" applyFont="1" applyBorder="1" applyAlignment="1">
      <alignment horizontal="right" vertical="center" shrinkToFit="1"/>
    </xf>
    <xf numFmtId="177" fontId="3" fillId="0" borderId="42" xfId="0" applyNumberFormat="1" applyFont="1" applyBorder="1" applyAlignment="1">
      <alignment vertical="center" shrinkToFit="1"/>
    </xf>
    <xf numFmtId="177" fontId="3" fillId="0" borderId="24" xfId="0" applyNumberFormat="1" applyFont="1" applyBorder="1" applyAlignment="1">
      <alignment vertical="center" shrinkToFit="1"/>
    </xf>
    <xf numFmtId="177" fontId="3" fillId="0" borderId="41" xfId="0" applyNumberFormat="1" applyFont="1" applyBorder="1" applyAlignment="1">
      <alignment vertical="center" shrinkToFit="1"/>
    </xf>
    <xf numFmtId="177" fontId="3" fillId="0" borderId="43" xfId="0" applyNumberFormat="1" applyFont="1" applyBorder="1" applyAlignment="1">
      <alignment vertical="center" shrinkToFit="1"/>
    </xf>
    <xf numFmtId="176" fontId="3" fillId="0" borderId="65" xfId="0" applyNumberFormat="1" applyFont="1" applyBorder="1" applyAlignment="1">
      <alignment horizontal="center" vertical="center" shrinkToFit="1"/>
    </xf>
    <xf numFmtId="0" fontId="13" fillId="0" borderId="66" xfId="0" applyFont="1" applyBorder="1" applyAlignment="1">
      <alignment horizontal="center" vertical="center" shrinkToFit="1"/>
    </xf>
    <xf numFmtId="176" fontId="3" fillId="0" borderId="66" xfId="0" applyNumberFormat="1" applyFont="1" applyBorder="1" applyAlignment="1">
      <alignment horizontal="center" vertical="center" shrinkToFit="1"/>
    </xf>
    <xf numFmtId="0" fontId="13" fillId="0" borderId="67" xfId="0" applyFont="1" applyBorder="1" applyAlignment="1">
      <alignment horizontal="center" vertical="center" shrinkToFit="1"/>
    </xf>
    <xf numFmtId="176" fontId="3" fillId="0" borderId="69" xfId="0" applyNumberFormat="1" applyFont="1" applyBorder="1" applyAlignment="1">
      <alignment horizontal="center" vertical="center" shrinkToFit="1"/>
    </xf>
    <xf numFmtId="0" fontId="13" fillId="0" borderId="45"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13" fillId="0" borderId="46" xfId="0" applyFont="1" applyBorder="1" applyAlignment="1">
      <alignment horizontal="center" vertical="center" shrinkToFit="1"/>
    </xf>
    <xf numFmtId="0" fontId="3" fillId="0" borderId="17" xfId="0" applyFont="1" applyBorder="1" applyAlignment="1">
      <alignment vertical="center"/>
    </xf>
    <xf numFmtId="0" fontId="3" fillId="0" borderId="17" xfId="0" applyFont="1" applyBorder="1" applyAlignment="1">
      <alignment horizontal="center" vertical="center"/>
    </xf>
    <xf numFmtId="0" fontId="13" fillId="0" borderId="17" xfId="0" applyFont="1" applyBorder="1" applyAlignment="1">
      <alignment horizontal="center" vertical="center"/>
    </xf>
    <xf numFmtId="176" fontId="4" fillId="0" borderId="68" xfId="0" applyNumberFormat="1" applyFont="1" applyBorder="1" applyAlignment="1">
      <alignment horizontal="center" vertical="center"/>
    </xf>
    <xf numFmtId="0" fontId="13" fillId="0" borderId="25" xfId="0" applyFont="1" applyBorder="1" applyAlignment="1">
      <alignment vertical="center"/>
    </xf>
    <xf numFmtId="0" fontId="13" fillId="0" borderId="87" xfId="0" applyFont="1" applyBorder="1" applyAlignment="1">
      <alignment horizontal="center" vertical="center" shrinkToFit="1"/>
    </xf>
    <xf numFmtId="176" fontId="3" fillId="0" borderId="70" xfId="0" applyNumberFormat="1" applyFont="1" applyBorder="1" applyAlignment="1">
      <alignment horizontal="center" vertical="center" shrinkToFit="1"/>
    </xf>
    <xf numFmtId="0" fontId="13" fillId="0" borderId="71" xfId="0" applyFont="1" applyBorder="1" applyAlignment="1">
      <alignment horizontal="center" vertical="center" shrinkToFit="1"/>
    </xf>
    <xf numFmtId="176" fontId="3" fillId="0" borderId="71" xfId="0" applyNumberFormat="1" applyFont="1" applyBorder="1" applyAlignment="1">
      <alignment horizontal="center" vertical="center" shrinkToFit="1"/>
    </xf>
    <xf numFmtId="0" fontId="13" fillId="0" borderId="88" xfId="0" applyFont="1" applyBorder="1" applyAlignment="1">
      <alignment horizontal="center" vertical="center" shrinkToFit="1"/>
    </xf>
    <xf numFmtId="0" fontId="3" fillId="0" borderId="16" xfId="0" applyFont="1" applyBorder="1" applyAlignment="1">
      <alignment vertical="center"/>
    </xf>
    <xf numFmtId="0" fontId="3" fillId="0" borderId="17" xfId="0" applyFont="1" applyBorder="1" applyAlignment="1">
      <alignment horizontal="distributed" vertical="center"/>
    </xf>
    <xf numFmtId="0" fontId="13" fillId="0" borderId="17" xfId="0" applyFont="1" applyBorder="1" applyAlignment="1">
      <alignment horizontal="distributed" vertical="center"/>
    </xf>
    <xf numFmtId="0" fontId="3" fillId="0" borderId="12" xfId="0" applyFont="1" applyBorder="1" applyAlignment="1">
      <alignment horizontal="center" vertical="center"/>
    </xf>
    <xf numFmtId="0" fontId="13" fillId="0" borderId="10" xfId="0" applyFont="1" applyBorder="1" applyAlignment="1">
      <alignment horizontal="center" vertical="center"/>
    </xf>
    <xf numFmtId="0" fontId="3" fillId="0" borderId="10" xfId="0" applyFont="1" applyBorder="1" applyAlignment="1">
      <alignment vertical="center"/>
    </xf>
    <xf numFmtId="0" fontId="13" fillId="0" borderId="10" xfId="0" applyFont="1" applyBorder="1" applyAlignment="1">
      <alignment vertical="center"/>
    </xf>
    <xf numFmtId="0" fontId="13" fillId="0" borderId="54" xfId="0" applyFont="1" applyBorder="1" applyAlignment="1">
      <alignment vertical="center"/>
    </xf>
    <xf numFmtId="176" fontId="4" fillId="0" borderId="68" xfId="0" applyNumberFormat="1" applyFont="1" applyBorder="1" applyAlignment="1">
      <alignment horizontal="center" vertical="center" shrinkToFit="1"/>
    </xf>
    <xf numFmtId="0" fontId="13" fillId="0" borderId="36" xfId="0" applyFont="1" applyBorder="1" applyAlignment="1">
      <alignment vertical="center" shrinkToFit="1"/>
    </xf>
    <xf numFmtId="0" fontId="13" fillId="0" borderId="44" xfId="0" applyFont="1" applyBorder="1" applyAlignment="1">
      <alignment vertical="center" shrinkToFit="1"/>
    </xf>
    <xf numFmtId="0" fontId="3" fillId="0" borderId="73" xfId="0" applyFont="1" applyBorder="1" applyAlignment="1">
      <alignment horizontal="center" vertical="center" shrinkToFit="1"/>
    </xf>
    <xf numFmtId="0" fontId="13" fillId="0" borderId="36" xfId="0" applyFont="1" applyBorder="1" applyAlignment="1">
      <alignment horizontal="center" vertical="center" shrinkToFit="1"/>
    </xf>
    <xf numFmtId="0" fontId="13" fillId="0" borderId="74" xfId="0" applyFont="1" applyBorder="1" applyAlignment="1">
      <alignment horizontal="center" vertical="center"/>
    </xf>
    <xf numFmtId="0" fontId="3" fillId="0" borderId="36" xfId="0" applyFont="1" applyBorder="1" applyAlignment="1">
      <alignment horizontal="center" vertical="center" shrinkToFit="1"/>
    </xf>
    <xf numFmtId="0" fontId="13" fillId="0" borderId="44" xfId="0" applyFont="1" applyBorder="1" applyAlignment="1">
      <alignment horizontal="center" vertical="center"/>
    </xf>
    <xf numFmtId="0" fontId="3" fillId="0" borderId="35" xfId="0" applyFont="1" applyBorder="1" applyAlignment="1">
      <alignment horizontal="center" vertical="center" shrinkToFit="1"/>
    </xf>
    <xf numFmtId="0" fontId="22" fillId="0" borderId="16" xfId="0" applyFont="1" applyBorder="1" applyAlignment="1">
      <alignment horizontal="right" vertical="center"/>
    </xf>
    <xf numFmtId="0" fontId="22" fillId="0" borderId="17" xfId="0" applyFont="1" applyBorder="1" applyAlignment="1">
      <alignment horizontal="right" vertical="center"/>
    </xf>
    <xf numFmtId="0" fontId="22" fillId="0" borderId="5" xfId="0" applyFont="1" applyBorder="1" applyAlignment="1">
      <alignment horizontal="right" vertical="center"/>
    </xf>
    <xf numFmtId="0" fontId="4" fillId="0" borderId="1" xfId="0" applyFont="1" applyBorder="1" applyAlignment="1">
      <alignment horizontal="center" vertical="center" wrapText="1"/>
    </xf>
    <xf numFmtId="0" fontId="22" fillId="0" borderId="1" xfId="0" applyFont="1" applyBorder="1" applyAlignment="1">
      <alignment horizontal="center" vertical="center"/>
    </xf>
    <xf numFmtId="0" fontId="4" fillId="0" borderId="1" xfId="0" applyFont="1" applyBorder="1" applyAlignment="1">
      <alignment horizontal="center" vertical="center"/>
    </xf>
    <xf numFmtId="0" fontId="22" fillId="0" borderId="1" xfId="0" applyFont="1" applyBorder="1" applyAlignment="1">
      <alignment horizontal="right" vertical="center"/>
    </xf>
    <xf numFmtId="178" fontId="4" fillId="0" borderId="1" xfId="0" applyNumberFormat="1"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20" fillId="0" borderId="1" xfId="0" applyFont="1" applyBorder="1" applyAlignment="1">
      <alignment horizontal="center" vertical="center" wrapText="1"/>
    </xf>
    <xf numFmtId="0" fontId="4" fillId="0" borderId="16" xfId="0" applyFont="1" applyBorder="1" applyAlignment="1">
      <alignment horizontal="center" vertical="center"/>
    </xf>
    <xf numFmtId="0" fontId="4" fillId="0" borderId="4" xfId="0" applyFont="1" applyBorder="1" applyAlignment="1">
      <alignment horizontal="center" vertical="center"/>
    </xf>
    <xf numFmtId="0" fontId="21" fillId="0" borderId="16" xfId="0" applyFont="1" applyBorder="1" applyAlignment="1">
      <alignment horizontal="center" vertical="center" wrapText="1"/>
    </xf>
    <xf numFmtId="0" fontId="20" fillId="0" borderId="5" xfId="0" applyFont="1" applyBorder="1" applyAlignment="1">
      <alignment horizontal="center" vertical="center" wrapText="1"/>
    </xf>
    <xf numFmtId="178" fontId="4" fillId="0" borderId="16" xfId="0" applyNumberFormat="1" applyFont="1" applyBorder="1" applyAlignment="1">
      <alignment horizontal="center" vertical="center"/>
    </xf>
    <xf numFmtId="178" fontId="4" fillId="0" borderId="4" xfId="0" applyNumberFormat="1" applyFont="1" applyBorder="1" applyAlignment="1">
      <alignment horizontal="center" vertical="center"/>
    </xf>
    <xf numFmtId="178" fontId="4" fillId="0" borderId="1" xfId="0" applyNumberFormat="1" applyFont="1" applyBorder="1" applyAlignment="1">
      <alignment horizontal="center" vertical="center" wrapText="1"/>
    </xf>
    <xf numFmtId="0" fontId="4" fillId="0" borderId="16" xfId="0" applyFont="1" applyBorder="1" applyAlignment="1">
      <alignment horizontal="right" vertical="center" wrapText="1"/>
    </xf>
    <xf numFmtId="0" fontId="4" fillId="0" borderId="17" xfId="0" applyFont="1" applyBorder="1" applyAlignment="1">
      <alignment horizontal="right" vertical="center" wrapText="1"/>
    </xf>
    <xf numFmtId="0" fontId="4" fillId="0" borderId="5" xfId="0" applyFont="1" applyBorder="1" applyAlignment="1">
      <alignment horizontal="right" vertical="center" wrapText="1"/>
    </xf>
    <xf numFmtId="0" fontId="4" fillId="0" borderId="31" xfId="0" applyFont="1" applyBorder="1" applyAlignment="1">
      <alignment horizontal="center" vertical="center"/>
    </xf>
    <xf numFmtId="0" fontId="4" fillId="0" borderId="17" xfId="0" applyFont="1" applyBorder="1" applyAlignment="1">
      <alignment horizontal="center" vertical="center"/>
    </xf>
    <xf numFmtId="0" fontId="4" fillId="0" borderId="5" xfId="0" applyFont="1" applyBorder="1" applyAlignment="1">
      <alignment horizontal="center" vertical="center"/>
    </xf>
    <xf numFmtId="0" fontId="22" fillId="0" borderId="16"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5" xfId="0" applyFont="1" applyBorder="1" applyAlignment="1">
      <alignment horizontal="center" vertical="center" wrapText="1"/>
    </xf>
    <xf numFmtId="0" fontId="4" fillId="0" borderId="47" xfId="0" applyFont="1" applyBorder="1" applyAlignment="1">
      <alignment horizontal="center" vertical="center"/>
    </xf>
    <xf numFmtId="0" fontId="4" fillId="0" borderId="14" xfId="0" applyFont="1" applyBorder="1" applyAlignment="1">
      <alignment horizontal="center" vertical="center"/>
    </xf>
    <xf numFmtId="0" fontId="3" fillId="0" borderId="68" xfId="0" applyFont="1" applyBorder="1" applyAlignment="1">
      <alignment vertical="center"/>
    </xf>
    <xf numFmtId="0" fontId="13" fillId="0" borderId="36" xfId="0" applyFont="1" applyBorder="1" applyAlignment="1">
      <alignment vertical="center"/>
    </xf>
    <xf numFmtId="0" fontId="13" fillId="0" borderId="37" xfId="0" applyFont="1" applyBorder="1" applyAlignment="1">
      <alignment vertical="center"/>
    </xf>
    <xf numFmtId="0" fontId="4" fillId="0" borderId="47" xfId="0" applyFont="1" applyBorder="1" applyAlignment="1">
      <alignment horizontal="left" vertical="center" indent="1"/>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8" xfId="0" applyFont="1" applyBorder="1" applyAlignment="1">
      <alignment horizontal="left" vertical="center" indent="1"/>
    </xf>
    <xf numFmtId="0" fontId="4" fillId="0" borderId="33" xfId="0" applyFont="1" applyBorder="1" applyAlignment="1">
      <alignment horizontal="center" vertical="center"/>
    </xf>
    <xf numFmtId="0" fontId="4" fillId="0" borderId="0" xfId="0" applyFont="1" applyBorder="1" applyAlignment="1">
      <alignment horizontal="center" vertical="center"/>
    </xf>
    <xf numFmtId="0" fontId="4" fillId="0" borderId="34" xfId="0" applyFont="1" applyBorder="1" applyAlignment="1">
      <alignment horizontal="center" vertical="center"/>
    </xf>
    <xf numFmtId="0" fontId="4" fillId="0" borderId="18" xfId="0" applyFont="1" applyBorder="1" applyAlignment="1">
      <alignment horizontal="center" vertical="center"/>
    </xf>
    <xf numFmtId="0" fontId="4" fillId="0" borderId="33" xfId="0" applyFont="1" applyBorder="1" applyAlignment="1">
      <alignment horizontal="left" vertical="center"/>
    </xf>
    <xf numFmtId="0" fontId="4" fillId="0" borderId="0" xfId="0" applyFont="1" applyBorder="1" applyAlignment="1">
      <alignment horizontal="left" vertical="center"/>
    </xf>
    <xf numFmtId="0" fontId="4" fillId="0" borderId="34" xfId="0" applyFont="1" applyBorder="1" applyAlignment="1">
      <alignment horizontal="left" vertical="center"/>
    </xf>
    <xf numFmtId="0" fontId="4" fillId="0" borderId="14" xfId="0" applyFont="1" applyBorder="1" applyAlignment="1">
      <alignment horizontal="left" vertical="center"/>
    </xf>
    <xf numFmtId="0" fontId="4" fillId="0" borderId="30" xfId="0" applyFont="1" applyBorder="1" applyAlignment="1">
      <alignment horizontal="left" vertical="center"/>
    </xf>
    <xf numFmtId="0" fontId="4" fillId="0" borderId="31" xfId="0" applyFont="1" applyBorder="1" applyAlignment="1">
      <alignment horizontal="left" vertical="center"/>
    </xf>
    <xf numFmtId="0" fontId="4" fillId="0" borderId="32" xfId="0" applyFont="1" applyBorder="1" applyAlignment="1">
      <alignment horizontal="left" vertical="center"/>
    </xf>
    <xf numFmtId="0" fontId="22" fillId="0" borderId="15" xfId="0" applyFont="1" applyBorder="1" applyAlignment="1">
      <alignment horizontal="center" vertical="center"/>
    </xf>
    <xf numFmtId="0" fontId="22" fillId="0" borderId="1" xfId="0" applyFont="1" applyBorder="1" applyAlignment="1">
      <alignment horizontal="center" vertical="center" wrapText="1"/>
    </xf>
    <xf numFmtId="0" fontId="22" fillId="0" borderId="33" xfId="0" applyFont="1" applyBorder="1" applyAlignment="1">
      <alignment horizontal="left" vertical="center"/>
    </xf>
    <xf numFmtId="0" fontId="22" fillId="0" borderId="0" xfId="0" applyFont="1" applyBorder="1" applyAlignment="1">
      <alignment horizontal="left" vertical="center"/>
    </xf>
    <xf numFmtId="0" fontId="22" fillId="0" borderId="34" xfId="0" applyFont="1" applyBorder="1" applyAlignment="1">
      <alignment horizontal="left"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22" fillId="0" borderId="5" xfId="0" applyFont="1" applyBorder="1" applyAlignment="1">
      <alignment horizontal="center" vertical="center"/>
    </xf>
    <xf numFmtId="0" fontId="22" fillId="0" borderId="30" xfId="0" applyFont="1" applyBorder="1" applyAlignment="1">
      <alignment horizontal="center" vertical="center" wrapText="1"/>
    </xf>
    <xf numFmtId="0" fontId="22" fillId="0" borderId="31" xfId="0" applyFont="1" applyBorder="1" applyAlignment="1">
      <alignment horizontal="center" vertical="center" wrapText="1"/>
    </xf>
    <xf numFmtId="0" fontId="22" fillId="0" borderId="33" xfId="0" applyFont="1" applyBorder="1" applyAlignment="1">
      <alignment horizontal="center" vertical="center" wrapText="1"/>
    </xf>
    <xf numFmtId="0" fontId="22" fillId="0" borderId="0" xfId="0" applyFont="1" applyBorder="1" applyAlignment="1">
      <alignment horizontal="center" vertical="center" wrapText="1"/>
    </xf>
    <xf numFmtId="0" fontId="4" fillId="0" borderId="16" xfId="0" applyFont="1" applyBorder="1" applyAlignment="1">
      <alignment horizontal="left" vertical="center" wrapText="1" indent="1"/>
    </xf>
    <xf numFmtId="0" fontId="4" fillId="0" borderId="5" xfId="0" applyFont="1" applyBorder="1" applyAlignment="1">
      <alignment horizontal="left" vertical="center" wrapText="1" indent="1"/>
    </xf>
    <xf numFmtId="0" fontId="4" fillId="0" borderId="16" xfId="0" applyFont="1" applyBorder="1" applyAlignment="1">
      <alignment horizontal="left" vertical="top"/>
    </xf>
    <xf numFmtId="0" fontId="4" fillId="0" borderId="17" xfId="0" applyFont="1" applyBorder="1" applyAlignment="1">
      <alignment horizontal="left" vertical="top"/>
    </xf>
    <xf numFmtId="0" fontId="4" fillId="0" borderId="5" xfId="0" applyFont="1" applyBorder="1" applyAlignment="1">
      <alignment horizontal="left" vertical="top"/>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 xfId="0" applyFont="1" applyBorder="1" applyAlignment="1">
      <alignment horizontal="left" vertical="center" indent="1"/>
    </xf>
    <xf numFmtId="0" fontId="4" fillId="0" borderId="1" xfId="0" applyFont="1" applyBorder="1" applyAlignment="1">
      <alignment horizontal="left" vertical="center" wrapText="1" indent="1"/>
    </xf>
    <xf numFmtId="0" fontId="4" fillId="0" borderId="94" xfId="0" applyFont="1" applyBorder="1" applyAlignment="1">
      <alignment horizontal="left" vertical="center" wrapText="1"/>
    </xf>
    <xf numFmtId="0" fontId="4" fillId="0" borderId="95" xfId="0" applyFont="1" applyBorder="1" applyAlignment="1">
      <alignment horizontal="left" vertical="center"/>
    </xf>
    <xf numFmtId="0" fontId="16" fillId="0" borderId="16" xfId="0" applyFont="1" applyBorder="1" applyAlignment="1">
      <alignment horizontal="left" vertical="center" wrapText="1" indent="1"/>
    </xf>
    <xf numFmtId="0" fontId="16" fillId="0" borderId="5" xfId="0" applyFont="1" applyBorder="1" applyAlignment="1">
      <alignment horizontal="left" vertical="center" wrapText="1" indent="1"/>
    </xf>
    <xf numFmtId="0" fontId="19" fillId="0" borderId="16" xfId="0" applyFont="1" applyBorder="1" applyAlignment="1">
      <alignment horizontal="right" vertical="center"/>
    </xf>
    <xf numFmtId="0" fontId="4" fillId="0" borderId="5" xfId="0" applyFont="1" applyBorder="1" applyAlignment="1">
      <alignment horizontal="right" vertical="center"/>
    </xf>
    <xf numFmtId="0" fontId="16" fillId="0" borderId="16" xfId="0" applyFont="1" applyBorder="1" applyAlignment="1">
      <alignment horizontal="center" vertical="center" wrapText="1"/>
    </xf>
    <xf numFmtId="0" fontId="16" fillId="0" borderId="5" xfId="0" applyFont="1" applyBorder="1" applyAlignment="1">
      <alignment horizontal="center" vertical="center" wrapText="1"/>
    </xf>
    <xf numFmtId="0" fontId="4" fillId="0" borderId="5" xfId="0" applyFont="1" applyBorder="1" applyAlignment="1">
      <alignment horizontal="left" vertical="center" indent="1"/>
    </xf>
    <xf numFmtId="0" fontId="16" fillId="0" borderId="34" xfId="0" applyFont="1" applyBorder="1" applyAlignment="1">
      <alignment horizontal="justify" vertical="center" wrapText="1"/>
    </xf>
    <xf numFmtId="0" fontId="16" fillId="0" borderId="29" xfId="0" applyFont="1" applyBorder="1" applyAlignment="1">
      <alignment horizontal="justify" vertical="center" wrapText="1"/>
    </xf>
    <xf numFmtId="0" fontId="16" fillId="0" borderId="30"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30" xfId="0" applyFont="1" applyBorder="1" applyAlignment="1">
      <alignment horizontal="center" vertical="center"/>
    </xf>
    <xf numFmtId="0" fontId="16" fillId="0" borderId="33" xfId="0" applyFont="1" applyBorder="1" applyAlignment="1">
      <alignment horizontal="center" vertical="center"/>
    </xf>
    <xf numFmtId="0" fontId="16" fillId="0" borderId="27" xfId="0" applyFont="1" applyBorder="1" applyAlignment="1">
      <alignment horizontal="center" vertical="center"/>
    </xf>
    <xf numFmtId="0" fontId="16" fillId="0" borderId="18" xfId="0" applyFont="1" applyBorder="1" applyAlignment="1">
      <alignment horizontal="justify" vertical="center" wrapText="1"/>
    </xf>
    <xf numFmtId="0" fontId="16" fillId="0" borderId="18" xfId="0" applyFont="1" applyBorder="1" applyAlignment="1">
      <alignment horizontal="center" vertical="center" wrapText="1"/>
    </xf>
    <xf numFmtId="0" fontId="16" fillId="0" borderId="14" xfId="0" applyFont="1" applyBorder="1" applyAlignment="1">
      <alignment horizontal="left" vertical="center" wrapText="1"/>
    </xf>
    <xf numFmtId="0" fontId="16" fillId="0" borderId="18" xfId="0" applyFont="1" applyBorder="1" applyAlignment="1">
      <alignment horizontal="left" vertical="center" wrapText="1"/>
    </xf>
    <xf numFmtId="0" fontId="16" fillId="0" borderId="47" xfId="0" applyFont="1" applyBorder="1" applyAlignment="1">
      <alignment horizontal="left" vertical="center" wrapText="1"/>
    </xf>
    <xf numFmtId="0" fontId="27" fillId="0" borderId="16" xfId="1" applyNumberFormat="1" applyFont="1" applyFill="1" applyBorder="1" applyAlignment="1">
      <alignment horizontal="center" vertical="center" shrinkToFit="1"/>
    </xf>
    <xf numFmtId="0" fontId="27" fillId="0" borderId="17" xfId="1" applyNumberFormat="1" applyFont="1" applyFill="1" applyBorder="1" applyAlignment="1">
      <alignment horizontal="center" vertical="center" shrinkToFit="1"/>
    </xf>
    <xf numFmtId="0" fontId="27" fillId="0" borderId="5" xfId="1" applyNumberFormat="1" applyFont="1" applyFill="1" applyBorder="1" applyAlignment="1">
      <alignment horizontal="center" vertical="center" shrinkToFit="1"/>
    </xf>
    <xf numFmtId="0" fontId="27" fillId="0" borderId="17" xfId="1" applyNumberFormat="1" applyFont="1" applyBorder="1" applyAlignment="1">
      <alignment vertical="center" shrinkToFit="1"/>
    </xf>
    <xf numFmtId="0" fontId="27" fillId="0" borderId="121" xfId="1" applyNumberFormat="1" applyFont="1" applyBorder="1" applyAlignment="1">
      <alignment vertical="center" shrinkToFit="1"/>
    </xf>
    <xf numFmtId="0" fontId="27" fillId="0" borderId="87" xfId="1" applyNumberFormat="1" applyFont="1" applyBorder="1" applyAlignment="1">
      <alignment vertical="center" shrinkToFit="1"/>
    </xf>
    <xf numFmtId="0" fontId="27" fillId="0" borderId="5" xfId="1" applyNumberFormat="1" applyFont="1" applyBorder="1" applyAlignment="1">
      <alignment vertical="center" shrinkToFit="1"/>
    </xf>
    <xf numFmtId="0" fontId="27" fillId="0" borderId="16" xfId="1" applyNumberFormat="1" applyFont="1" applyBorder="1" applyAlignment="1">
      <alignment vertical="center" shrinkToFit="1"/>
    </xf>
    <xf numFmtId="180" fontId="27" fillId="2" borderId="122" xfId="1" applyNumberFormat="1" applyFont="1" applyFill="1" applyBorder="1" applyAlignment="1">
      <alignment vertical="center" shrinkToFit="1"/>
    </xf>
    <xf numFmtId="180" fontId="27" fillId="2" borderId="5" xfId="1" applyNumberFormat="1" applyFont="1" applyFill="1" applyBorder="1" applyAlignment="1">
      <alignment vertical="center" shrinkToFit="1"/>
    </xf>
    <xf numFmtId="0" fontId="27" fillId="0" borderId="27" xfId="3" applyFont="1" applyBorder="1" applyAlignment="1">
      <alignment horizontal="center" vertical="center"/>
    </xf>
    <xf numFmtId="0" fontId="27" fillId="0" borderId="29" xfId="3" applyFont="1" applyBorder="1" applyAlignment="1">
      <alignment horizontal="center" vertical="center"/>
    </xf>
    <xf numFmtId="0" fontId="27" fillId="0" borderId="31" xfId="1" applyFont="1" applyBorder="1" applyAlignment="1">
      <alignment vertical="center" shrinkToFit="1"/>
    </xf>
    <xf numFmtId="0" fontId="27" fillId="0" borderId="30" xfId="3" applyFont="1" applyFill="1" applyBorder="1" applyAlignment="1">
      <alignment vertical="center"/>
    </xf>
    <xf numFmtId="0" fontId="27" fillId="0" borderId="32" xfId="3" applyFont="1" applyFill="1" applyBorder="1" applyAlignment="1">
      <alignment vertical="center"/>
    </xf>
    <xf numFmtId="180" fontId="27" fillId="2" borderId="30" xfId="3" applyNumberFormat="1" applyFont="1" applyFill="1" applyBorder="1" applyAlignment="1">
      <alignment vertical="center"/>
    </xf>
    <xf numFmtId="180" fontId="27" fillId="2" borderId="32" xfId="3" applyNumberFormat="1" applyFont="1" applyFill="1" applyBorder="1" applyAlignment="1">
      <alignment vertical="center"/>
    </xf>
    <xf numFmtId="0" fontId="27" fillId="0" borderId="1" xfId="3" applyFont="1" applyBorder="1" applyAlignment="1">
      <alignment vertical="center"/>
    </xf>
    <xf numFmtId="179" fontId="27" fillId="2" borderId="16" xfId="3" applyNumberFormat="1" applyFont="1" applyFill="1" applyBorder="1" applyAlignment="1">
      <alignment vertical="center"/>
    </xf>
    <xf numFmtId="179" fontId="27" fillId="2" borderId="5" xfId="3" applyNumberFormat="1" applyFont="1" applyFill="1" applyBorder="1" applyAlignment="1">
      <alignment vertical="center"/>
    </xf>
    <xf numFmtId="0" fontId="27" fillId="0" borderId="1" xfId="3" applyFont="1" applyFill="1" applyBorder="1" applyAlignment="1">
      <alignment horizontal="center" vertical="center"/>
    </xf>
    <xf numFmtId="180" fontId="27" fillId="2" borderId="16" xfId="1" applyNumberFormat="1" applyFont="1" applyFill="1" applyBorder="1" applyAlignment="1">
      <alignment vertical="center" shrinkToFit="1"/>
    </xf>
    <xf numFmtId="181" fontId="27" fillId="2" borderId="109" xfId="1" applyNumberFormat="1" applyFont="1" applyFill="1" applyBorder="1" applyAlignment="1">
      <alignment vertical="center" shrinkToFit="1"/>
    </xf>
    <xf numFmtId="181" fontId="27" fillId="2" borderId="29" xfId="1" applyNumberFormat="1" applyFont="1" applyFill="1" applyBorder="1" applyAlignment="1">
      <alignment vertical="center" shrinkToFit="1"/>
    </xf>
    <xf numFmtId="0" fontId="27" fillId="0" borderId="30" xfId="3" applyFont="1" applyFill="1" applyBorder="1" applyAlignment="1">
      <alignment horizontal="center" vertical="center" shrinkToFit="1"/>
    </xf>
    <xf numFmtId="0" fontId="27" fillId="0" borderId="32" xfId="3" applyFont="1" applyFill="1" applyBorder="1" applyAlignment="1">
      <alignment horizontal="center" vertical="center" shrinkToFit="1"/>
    </xf>
    <xf numFmtId="0" fontId="27" fillId="0" borderId="16" xfId="3" applyFont="1" applyFill="1" applyBorder="1" applyAlignment="1">
      <alignment horizontal="center" vertical="center" shrinkToFit="1"/>
    </xf>
    <xf numFmtId="0" fontId="27" fillId="0" borderId="5" xfId="3" applyFont="1" applyFill="1" applyBorder="1" applyAlignment="1">
      <alignment horizontal="center" vertical="center" shrinkToFit="1"/>
    </xf>
    <xf numFmtId="0" fontId="27" fillId="0" borderId="16" xfId="3" applyFont="1" applyFill="1" applyBorder="1" applyAlignment="1">
      <alignment horizontal="center" vertical="center"/>
    </xf>
    <xf numFmtId="0" fontId="27" fillId="0" borderId="5" xfId="3" applyFont="1" applyFill="1" applyBorder="1" applyAlignment="1">
      <alignment horizontal="center" vertical="center"/>
    </xf>
    <xf numFmtId="180" fontId="27" fillId="2" borderId="17" xfId="1" applyNumberFormat="1" applyFont="1" applyFill="1" applyBorder="1" applyAlignment="1">
      <alignment vertical="center" shrinkToFit="1"/>
    </xf>
    <xf numFmtId="180" fontId="27" fillId="2" borderId="121" xfId="1" applyNumberFormat="1" applyFont="1" applyFill="1" applyBorder="1" applyAlignment="1">
      <alignment vertical="center" shrinkToFit="1"/>
    </xf>
    <xf numFmtId="180" fontId="27" fillId="2" borderId="87" xfId="1" applyNumberFormat="1" applyFont="1" applyFill="1" applyBorder="1" applyAlignment="1">
      <alignment vertical="center" shrinkToFit="1"/>
    </xf>
    <xf numFmtId="0" fontId="27" fillId="0" borderId="27" xfId="1" applyNumberFormat="1" applyFont="1" applyFill="1" applyBorder="1" applyAlignment="1">
      <alignment horizontal="center" vertical="center" shrinkToFit="1"/>
    </xf>
    <xf numFmtId="0" fontId="27" fillId="0" borderId="28" xfId="1" applyNumberFormat="1" applyFont="1" applyFill="1" applyBorder="1" applyAlignment="1">
      <alignment horizontal="center" vertical="center" shrinkToFit="1"/>
    </xf>
    <xf numFmtId="0" fontId="27" fillId="0" borderId="29" xfId="1" applyNumberFormat="1" applyFont="1" applyFill="1" applyBorder="1" applyAlignment="1">
      <alignment horizontal="center" vertical="center" shrinkToFit="1"/>
    </xf>
    <xf numFmtId="0" fontId="27" fillId="0" borderId="53" xfId="1" applyNumberFormat="1" applyFont="1" applyBorder="1" applyAlignment="1">
      <alignment vertical="center" shrinkToFit="1"/>
    </xf>
    <xf numFmtId="0" fontId="27" fillId="0" borderId="101" xfId="1" applyNumberFormat="1" applyFont="1" applyBorder="1" applyAlignment="1">
      <alignment vertical="center" shrinkToFit="1"/>
    </xf>
    <xf numFmtId="0" fontId="27" fillId="0" borderId="103" xfId="1" applyNumberFormat="1" applyFont="1" applyBorder="1" applyAlignment="1">
      <alignment vertical="center" shrinkToFit="1"/>
    </xf>
    <xf numFmtId="0" fontId="27" fillId="0" borderId="93" xfId="1" applyNumberFormat="1" applyFont="1" applyBorder="1" applyAlignment="1">
      <alignment vertical="center" shrinkToFit="1"/>
    </xf>
    <xf numFmtId="0" fontId="27" fillId="0" borderId="52" xfId="1" applyNumberFormat="1" applyFont="1" applyBorder="1" applyAlignment="1">
      <alignment vertical="center" shrinkToFit="1"/>
    </xf>
    <xf numFmtId="180" fontId="27" fillId="2" borderId="109" xfId="1" applyNumberFormat="1" applyFont="1" applyFill="1" applyBorder="1" applyAlignment="1">
      <alignment vertical="center" shrinkToFit="1"/>
    </xf>
    <xf numFmtId="180" fontId="27" fillId="2" borderId="29" xfId="1" applyNumberFormat="1" applyFont="1" applyFill="1" applyBorder="1" applyAlignment="1">
      <alignment vertical="center" shrinkToFit="1"/>
    </xf>
    <xf numFmtId="0" fontId="27" fillId="0" borderId="123" xfId="1" applyNumberFormat="1" applyFont="1" applyBorder="1" applyAlignment="1">
      <alignment vertical="center" shrinkToFit="1"/>
    </xf>
    <xf numFmtId="0" fontId="27" fillId="0" borderId="31" xfId="1" applyNumberFormat="1" applyFont="1" applyFill="1" applyBorder="1" applyAlignment="1">
      <alignment horizontal="center" vertical="center" shrinkToFit="1"/>
    </xf>
    <xf numFmtId="0" fontId="27" fillId="0" borderId="104" xfId="1" applyNumberFormat="1" applyFont="1" applyFill="1" applyBorder="1" applyAlignment="1">
      <alignment horizontal="center" vertical="center" shrinkToFit="1"/>
    </xf>
    <xf numFmtId="0" fontId="27" fillId="0" borderId="108" xfId="1" applyNumberFormat="1" applyFont="1" applyFill="1" applyBorder="1" applyAlignment="1">
      <alignment horizontal="center" vertical="center" shrinkToFit="1"/>
    </xf>
    <xf numFmtId="0" fontId="27" fillId="0" borderId="105" xfId="1" applyNumberFormat="1" applyFont="1" applyFill="1" applyBorder="1" applyAlignment="1">
      <alignment horizontal="center" vertical="center" shrinkToFit="1"/>
    </xf>
    <xf numFmtId="0" fontId="27" fillId="0" borderId="32" xfId="1" applyNumberFormat="1" applyFont="1" applyFill="1" applyBorder="1" applyAlignment="1">
      <alignment horizontal="center" vertical="center" shrinkToFit="1"/>
    </xf>
    <xf numFmtId="0" fontId="27" fillId="0" borderId="109" xfId="1" applyNumberFormat="1" applyFont="1" applyFill="1" applyBorder="1" applyAlignment="1">
      <alignment horizontal="center" vertical="center" shrinkToFit="1"/>
    </xf>
    <xf numFmtId="0" fontId="27" fillId="0" borderId="106" xfId="1" applyNumberFormat="1" applyFont="1" applyFill="1" applyBorder="1" applyAlignment="1">
      <alignment horizontal="center" vertical="center" shrinkToFit="1"/>
    </xf>
    <xf numFmtId="0" fontId="27" fillId="0" borderId="107" xfId="1" applyNumberFormat="1" applyFont="1" applyFill="1" applyBorder="1" applyAlignment="1">
      <alignment horizontal="center" vertical="center" shrinkToFit="1"/>
    </xf>
    <xf numFmtId="0" fontId="27" fillId="0" borderId="48" xfId="1" applyNumberFormat="1" applyFont="1" applyFill="1" applyBorder="1" applyAlignment="1">
      <alignment horizontal="center" vertical="center" shrinkToFit="1"/>
    </xf>
    <xf numFmtId="0" fontId="27" fillId="0" borderId="49" xfId="1" applyNumberFormat="1" applyFont="1" applyFill="1" applyBorder="1" applyAlignment="1">
      <alignment horizontal="center" vertical="center" shrinkToFit="1"/>
    </xf>
    <xf numFmtId="0" fontId="27" fillId="0" borderId="50" xfId="1" applyNumberFormat="1" applyFont="1" applyFill="1" applyBorder="1" applyAlignment="1">
      <alignment horizontal="center" vertical="center" shrinkToFit="1"/>
    </xf>
    <xf numFmtId="0" fontId="27" fillId="0" borderId="49" xfId="1" applyNumberFormat="1" applyFont="1" applyBorder="1" applyAlignment="1">
      <alignment vertical="center" shrinkToFit="1"/>
    </xf>
    <xf numFmtId="0" fontId="27" fillId="0" borderId="110" xfId="1" applyNumberFormat="1" applyFont="1" applyBorder="1" applyAlignment="1">
      <alignment vertical="center" shrinkToFit="1"/>
    </xf>
    <xf numFmtId="0" fontId="27" fillId="0" borderId="111" xfId="1" applyNumberFormat="1" applyFont="1" applyBorder="1" applyAlignment="1">
      <alignment vertical="center" shrinkToFit="1"/>
    </xf>
    <xf numFmtId="0" fontId="27" fillId="0" borderId="50" xfId="1" applyNumberFormat="1" applyFont="1" applyBorder="1" applyAlignment="1">
      <alignment vertical="center" shrinkToFit="1"/>
    </xf>
    <xf numFmtId="0" fontId="27" fillId="0" borderId="48" xfId="1" applyNumberFormat="1" applyFont="1" applyBorder="1" applyAlignment="1">
      <alignment vertical="center" shrinkToFit="1"/>
    </xf>
    <xf numFmtId="180" fontId="27" fillId="2" borderId="112" xfId="1" applyNumberFormat="1" applyFont="1" applyFill="1" applyBorder="1" applyAlignment="1">
      <alignment vertical="center" shrinkToFit="1"/>
    </xf>
    <xf numFmtId="180" fontId="27" fillId="2" borderId="50" xfId="1" applyNumberFormat="1" applyFont="1" applyFill="1" applyBorder="1" applyAlignment="1">
      <alignment vertical="center" shrinkToFit="1"/>
    </xf>
    <xf numFmtId="179" fontId="27" fillId="2" borderId="1" xfId="3" applyNumberFormat="1" applyFont="1" applyFill="1" applyBorder="1" applyAlignment="1">
      <alignment vertical="center"/>
    </xf>
    <xf numFmtId="179" fontId="28" fillId="2" borderId="1" xfId="2" applyNumberFormat="1" applyFont="1" applyFill="1" applyBorder="1" applyAlignment="1">
      <alignment vertical="center"/>
    </xf>
    <xf numFmtId="0" fontId="27" fillId="0" borderId="0" xfId="2" applyFont="1" applyBorder="1" applyAlignment="1">
      <alignment horizontal="left" vertical="center" shrinkToFit="1"/>
    </xf>
    <xf numFmtId="0" fontId="27" fillId="0" borderId="30" xfId="1" applyNumberFormat="1" applyFont="1" applyFill="1" applyBorder="1" applyAlignment="1">
      <alignment vertical="center" wrapText="1" shrinkToFit="1"/>
    </xf>
    <xf numFmtId="0" fontId="27" fillId="0" borderId="31" xfId="1" applyNumberFormat="1" applyFont="1" applyFill="1" applyBorder="1" applyAlignment="1">
      <alignment vertical="center" wrapText="1" shrinkToFit="1"/>
    </xf>
    <xf numFmtId="0" fontId="27" fillId="0" borderId="32" xfId="1" applyNumberFormat="1" applyFont="1" applyFill="1" applyBorder="1" applyAlignment="1">
      <alignment vertical="center" wrapText="1" shrinkToFit="1"/>
    </xf>
    <xf numFmtId="0" fontId="27" fillId="0" borderId="27" xfId="1" applyNumberFormat="1" applyFont="1" applyFill="1" applyBorder="1" applyAlignment="1">
      <alignment vertical="center" wrapText="1" shrinkToFit="1"/>
    </xf>
    <xf numFmtId="0" fontId="27" fillId="0" borderId="28" xfId="1" applyNumberFormat="1" applyFont="1" applyFill="1" applyBorder="1" applyAlignment="1">
      <alignment vertical="center" wrapText="1" shrinkToFit="1"/>
    </xf>
    <xf numFmtId="0" fontId="27" fillId="0" borderId="29" xfId="1" applyNumberFormat="1" applyFont="1" applyFill="1" applyBorder="1" applyAlignment="1">
      <alignment vertical="center" wrapText="1" shrinkToFit="1"/>
    </xf>
    <xf numFmtId="0" fontId="27" fillId="0" borderId="30" xfId="1" applyNumberFormat="1" applyFont="1" applyFill="1" applyBorder="1" applyAlignment="1">
      <alignment horizontal="center" vertical="center" shrinkToFit="1"/>
    </xf>
    <xf numFmtId="0" fontId="27" fillId="0" borderId="14" xfId="3" applyFont="1" applyFill="1" applyBorder="1" applyAlignment="1">
      <alignment horizontal="center" vertical="center" textRotation="255" shrinkToFit="1"/>
    </xf>
    <xf numFmtId="0" fontId="27" fillId="0" borderId="18" xfId="3" applyFont="1" applyFill="1" applyBorder="1" applyAlignment="1">
      <alignment horizontal="center" vertical="center" textRotation="255" shrinkToFit="1"/>
    </xf>
    <xf numFmtId="0" fontId="27" fillId="0" borderId="47" xfId="3" applyFont="1" applyFill="1" applyBorder="1" applyAlignment="1">
      <alignment horizontal="center" vertical="center" textRotation="255" shrinkToFit="1"/>
    </xf>
    <xf numFmtId="0" fontId="27" fillId="0" borderId="1" xfId="3" applyFont="1" applyFill="1" applyBorder="1" applyAlignment="1">
      <alignment horizontal="center" vertical="center" textRotation="255" shrinkToFit="1"/>
    </xf>
    <xf numFmtId="0" fontId="28" fillId="0" borderId="1" xfId="2" applyFont="1" applyFill="1" applyBorder="1" applyAlignment="1">
      <alignment horizontal="center" vertical="center" textRotation="255"/>
    </xf>
    <xf numFmtId="0" fontId="27" fillId="0" borderId="17" xfId="3" applyFont="1" applyFill="1" applyBorder="1" applyAlignment="1">
      <alignment horizontal="center" vertical="center" shrinkToFit="1"/>
    </xf>
    <xf numFmtId="0" fontId="27" fillId="0" borderId="1" xfId="3" applyFont="1" applyFill="1" applyBorder="1" applyAlignment="1">
      <alignment horizontal="center" vertical="center" textRotation="255" wrapText="1" shrinkToFit="1"/>
    </xf>
    <xf numFmtId="0" fontId="27" fillId="0" borderId="1" xfId="1" applyNumberFormat="1" applyFont="1" applyFill="1" applyBorder="1" applyAlignment="1">
      <alignment horizontal="center" vertical="center" shrinkToFit="1"/>
    </xf>
    <xf numFmtId="0" fontId="27" fillId="0" borderId="109" xfId="1" applyNumberFormat="1" applyFont="1" applyBorder="1" applyAlignment="1">
      <alignment horizontal="right" vertical="center" shrinkToFit="1"/>
    </xf>
    <xf numFmtId="0" fontId="27" fillId="0" borderId="29" xfId="1" applyNumberFormat="1" applyFont="1" applyBorder="1" applyAlignment="1">
      <alignment horizontal="right" vertical="center" shrinkToFit="1"/>
    </xf>
    <xf numFmtId="181" fontId="27" fillId="2" borderId="109" xfId="1" applyNumberFormat="1" applyFont="1" applyFill="1" applyBorder="1" applyAlignment="1">
      <alignment horizontal="right" vertical="center" shrinkToFit="1"/>
    </xf>
    <xf numFmtId="181" fontId="27" fillId="2" borderId="29" xfId="1" applyNumberFormat="1" applyFont="1" applyFill="1" applyBorder="1" applyAlignment="1">
      <alignment horizontal="right" vertical="center" shrinkToFit="1"/>
    </xf>
    <xf numFmtId="0" fontId="27" fillId="0" borderId="115" xfId="1" applyNumberFormat="1" applyFont="1" applyBorder="1" applyAlignment="1">
      <alignment vertical="center" shrinkToFit="1"/>
    </xf>
    <xf numFmtId="0" fontId="27" fillId="0" borderId="114" xfId="1" applyNumberFormat="1" applyFont="1" applyBorder="1" applyAlignment="1">
      <alignment vertical="center" shrinkToFit="1"/>
    </xf>
    <xf numFmtId="180" fontId="27" fillId="2" borderId="116" xfId="1" applyNumberFormat="1" applyFont="1" applyFill="1" applyBorder="1" applyAlignment="1">
      <alignment horizontal="right" vertical="center" shrinkToFit="1"/>
    </xf>
    <xf numFmtId="180" fontId="27" fillId="2" borderId="114" xfId="1" applyNumberFormat="1" applyFont="1" applyFill="1" applyBorder="1" applyAlignment="1">
      <alignment horizontal="right" vertical="center" shrinkToFit="1"/>
    </xf>
    <xf numFmtId="0" fontId="27" fillId="0" borderId="47" xfId="1" applyNumberFormat="1" applyFont="1" applyFill="1" applyBorder="1" applyAlignment="1">
      <alignment horizontal="center" vertical="center" shrinkToFit="1"/>
    </xf>
    <xf numFmtId="0" fontId="27" fillId="0" borderId="117" xfId="1" applyNumberFormat="1" applyFont="1" applyBorder="1" applyAlignment="1">
      <alignment vertical="center" shrinkToFit="1"/>
    </xf>
    <xf numFmtId="0" fontId="27" fillId="0" borderId="118" xfId="1" applyNumberFormat="1" applyFont="1" applyBorder="1" applyAlignment="1">
      <alignment vertical="center" shrinkToFit="1"/>
    </xf>
    <xf numFmtId="0" fontId="27" fillId="0" borderId="106" xfId="1" applyNumberFormat="1" applyFont="1" applyBorder="1" applyAlignment="1">
      <alignment vertical="center" shrinkToFit="1"/>
    </xf>
    <xf numFmtId="0" fontId="27" fillId="0" borderId="107" xfId="1" applyNumberFormat="1" applyFont="1" applyBorder="1" applyAlignment="1">
      <alignment vertical="center" shrinkToFit="1"/>
    </xf>
    <xf numFmtId="0" fontId="27" fillId="0" borderId="119" xfId="1" applyNumberFormat="1" applyFont="1" applyBorder="1" applyAlignment="1">
      <alignment vertical="center" shrinkToFit="1"/>
    </xf>
    <xf numFmtId="0" fontId="27" fillId="0" borderId="113" xfId="1" applyNumberFormat="1" applyFont="1" applyFill="1" applyBorder="1" applyAlignment="1">
      <alignment horizontal="center" vertical="center" shrinkToFit="1"/>
    </xf>
    <xf numFmtId="0" fontId="27" fillId="0" borderId="51" xfId="1" applyNumberFormat="1" applyFont="1" applyBorder="1" applyAlignment="1">
      <alignment vertical="center" shrinkToFit="1"/>
    </xf>
    <xf numFmtId="0" fontId="27" fillId="0" borderId="85" xfId="1" applyNumberFormat="1" applyFont="1" applyBorder="1" applyAlignment="1">
      <alignment vertical="center" shrinkToFit="1"/>
    </xf>
    <xf numFmtId="0" fontId="27" fillId="0" borderId="84" xfId="1" applyNumberFormat="1" applyFont="1" applyBorder="1" applyAlignment="1">
      <alignment vertical="center" shrinkToFit="1"/>
    </xf>
    <xf numFmtId="180" fontId="27" fillId="2" borderId="120" xfId="1" applyNumberFormat="1" applyFont="1" applyFill="1" applyBorder="1" applyAlignment="1">
      <alignment horizontal="right" vertical="center" shrinkToFit="1"/>
    </xf>
    <xf numFmtId="180" fontId="27" fillId="2" borderId="107" xfId="1" applyNumberFormat="1" applyFont="1" applyFill="1" applyBorder="1" applyAlignment="1">
      <alignment horizontal="right" vertical="center" shrinkToFit="1"/>
    </xf>
    <xf numFmtId="0" fontId="27" fillId="0" borderId="14" xfId="1" applyNumberFormat="1" applyFont="1" applyFill="1" applyBorder="1" applyAlignment="1">
      <alignment horizontal="center" vertical="center" shrinkToFit="1"/>
    </xf>
    <xf numFmtId="180" fontId="27" fillId="2" borderId="112" xfId="1" applyNumberFormat="1" applyFont="1" applyFill="1" applyBorder="1" applyAlignment="1">
      <alignment horizontal="right" vertical="center" shrinkToFit="1"/>
    </xf>
    <xf numFmtId="180" fontId="27" fillId="2" borderId="50" xfId="1" applyNumberFormat="1" applyFont="1" applyFill="1" applyBorder="1" applyAlignment="1">
      <alignment horizontal="right" vertical="center" shrinkToFit="1"/>
    </xf>
    <xf numFmtId="0" fontId="27" fillId="0" borderId="1" xfId="3" applyFont="1" applyFill="1" applyBorder="1" applyAlignment="1">
      <alignment horizontal="center" vertical="center" shrinkToFit="1"/>
    </xf>
    <xf numFmtId="179" fontId="27" fillId="2" borderId="16" xfId="3" applyNumberFormat="1" applyFont="1" applyFill="1" applyBorder="1" applyAlignment="1">
      <alignment horizontal="center" vertical="center" shrinkToFit="1"/>
    </xf>
    <xf numFmtId="179" fontId="27" fillId="2" borderId="5" xfId="3" applyNumberFormat="1" applyFont="1" applyFill="1" applyBorder="1" applyAlignment="1">
      <alignment horizontal="center" vertical="center" shrinkToFit="1"/>
    </xf>
    <xf numFmtId="0" fontId="27" fillId="0" borderId="1" xfId="1" applyNumberFormat="1" applyFont="1" applyFill="1" applyBorder="1" applyAlignment="1">
      <alignment vertical="center" wrapText="1" shrinkToFit="1"/>
    </xf>
    <xf numFmtId="179" fontId="27" fillId="2" borderId="16" xfId="3" applyNumberFormat="1" applyFont="1" applyFill="1" applyBorder="1" applyAlignment="1">
      <alignment vertical="center" shrinkToFit="1"/>
    </xf>
    <xf numFmtId="179" fontId="27" fillId="2" borderId="5" xfId="3" applyNumberFormat="1" applyFont="1" applyFill="1" applyBorder="1" applyAlignment="1">
      <alignment vertical="center" shrinkToFit="1"/>
    </xf>
  </cellXfs>
  <cellStyles count="4">
    <cellStyle name="標準" xfId="0" builtinId="0"/>
    <cellStyle name="標準 2" xfId="2" xr:uid="{00000000-0005-0000-0000-000001000000}"/>
    <cellStyle name="標準_06新実績報告記入要領 海北" xfId="3" xr:uid="{00000000-0005-0000-0000-000002000000}"/>
    <cellStyle name="標準_児童処概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17</xdr:col>
      <xdr:colOff>76200</xdr:colOff>
      <xdr:row>1</xdr:row>
      <xdr:rowOff>19050</xdr:rowOff>
    </xdr:from>
    <xdr:to>
      <xdr:col>17</xdr:col>
      <xdr:colOff>121919</xdr:colOff>
      <xdr:row>1</xdr:row>
      <xdr:rowOff>533400</xdr:rowOff>
    </xdr:to>
    <xdr:sp macro="" textlink="">
      <xdr:nvSpPr>
        <xdr:cNvPr id="2" name="左大かっこ 1">
          <a:extLst>
            <a:ext uri="{FF2B5EF4-FFF2-40B4-BE49-F238E27FC236}">
              <a16:creationId xmlns:a16="http://schemas.microsoft.com/office/drawing/2014/main" id="{00000000-0008-0000-0000-000002000000}"/>
            </a:ext>
          </a:extLst>
        </xdr:cNvPr>
        <xdr:cNvSpPr/>
      </xdr:nvSpPr>
      <xdr:spPr>
        <a:xfrm>
          <a:off x="2181225" y="323850"/>
          <a:ext cx="45719" cy="5143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53</xdr:col>
      <xdr:colOff>38100</xdr:colOff>
      <xdr:row>1</xdr:row>
      <xdr:rowOff>19049</xdr:rowOff>
    </xdr:from>
    <xdr:to>
      <xdr:col>53</xdr:col>
      <xdr:colOff>83819</xdr:colOff>
      <xdr:row>1</xdr:row>
      <xdr:rowOff>581024</xdr:rowOff>
    </xdr:to>
    <xdr:sp macro="" textlink="">
      <xdr:nvSpPr>
        <xdr:cNvPr id="3" name="右大かっこ 2">
          <a:extLst>
            <a:ext uri="{FF2B5EF4-FFF2-40B4-BE49-F238E27FC236}">
              <a16:creationId xmlns:a16="http://schemas.microsoft.com/office/drawing/2014/main" id="{00000000-0008-0000-0000-000003000000}"/>
            </a:ext>
          </a:extLst>
        </xdr:cNvPr>
        <xdr:cNvSpPr/>
      </xdr:nvSpPr>
      <xdr:spPr>
        <a:xfrm>
          <a:off x="6600825" y="323849"/>
          <a:ext cx="45719" cy="561975"/>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48</xdr:col>
          <xdr:colOff>114300</xdr:colOff>
          <xdr:row>38</xdr:row>
          <xdr:rowOff>50800</xdr:rowOff>
        </xdr:from>
        <xdr:to>
          <xdr:col>53</xdr:col>
          <xdr:colOff>107950</xdr:colOff>
          <xdr:row>38</xdr:row>
          <xdr:rowOff>247650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1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19050</xdr:colOff>
          <xdr:row>38</xdr:row>
          <xdr:rowOff>50800</xdr:rowOff>
        </xdr:from>
        <xdr:to>
          <xdr:col>59</xdr:col>
          <xdr:colOff>12700</xdr:colOff>
          <xdr:row>38</xdr:row>
          <xdr:rowOff>247650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1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45</xdr:col>
          <xdr:colOff>114300</xdr:colOff>
          <xdr:row>38</xdr:row>
          <xdr:rowOff>50800</xdr:rowOff>
        </xdr:from>
        <xdr:to>
          <xdr:col>50</xdr:col>
          <xdr:colOff>107950</xdr:colOff>
          <xdr:row>38</xdr:row>
          <xdr:rowOff>247650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2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xdr:colOff>
          <xdr:row>38</xdr:row>
          <xdr:rowOff>50800</xdr:rowOff>
        </xdr:from>
        <xdr:to>
          <xdr:col>56</xdr:col>
          <xdr:colOff>12700</xdr:colOff>
          <xdr:row>38</xdr:row>
          <xdr:rowOff>247650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2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457200</xdr:colOff>
          <xdr:row>33</xdr:row>
          <xdr:rowOff>57150</xdr:rowOff>
        </xdr:from>
        <xdr:to>
          <xdr:col>13</xdr:col>
          <xdr:colOff>57150</xdr:colOff>
          <xdr:row>33</xdr:row>
          <xdr:rowOff>260350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4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33</xdr:row>
          <xdr:rowOff>69850</xdr:rowOff>
        </xdr:from>
        <xdr:to>
          <xdr:col>11</xdr:col>
          <xdr:colOff>69850</xdr:colOff>
          <xdr:row>33</xdr:row>
          <xdr:rowOff>260350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4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26</xdr:row>
          <xdr:rowOff>127000</xdr:rowOff>
        </xdr:from>
        <xdr:to>
          <xdr:col>12</xdr:col>
          <xdr:colOff>241300</xdr:colOff>
          <xdr:row>27</xdr:row>
          <xdr:rowOff>76200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4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　　・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323850</xdr:colOff>
          <xdr:row>26</xdr:row>
          <xdr:rowOff>69850</xdr:rowOff>
        </xdr:from>
        <xdr:to>
          <xdr:col>13</xdr:col>
          <xdr:colOff>374650</xdr:colOff>
          <xdr:row>27</xdr:row>
          <xdr:rowOff>127000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4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361950</xdr:colOff>
          <xdr:row>2</xdr:row>
          <xdr:rowOff>38100</xdr:rowOff>
        </xdr:from>
        <xdr:to>
          <xdr:col>6</xdr:col>
          <xdr:colOff>342900</xdr:colOff>
          <xdr:row>2</xdr:row>
          <xdr:rowOff>228600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4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241300</xdr:colOff>
          <xdr:row>2</xdr:row>
          <xdr:rowOff>31750</xdr:rowOff>
        </xdr:from>
        <xdr:to>
          <xdr:col>5</xdr:col>
          <xdr:colOff>298450</xdr:colOff>
          <xdr:row>2</xdr:row>
          <xdr:rowOff>228600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4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3</xdr:row>
          <xdr:rowOff>19050</xdr:rowOff>
        </xdr:from>
        <xdr:to>
          <xdr:col>5</xdr:col>
          <xdr:colOff>304800</xdr:colOff>
          <xdr:row>3</xdr:row>
          <xdr:rowOff>222250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4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xdr:row>
          <xdr:rowOff>38100</xdr:rowOff>
        </xdr:from>
        <xdr:to>
          <xdr:col>5</xdr:col>
          <xdr:colOff>323850</xdr:colOff>
          <xdr:row>4</xdr:row>
          <xdr:rowOff>241300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4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5</xdr:row>
          <xdr:rowOff>31750</xdr:rowOff>
        </xdr:from>
        <xdr:to>
          <xdr:col>5</xdr:col>
          <xdr:colOff>323850</xdr:colOff>
          <xdr:row>5</xdr:row>
          <xdr:rowOff>228600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4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6</xdr:row>
          <xdr:rowOff>19050</xdr:rowOff>
        </xdr:from>
        <xdr:to>
          <xdr:col>5</xdr:col>
          <xdr:colOff>342900</xdr:colOff>
          <xdr:row>6</xdr:row>
          <xdr:rowOff>222250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4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298450</xdr:colOff>
          <xdr:row>7</xdr:row>
          <xdr:rowOff>19050</xdr:rowOff>
        </xdr:from>
        <xdr:to>
          <xdr:col>5</xdr:col>
          <xdr:colOff>355600</xdr:colOff>
          <xdr:row>7</xdr:row>
          <xdr:rowOff>222250</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4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361950</xdr:colOff>
          <xdr:row>3</xdr:row>
          <xdr:rowOff>38100</xdr:rowOff>
        </xdr:from>
        <xdr:to>
          <xdr:col>6</xdr:col>
          <xdr:colOff>342900</xdr:colOff>
          <xdr:row>3</xdr:row>
          <xdr:rowOff>228600</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400-00001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4</xdr:row>
          <xdr:rowOff>31750</xdr:rowOff>
        </xdr:from>
        <xdr:to>
          <xdr:col>6</xdr:col>
          <xdr:colOff>355600</xdr:colOff>
          <xdr:row>4</xdr:row>
          <xdr:rowOff>222250</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400-00001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355600</xdr:colOff>
          <xdr:row>5</xdr:row>
          <xdr:rowOff>12700</xdr:rowOff>
        </xdr:from>
        <xdr:to>
          <xdr:col>6</xdr:col>
          <xdr:colOff>336550</xdr:colOff>
          <xdr:row>5</xdr:row>
          <xdr:rowOff>203200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4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355600</xdr:colOff>
          <xdr:row>6</xdr:row>
          <xdr:rowOff>31750</xdr:rowOff>
        </xdr:from>
        <xdr:to>
          <xdr:col>6</xdr:col>
          <xdr:colOff>336550</xdr:colOff>
          <xdr:row>6</xdr:row>
          <xdr:rowOff>222250</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400-00001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7</xdr:row>
          <xdr:rowOff>31750</xdr:rowOff>
        </xdr:from>
        <xdr:to>
          <xdr:col>6</xdr:col>
          <xdr:colOff>317500</xdr:colOff>
          <xdr:row>7</xdr:row>
          <xdr:rowOff>222250</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4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xdr:row>
          <xdr:rowOff>241300</xdr:rowOff>
        </xdr:from>
        <xdr:to>
          <xdr:col>6</xdr:col>
          <xdr:colOff>419100</xdr:colOff>
          <xdr:row>8</xdr:row>
          <xdr:rowOff>241300</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400-00001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C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8</xdr:row>
          <xdr:rowOff>0</xdr:rowOff>
        </xdr:from>
        <xdr:to>
          <xdr:col>6</xdr:col>
          <xdr:colOff>76200</xdr:colOff>
          <xdr:row>9</xdr:row>
          <xdr:rowOff>0</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400-00001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B  ・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8</xdr:row>
          <xdr:rowOff>12700</xdr:rowOff>
        </xdr:from>
        <xdr:to>
          <xdr:col>5</xdr:col>
          <xdr:colOff>107950</xdr:colOff>
          <xdr:row>9</xdr:row>
          <xdr:rowOff>12700</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400-00001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Ａ  ・　</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698500</xdr:colOff>
          <xdr:row>56</xdr:row>
          <xdr:rowOff>190500</xdr:rowOff>
        </xdr:from>
        <xdr:to>
          <xdr:col>8</xdr:col>
          <xdr:colOff>495300</xdr:colOff>
          <xdr:row>58</xdr:row>
          <xdr:rowOff>12700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5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762000</xdr:colOff>
          <xdr:row>57</xdr:row>
          <xdr:rowOff>12700</xdr:rowOff>
        </xdr:from>
        <xdr:to>
          <xdr:col>7</xdr:col>
          <xdr:colOff>565150</xdr:colOff>
          <xdr:row>58</xdr:row>
          <xdr:rowOff>19050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5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する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762000</xdr:colOff>
          <xdr:row>58</xdr:row>
          <xdr:rowOff>12700</xdr:rowOff>
        </xdr:from>
        <xdr:to>
          <xdr:col>7</xdr:col>
          <xdr:colOff>565150</xdr:colOff>
          <xdr:row>59</xdr:row>
          <xdr:rowOff>19050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5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する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685800</xdr:colOff>
          <xdr:row>58</xdr:row>
          <xdr:rowOff>12700</xdr:rowOff>
        </xdr:from>
        <xdr:to>
          <xdr:col>8</xdr:col>
          <xdr:colOff>488950</xdr:colOff>
          <xdr:row>59</xdr:row>
          <xdr:rowOff>19050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5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355600</xdr:colOff>
          <xdr:row>7</xdr:row>
          <xdr:rowOff>12700</xdr:rowOff>
        </xdr:from>
        <xdr:to>
          <xdr:col>5</xdr:col>
          <xdr:colOff>171450</xdr:colOff>
          <xdr:row>8</xdr:row>
          <xdr:rowOff>19050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5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廊下・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127000</xdr:colOff>
          <xdr:row>6</xdr:row>
          <xdr:rowOff>50800</xdr:rowOff>
        </xdr:from>
        <xdr:to>
          <xdr:col>6</xdr:col>
          <xdr:colOff>685800</xdr:colOff>
          <xdr:row>7</xdr:row>
          <xdr:rowOff>184150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5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浴室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736600</xdr:colOff>
          <xdr:row>6</xdr:row>
          <xdr:rowOff>50800</xdr:rowOff>
        </xdr:from>
        <xdr:to>
          <xdr:col>7</xdr:col>
          <xdr:colOff>546100</xdr:colOff>
          <xdr:row>7</xdr:row>
          <xdr:rowOff>184150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5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146050</xdr:colOff>
          <xdr:row>6</xdr:row>
          <xdr:rowOff>57150</xdr:rowOff>
        </xdr:from>
        <xdr:to>
          <xdr:col>6</xdr:col>
          <xdr:colOff>184150</xdr:colOff>
          <xdr:row>8</xdr:row>
          <xdr:rowOff>12700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5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脱衣所　・</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431800</xdr:colOff>
          <xdr:row>11</xdr:row>
          <xdr:rowOff>222250</xdr:rowOff>
        </xdr:from>
        <xdr:to>
          <xdr:col>5</xdr:col>
          <xdr:colOff>228600</xdr:colOff>
          <xdr:row>11</xdr:row>
          <xdr:rowOff>419100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6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457200</xdr:colOff>
          <xdr:row>12</xdr:row>
          <xdr:rowOff>184150</xdr:rowOff>
        </xdr:from>
        <xdr:to>
          <xdr:col>5</xdr:col>
          <xdr:colOff>260350</xdr:colOff>
          <xdr:row>12</xdr:row>
          <xdr:rowOff>381000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6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793750</xdr:colOff>
          <xdr:row>12</xdr:row>
          <xdr:rowOff>203200</xdr:rowOff>
        </xdr:from>
        <xdr:to>
          <xdr:col>4</xdr:col>
          <xdr:colOff>590550</xdr:colOff>
          <xdr:row>12</xdr:row>
          <xdr:rowOff>400050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6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11</xdr:row>
          <xdr:rowOff>222250</xdr:rowOff>
        </xdr:from>
        <xdr:to>
          <xdr:col>4</xdr:col>
          <xdr:colOff>603250</xdr:colOff>
          <xdr:row>11</xdr:row>
          <xdr:rowOff>419100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6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11</xdr:row>
          <xdr:rowOff>317500</xdr:rowOff>
        </xdr:from>
        <xdr:to>
          <xdr:col>5</xdr:col>
          <xdr:colOff>723900</xdr:colOff>
          <xdr:row>11</xdr:row>
          <xdr:rowOff>514350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6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12</xdr:row>
          <xdr:rowOff>342900</xdr:rowOff>
        </xdr:from>
        <xdr:to>
          <xdr:col>5</xdr:col>
          <xdr:colOff>736600</xdr:colOff>
          <xdr:row>13</xdr:row>
          <xdr:rowOff>12700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6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431800</xdr:colOff>
          <xdr:row>11</xdr:row>
          <xdr:rowOff>222250</xdr:rowOff>
        </xdr:from>
        <xdr:to>
          <xdr:col>5</xdr:col>
          <xdr:colOff>228600</xdr:colOff>
          <xdr:row>11</xdr:row>
          <xdr:rowOff>419100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6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457200</xdr:colOff>
          <xdr:row>12</xdr:row>
          <xdr:rowOff>184150</xdr:rowOff>
        </xdr:from>
        <xdr:to>
          <xdr:col>5</xdr:col>
          <xdr:colOff>260350</xdr:colOff>
          <xdr:row>12</xdr:row>
          <xdr:rowOff>381000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6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xdr:row>
          <xdr:rowOff>298450</xdr:rowOff>
        </xdr:from>
        <xdr:to>
          <xdr:col>5</xdr:col>
          <xdr:colOff>742950</xdr:colOff>
          <xdr:row>11</xdr:row>
          <xdr:rowOff>285750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6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11</xdr:row>
          <xdr:rowOff>488950</xdr:rowOff>
        </xdr:from>
        <xdr:to>
          <xdr:col>5</xdr:col>
          <xdr:colOff>755650</xdr:colOff>
          <xdr:row>12</xdr:row>
          <xdr:rowOff>266700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6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 </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1104900</xdr:colOff>
          <xdr:row>6</xdr:row>
          <xdr:rowOff>50800</xdr:rowOff>
        </xdr:from>
        <xdr:to>
          <xdr:col>6</xdr:col>
          <xdr:colOff>590550</xdr:colOff>
          <xdr:row>7</xdr:row>
          <xdr:rowOff>76200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7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6</xdr:row>
          <xdr:rowOff>38100</xdr:rowOff>
        </xdr:from>
        <xdr:to>
          <xdr:col>7</xdr:col>
          <xdr:colOff>50800</xdr:colOff>
          <xdr:row>7</xdr:row>
          <xdr:rowOff>69850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7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1104900</xdr:colOff>
          <xdr:row>12</xdr:row>
          <xdr:rowOff>50800</xdr:rowOff>
        </xdr:from>
        <xdr:to>
          <xdr:col>6</xdr:col>
          <xdr:colOff>590550</xdr:colOff>
          <xdr:row>13</xdr:row>
          <xdr:rowOff>76200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7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12</xdr:row>
          <xdr:rowOff>38100</xdr:rowOff>
        </xdr:from>
        <xdr:to>
          <xdr:col>7</xdr:col>
          <xdr:colOff>50800</xdr:colOff>
          <xdr:row>13</xdr:row>
          <xdr:rowOff>69850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7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1104900</xdr:colOff>
          <xdr:row>18</xdr:row>
          <xdr:rowOff>50800</xdr:rowOff>
        </xdr:from>
        <xdr:to>
          <xdr:col>6</xdr:col>
          <xdr:colOff>590550</xdr:colOff>
          <xdr:row>19</xdr:row>
          <xdr:rowOff>76200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7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18</xdr:row>
          <xdr:rowOff>38100</xdr:rowOff>
        </xdr:from>
        <xdr:to>
          <xdr:col>7</xdr:col>
          <xdr:colOff>50800</xdr:colOff>
          <xdr:row>19</xdr:row>
          <xdr:rowOff>69850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7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1104900</xdr:colOff>
          <xdr:row>24</xdr:row>
          <xdr:rowOff>50800</xdr:rowOff>
        </xdr:from>
        <xdr:to>
          <xdr:col>6</xdr:col>
          <xdr:colOff>590550</xdr:colOff>
          <xdr:row>25</xdr:row>
          <xdr:rowOff>76200</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7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24</xdr:row>
          <xdr:rowOff>38100</xdr:rowOff>
        </xdr:from>
        <xdr:to>
          <xdr:col>7</xdr:col>
          <xdr:colOff>50800</xdr:colOff>
          <xdr:row>25</xdr:row>
          <xdr:rowOff>69850</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7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1104900</xdr:colOff>
          <xdr:row>30</xdr:row>
          <xdr:rowOff>50800</xdr:rowOff>
        </xdr:from>
        <xdr:to>
          <xdr:col>6</xdr:col>
          <xdr:colOff>590550</xdr:colOff>
          <xdr:row>31</xdr:row>
          <xdr:rowOff>76200</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7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30</xdr:row>
          <xdr:rowOff>38100</xdr:rowOff>
        </xdr:from>
        <xdr:to>
          <xdr:col>7</xdr:col>
          <xdr:colOff>50800</xdr:colOff>
          <xdr:row>31</xdr:row>
          <xdr:rowOff>69850</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7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1104900</xdr:colOff>
          <xdr:row>36</xdr:row>
          <xdr:rowOff>50800</xdr:rowOff>
        </xdr:from>
        <xdr:to>
          <xdr:col>6</xdr:col>
          <xdr:colOff>590550</xdr:colOff>
          <xdr:row>37</xdr:row>
          <xdr:rowOff>76200</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7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36</xdr:row>
          <xdr:rowOff>38100</xdr:rowOff>
        </xdr:from>
        <xdr:to>
          <xdr:col>7</xdr:col>
          <xdr:colOff>50800</xdr:colOff>
          <xdr:row>37</xdr:row>
          <xdr:rowOff>69850</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7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1104900</xdr:colOff>
          <xdr:row>42</xdr:row>
          <xdr:rowOff>50800</xdr:rowOff>
        </xdr:from>
        <xdr:to>
          <xdr:col>6</xdr:col>
          <xdr:colOff>590550</xdr:colOff>
          <xdr:row>43</xdr:row>
          <xdr:rowOff>76200</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7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42</xdr:row>
          <xdr:rowOff>38100</xdr:rowOff>
        </xdr:from>
        <xdr:to>
          <xdr:col>7</xdr:col>
          <xdr:colOff>50800</xdr:colOff>
          <xdr:row>43</xdr:row>
          <xdr:rowOff>69850</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7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1104900</xdr:colOff>
          <xdr:row>48</xdr:row>
          <xdr:rowOff>50800</xdr:rowOff>
        </xdr:from>
        <xdr:to>
          <xdr:col>6</xdr:col>
          <xdr:colOff>590550</xdr:colOff>
          <xdr:row>49</xdr:row>
          <xdr:rowOff>76200</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7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48</xdr:row>
          <xdr:rowOff>38100</xdr:rowOff>
        </xdr:from>
        <xdr:to>
          <xdr:col>7</xdr:col>
          <xdr:colOff>50800</xdr:colOff>
          <xdr:row>49</xdr:row>
          <xdr:rowOff>69850</xdr:rowOff>
        </xdr:to>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0700-00001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1104900</xdr:colOff>
          <xdr:row>54</xdr:row>
          <xdr:rowOff>50800</xdr:rowOff>
        </xdr:from>
        <xdr:to>
          <xdr:col>6</xdr:col>
          <xdr:colOff>590550</xdr:colOff>
          <xdr:row>55</xdr:row>
          <xdr:rowOff>76200</xdr:rowOff>
        </xdr:to>
        <xdr:sp macro="" textlink="">
          <xdr:nvSpPr>
            <xdr:cNvPr id="15377" name="Check Box 17" hidden="1">
              <a:extLst>
                <a:ext uri="{63B3BB69-23CF-44E3-9099-C40C66FF867C}">
                  <a14:compatExt spid="_x0000_s15377"/>
                </a:ext>
                <a:ext uri="{FF2B5EF4-FFF2-40B4-BE49-F238E27FC236}">
                  <a16:creationId xmlns:a16="http://schemas.microsoft.com/office/drawing/2014/main" id="{00000000-0008-0000-0700-00001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54</xdr:row>
          <xdr:rowOff>38100</xdr:rowOff>
        </xdr:from>
        <xdr:to>
          <xdr:col>7</xdr:col>
          <xdr:colOff>50800</xdr:colOff>
          <xdr:row>55</xdr:row>
          <xdr:rowOff>69850</xdr:rowOff>
        </xdr:to>
        <xdr:sp macro="" textlink="">
          <xdr:nvSpPr>
            <xdr:cNvPr id="15378" name="Check Box 18" hidden="1">
              <a:extLst>
                <a:ext uri="{63B3BB69-23CF-44E3-9099-C40C66FF867C}">
                  <a14:compatExt spid="_x0000_s15378"/>
                </a:ext>
                <a:ext uri="{FF2B5EF4-FFF2-40B4-BE49-F238E27FC236}">
                  <a16:creationId xmlns:a16="http://schemas.microsoft.com/office/drawing/2014/main" id="{00000000-0008-0000-0700-00001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914400</xdr:colOff>
          <xdr:row>6</xdr:row>
          <xdr:rowOff>165100</xdr:rowOff>
        </xdr:from>
        <xdr:to>
          <xdr:col>8</xdr:col>
          <xdr:colOff>590550</xdr:colOff>
          <xdr:row>8</xdr:row>
          <xdr:rowOff>19050</xdr:rowOff>
        </xdr:to>
        <xdr:sp macro="" textlink="">
          <xdr:nvSpPr>
            <xdr:cNvPr id="15397" name="Check Box 37" hidden="1">
              <a:extLst>
                <a:ext uri="{63B3BB69-23CF-44E3-9099-C40C66FF867C}">
                  <a14:compatExt spid="_x0000_s15397"/>
                </a:ext>
                <a:ext uri="{FF2B5EF4-FFF2-40B4-BE49-F238E27FC236}">
                  <a16:creationId xmlns:a16="http://schemas.microsoft.com/office/drawing/2014/main" id="{00000000-0008-0000-0700-00002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4</xdr:row>
          <xdr:rowOff>146050</xdr:rowOff>
        </xdr:from>
        <xdr:to>
          <xdr:col>8</xdr:col>
          <xdr:colOff>590550</xdr:colOff>
          <xdr:row>6</xdr:row>
          <xdr:rowOff>0</xdr:rowOff>
        </xdr:to>
        <xdr:sp macro="" textlink="">
          <xdr:nvSpPr>
            <xdr:cNvPr id="15398" name="Check Box 38" hidden="1">
              <a:extLst>
                <a:ext uri="{63B3BB69-23CF-44E3-9099-C40C66FF867C}">
                  <a14:compatExt spid="_x0000_s15398"/>
                </a:ext>
                <a:ext uri="{FF2B5EF4-FFF2-40B4-BE49-F238E27FC236}">
                  <a16:creationId xmlns:a16="http://schemas.microsoft.com/office/drawing/2014/main" id="{00000000-0008-0000-0700-00002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914400</xdr:colOff>
          <xdr:row>12</xdr:row>
          <xdr:rowOff>165100</xdr:rowOff>
        </xdr:from>
        <xdr:to>
          <xdr:col>8</xdr:col>
          <xdr:colOff>590550</xdr:colOff>
          <xdr:row>14</xdr:row>
          <xdr:rowOff>19050</xdr:rowOff>
        </xdr:to>
        <xdr:sp macro="" textlink="">
          <xdr:nvSpPr>
            <xdr:cNvPr id="15399" name="Check Box 39" hidden="1">
              <a:extLst>
                <a:ext uri="{63B3BB69-23CF-44E3-9099-C40C66FF867C}">
                  <a14:compatExt spid="_x0000_s15399"/>
                </a:ext>
                <a:ext uri="{FF2B5EF4-FFF2-40B4-BE49-F238E27FC236}">
                  <a16:creationId xmlns:a16="http://schemas.microsoft.com/office/drawing/2014/main" id="{00000000-0008-0000-0700-00002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10</xdr:row>
          <xdr:rowOff>146050</xdr:rowOff>
        </xdr:from>
        <xdr:to>
          <xdr:col>8</xdr:col>
          <xdr:colOff>590550</xdr:colOff>
          <xdr:row>12</xdr:row>
          <xdr:rowOff>0</xdr:rowOff>
        </xdr:to>
        <xdr:sp macro="" textlink="">
          <xdr:nvSpPr>
            <xdr:cNvPr id="15400" name="Check Box 40" hidden="1">
              <a:extLst>
                <a:ext uri="{63B3BB69-23CF-44E3-9099-C40C66FF867C}">
                  <a14:compatExt spid="_x0000_s15400"/>
                </a:ext>
                <a:ext uri="{FF2B5EF4-FFF2-40B4-BE49-F238E27FC236}">
                  <a16:creationId xmlns:a16="http://schemas.microsoft.com/office/drawing/2014/main" id="{00000000-0008-0000-0700-00002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914400</xdr:colOff>
          <xdr:row>18</xdr:row>
          <xdr:rowOff>165100</xdr:rowOff>
        </xdr:from>
        <xdr:to>
          <xdr:col>8</xdr:col>
          <xdr:colOff>590550</xdr:colOff>
          <xdr:row>20</xdr:row>
          <xdr:rowOff>19050</xdr:rowOff>
        </xdr:to>
        <xdr:sp macro="" textlink="">
          <xdr:nvSpPr>
            <xdr:cNvPr id="15401" name="Check Box 41" hidden="1">
              <a:extLst>
                <a:ext uri="{63B3BB69-23CF-44E3-9099-C40C66FF867C}">
                  <a14:compatExt spid="_x0000_s15401"/>
                </a:ext>
                <a:ext uri="{FF2B5EF4-FFF2-40B4-BE49-F238E27FC236}">
                  <a16:creationId xmlns:a16="http://schemas.microsoft.com/office/drawing/2014/main" id="{00000000-0008-0000-0700-00002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16</xdr:row>
          <xdr:rowOff>146050</xdr:rowOff>
        </xdr:from>
        <xdr:to>
          <xdr:col>8</xdr:col>
          <xdr:colOff>590550</xdr:colOff>
          <xdr:row>18</xdr:row>
          <xdr:rowOff>0</xdr:rowOff>
        </xdr:to>
        <xdr:sp macro="" textlink="">
          <xdr:nvSpPr>
            <xdr:cNvPr id="15402" name="Check Box 42" hidden="1">
              <a:extLst>
                <a:ext uri="{63B3BB69-23CF-44E3-9099-C40C66FF867C}">
                  <a14:compatExt spid="_x0000_s15402"/>
                </a:ext>
                <a:ext uri="{FF2B5EF4-FFF2-40B4-BE49-F238E27FC236}">
                  <a16:creationId xmlns:a16="http://schemas.microsoft.com/office/drawing/2014/main" id="{00000000-0008-0000-0700-00002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914400</xdr:colOff>
          <xdr:row>24</xdr:row>
          <xdr:rowOff>165100</xdr:rowOff>
        </xdr:from>
        <xdr:to>
          <xdr:col>8</xdr:col>
          <xdr:colOff>590550</xdr:colOff>
          <xdr:row>26</xdr:row>
          <xdr:rowOff>19050</xdr:rowOff>
        </xdr:to>
        <xdr:sp macro="" textlink="">
          <xdr:nvSpPr>
            <xdr:cNvPr id="15403" name="Check Box 43" hidden="1">
              <a:extLst>
                <a:ext uri="{63B3BB69-23CF-44E3-9099-C40C66FF867C}">
                  <a14:compatExt spid="_x0000_s15403"/>
                </a:ext>
                <a:ext uri="{FF2B5EF4-FFF2-40B4-BE49-F238E27FC236}">
                  <a16:creationId xmlns:a16="http://schemas.microsoft.com/office/drawing/2014/main" id="{00000000-0008-0000-0700-00002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22</xdr:row>
          <xdr:rowOff>146050</xdr:rowOff>
        </xdr:from>
        <xdr:to>
          <xdr:col>8</xdr:col>
          <xdr:colOff>590550</xdr:colOff>
          <xdr:row>24</xdr:row>
          <xdr:rowOff>0</xdr:rowOff>
        </xdr:to>
        <xdr:sp macro="" textlink="">
          <xdr:nvSpPr>
            <xdr:cNvPr id="15404" name="Check Box 44" hidden="1">
              <a:extLst>
                <a:ext uri="{63B3BB69-23CF-44E3-9099-C40C66FF867C}">
                  <a14:compatExt spid="_x0000_s15404"/>
                </a:ext>
                <a:ext uri="{FF2B5EF4-FFF2-40B4-BE49-F238E27FC236}">
                  <a16:creationId xmlns:a16="http://schemas.microsoft.com/office/drawing/2014/main" id="{00000000-0008-0000-0700-00002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914400</xdr:colOff>
          <xdr:row>30</xdr:row>
          <xdr:rowOff>165100</xdr:rowOff>
        </xdr:from>
        <xdr:to>
          <xdr:col>8</xdr:col>
          <xdr:colOff>590550</xdr:colOff>
          <xdr:row>32</xdr:row>
          <xdr:rowOff>19050</xdr:rowOff>
        </xdr:to>
        <xdr:sp macro="" textlink="">
          <xdr:nvSpPr>
            <xdr:cNvPr id="15405" name="Check Box 45" hidden="1">
              <a:extLst>
                <a:ext uri="{63B3BB69-23CF-44E3-9099-C40C66FF867C}">
                  <a14:compatExt spid="_x0000_s15405"/>
                </a:ext>
                <a:ext uri="{FF2B5EF4-FFF2-40B4-BE49-F238E27FC236}">
                  <a16:creationId xmlns:a16="http://schemas.microsoft.com/office/drawing/2014/main" id="{00000000-0008-0000-0700-00002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28</xdr:row>
          <xdr:rowOff>146050</xdr:rowOff>
        </xdr:from>
        <xdr:to>
          <xdr:col>8</xdr:col>
          <xdr:colOff>590550</xdr:colOff>
          <xdr:row>30</xdr:row>
          <xdr:rowOff>0</xdr:rowOff>
        </xdr:to>
        <xdr:sp macro="" textlink="">
          <xdr:nvSpPr>
            <xdr:cNvPr id="15406" name="Check Box 46" hidden="1">
              <a:extLst>
                <a:ext uri="{63B3BB69-23CF-44E3-9099-C40C66FF867C}">
                  <a14:compatExt spid="_x0000_s15406"/>
                </a:ext>
                <a:ext uri="{FF2B5EF4-FFF2-40B4-BE49-F238E27FC236}">
                  <a16:creationId xmlns:a16="http://schemas.microsoft.com/office/drawing/2014/main" id="{00000000-0008-0000-0700-00002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914400</xdr:colOff>
          <xdr:row>36</xdr:row>
          <xdr:rowOff>165100</xdr:rowOff>
        </xdr:from>
        <xdr:to>
          <xdr:col>8</xdr:col>
          <xdr:colOff>590550</xdr:colOff>
          <xdr:row>38</xdr:row>
          <xdr:rowOff>19050</xdr:rowOff>
        </xdr:to>
        <xdr:sp macro="" textlink="">
          <xdr:nvSpPr>
            <xdr:cNvPr id="15407" name="Check Box 47" hidden="1">
              <a:extLst>
                <a:ext uri="{63B3BB69-23CF-44E3-9099-C40C66FF867C}">
                  <a14:compatExt spid="_x0000_s15407"/>
                </a:ext>
                <a:ext uri="{FF2B5EF4-FFF2-40B4-BE49-F238E27FC236}">
                  <a16:creationId xmlns:a16="http://schemas.microsoft.com/office/drawing/2014/main" id="{00000000-0008-0000-0700-00002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34</xdr:row>
          <xdr:rowOff>146050</xdr:rowOff>
        </xdr:from>
        <xdr:to>
          <xdr:col>8</xdr:col>
          <xdr:colOff>590550</xdr:colOff>
          <xdr:row>36</xdr:row>
          <xdr:rowOff>0</xdr:rowOff>
        </xdr:to>
        <xdr:sp macro="" textlink="">
          <xdr:nvSpPr>
            <xdr:cNvPr id="15408" name="Check Box 48" hidden="1">
              <a:extLst>
                <a:ext uri="{63B3BB69-23CF-44E3-9099-C40C66FF867C}">
                  <a14:compatExt spid="_x0000_s15408"/>
                </a:ext>
                <a:ext uri="{FF2B5EF4-FFF2-40B4-BE49-F238E27FC236}">
                  <a16:creationId xmlns:a16="http://schemas.microsoft.com/office/drawing/2014/main" id="{00000000-0008-0000-0700-00003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914400</xdr:colOff>
          <xdr:row>42</xdr:row>
          <xdr:rowOff>165100</xdr:rowOff>
        </xdr:from>
        <xdr:to>
          <xdr:col>8</xdr:col>
          <xdr:colOff>590550</xdr:colOff>
          <xdr:row>44</xdr:row>
          <xdr:rowOff>19050</xdr:rowOff>
        </xdr:to>
        <xdr:sp macro="" textlink="">
          <xdr:nvSpPr>
            <xdr:cNvPr id="15409" name="Check Box 49" hidden="1">
              <a:extLst>
                <a:ext uri="{63B3BB69-23CF-44E3-9099-C40C66FF867C}">
                  <a14:compatExt spid="_x0000_s15409"/>
                </a:ext>
                <a:ext uri="{FF2B5EF4-FFF2-40B4-BE49-F238E27FC236}">
                  <a16:creationId xmlns:a16="http://schemas.microsoft.com/office/drawing/2014/main" id="{00000000-0008-0000-0700-00003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40</xdr:row>
          <xdr:rowOff>146050</xdr:rowOff>
        </xdr:from>
        <xdr:to>
          <xdr:col>8</xdr:col>
          <xdr:colOff>590550</xdr:colOff>
          <xdr:row>42</xdr:row>
          <xdr:rowOff>0</xdr:rowOff>
        </xdr:to>
        <xdr:sp macro="" textlink="">
          <xdr:nvSpPr>
            <xdr:cNvPr id="15410" name="Check Box 50" hidden="1">
              <a:extLst>
                <a:ext uri="{63B3BB69-23CF-44E3-9099-C40C66FF867C}">
                  <a14:compatExt spid="_x0000_s15410"/>
                </a:ext>
                <a:ext uri="{FF2B5EF4-FFF2-40B4-BE49-F238E27FC236}">
                  <a16:creationId xmlns:a16="http://schemas.microsoft.com/office/drawing/2014/main" id="{00000000-0008-0000-0700-00003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914400</xdr:colOff>
          <xdr:row>48</xdr:row>
          <xdr:rowOff>165100</xdr:rowOff>
        </xdr:from>
        <xdr:to>
          <xdr:col>8</xdr:col>
          <xdr:colOff>590550</xdr:colOff>
          <xdr:row>50</xdr:row>
          <xdr:rowOff>19050</xdr:rowOff>
        </xdr:to>
        <xdr:sp macro="" textlink="">
          <xdr:nvSpPr>
            <xdr:cNvPr id="15411" name="Check Box 51" hidden="1">
              <a:extLst>
                <a:ext uri="{63B3BB69-23CF-44E3-9099-C40C66FF867C}">
                  <a14:compatExt spid="_x0000_s15411"/>
                </a:ext>
                <a:ext uri="{FF2B5EF4-FFF2-40B4-BE49-F238E27FC236}">
                  <a16:creationId xmlns:a16="http://schemas.microsoft.com/office/drawing/2014/main" id="{00000000-0008-0000-0700-00003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46</xdr:row>
          <xdr:rowOff>146050</xdr:rowOff>
        </xdr:from>
        <xdr:to>
          <xdr:col>8</xdr:col>
          <xdr:colOff>590550</xdr:colOff>
          <xdr:row>48</xdr:row>
          <xdr:rowOff>0</xdr:rowOff>
        </xdr:to>
        <xdr:sp macro="" textlink="">
          <xdr:nvSpPr>
            <xdr:cNvPr id="15412" name="Check Box 52" hidden="1">
              <a:extLst>
                <a:ext uri="{63B3BB69-23CF-44E3-9099-C40C66FF867C}">
                  <a14:compatExt spid="_x0000_s15412"/>
                </a:ext>
                <a:ext uri="{FF2B5EF4-FFF2-40B4-BE49-F238E27FC236}">
                  <a16:creationId xmlns:a16="http://schemas.microsoft.com/office/drawing/2014/main" id="{00000000-0008-0000-0700-00003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914400</xdr:colOff>
          <xdr:row>54</xdr:row>
          <xdr:rowOff>165100</xdr:rowOff>
        </xdr:from>
        <xdr:to>
          <xdr:col>8</xdr:col>
          <xdr:colOff>590550</xdr:colOff>
          <xdr:row>56</xdr:row>
          <xdr:rowOff>19050</xdr:rowOff>
        </xdr:to>
        <xdr:sp macro="" textlink="">
          <xdr:nvSpPr>
            <xdr:cNvPr id="15413" name="Check Box 53" hidden="1">
              <a:extLst>
                <a:ext uri="{63B3BB69-23CF-44E3-9099-C40C66FF867C}">
                  <a14:compatExt spid="_x0000_s15413"/>
                </a:ext>
                <a:ext uri="{FF2B5EF4-FFF2-40B4-BE49-F238E27FC236}">
                  <a16:creationId xmlns:a16="http://schemas.microsoft.com/office/drawing/2014/main" id="{00000000-0008-0000-0700-00003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52</xdr:row>
          <xdr:rowOff>146050</xdr:rowOff>
        </xdr:from>
        <xdr:to>
          <xdr:col>8</xdr:col>
          <xdr:colOff>590550</xdr:colOff>
          <xdr:row>54</xdr:row>
          <xdr:rowOff>0</xdr:rowOff>
        </xdr:to>
        <xdr:sp macro="" textlink="">
          <xdr:nvSpPr>
            <xdr:cNvPr id="15414" name="Check Box 54" hidden="1">
              <a:extLst>
                <a:ext uri="{63B3BB69-23CF-44E3-9099-C40C66FF867C}">
                  <a14:compatExt spid="_x0000_s15414"/>
                </a:ext>
                <a:ext uri="{FF2B5EF4-FFF2-40B4-BE49-F238E27FC236}">
                  <a16:creationId xmlns:a16="http://schemas.microsoft.com/office/drawing/2014/main" id="{00000000-0008-0000-0700-00003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1104900</xdr:colOff>
          <xdr:row>6</xdr:row>
          <xdr:rowOff>50800</xdr:rowOff>
        </xdr:from>
        <xdr:to>
          <xdr:col>6</xdr:col>
          <xdr:colOff>590550</xdr:colOff>
          <xdr:row>7</xdr:row>
          <xdr:rowOff>76200</xdr:rowOff>
        </xdr:to>
        <xdr:sp macro="" textlink="">
          <xdr:nvSpPr>
            <xdr:cNvPr id="15415" name="Check Box 55" hidden="1">
              <a:extLst>
                <a:ext uri="{63B3BB69-23CF-44E3-9099-C40C66FF867C}">
                  <a14:compatExt spid="_x0000_s15415"/>
                </a:ext>
                <a:ext uri="{FF2B5EF4-FFF2-40B4-BE49-F238E27FC236}">
                  <a16:creationId xmlns:a16="http://schemas.microsoft.com/office/drawing/2014/main" id="{00000000-0008-0000-0700-00003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1104900</xdr:colOff>
          <xdr:row>12</xdr:row>
          <xdr:rowOff>50800</xdr:rowOff>
        </xdr:from>
        <xdr:to>
          <xdr:col>6</xdr:col>
          <xdr:colOff>590550</xdr:colOff>
          <xdr:row>13</xdr:row>
          <xdr:rowOff>76200</xdr:rowOff>
        </xdr:to>
        <xdr:sp macro="" textlink="">
          <xdr:nvSpPr>
            <xdr:cNvPr id="15416" name="Check Box 56" hidden="1">
              <a:extLst>
                <a:ext uri="{63B3BB69-23CF-44E3-9099-C40C66FF867C}">
                  <a14:compatExt spid="_x0000_s15416"/>
                </a:ext>
                <a:ext uri="{FF2B5EF4-FFF2-40B4-BE49-F238E27FC236}">
                  <a16:creationId xmlns:a16="http://schemas.microsoft.com/office/drawing/2014/main" id="{00000000-0008-0000-0700-00003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1104900</xdr:colOff>
          <xdr:row>18</xdr:row>
          <xdr:rowOff>50800</xdr:rowOff>
        </xdr:from>
        <xdr:to>
          <xdr:col>6</xdr:col>
          <xdr:colOff>590550</xdr:colOff>
          <xdr:row>19</xdr:row>
          <xdr:rowOff>76200</xdr:rowOff>
        </xdr:to>
        <xdr:sp macro="" textlink="">
          <xdr:nvSpPr>
            <xdr:cNvPr id="15417" name="Check Box 57" hidden="1">
              <a:extLst>
                <a:ext uri="{63B3BB69-23CF-44E3-9099-C40C66FF867C}">
                  <a14:compatExt spid="_x0000_s15417"/>
                </a:ext>
                <a:ext uri="{FF2B5EF4-FFF2-40B4-BE49-F238E27FC236}">
                  <a16:creationId xmlns:a16="http://schemas.microsoft.com/office/drawing/2014/main" id="{00000000-0008-0000-0700-00003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1104900</xdr:colOff>
          <xdr:row>24</xdr:row>
          <xdr:rowOff>50800</xdr:rowOff>
        </xdr:from>
        <xdr:to>
          <xdr:col>6</xdr:col>
          <xdr:colOff>590550</xdr:colOff>
          <xdr:row>25</xdr:row>
          <xdr:rowOff>76200</xdr:rowOff>
        </xdr:to>
        <xdr:sp macro="" textlink="">
          <xdr:nvSpPr>
            <xdr:cNvPr id="15418" name="Check Box 58" hidden="1">
              <a:extLst>
                <a:ext uri="{63B3BB69-23CF-44E3-9099-C40C66FF867C}">
                  <a14:compatExt spid="_x0000_s15418"/>
                </a:ext>
                <a:ext uri="{FF2B5EF4-FFF2-40B4-BE49-F238E27FC236}">
                  <a16:creationId xmlns:a16="http://schemas.microsoft.com/office/drawing/2014/main" id="{00000000-0008-0000-0700-00003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1104900</xdr:colOff>
          <xdr:row>30</xdr:row>
          <xdr:rowOff>50800</xdr:rowOff>
        </xdr:from>
        <xdr:to>
          <xdr:col>6</xdr:col>
          <xdr:colOff>590550</xdr:colOff>
          <xdr:row>31</xdr:row>
          <xdr:rowOff>76200</xdr:rowOff>
        </xdr:to>
        <xdr:sp macro="" textlink="">
          <xdr:nvSpPr>
            <xdr:cNvPr id="15419" name="Check Box 59" hidden="1">
              <a:extLst>
                <a:ext uri="{63B3BB69-23CF-44E3-9099-C40C66FF867C}">
                  <a14:compatExt spid="_x0000_s15419"/>
                </a:ext>
                <a:ext uri="{FF2B5EF4-FFF2-40B4-BE49-F238E27FC236}">
                  <a16:creationId xmlns:a16="http://schemas.microsoft.com/office/drawing/2014/main" id="{00000000-0008-0000-0700-00003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1104900</xdr:colOff>
          <xdr:row>36</xdr:row>
          <xdr:rowOff>50800</xdr:rowOff>
        </xdr:from>
        <xdr:to>
          <xdr:col>6</xdr:col>
          <xdr:colOff>590550</xdr:colOff>
          <xdr:row>37</xdr:row>
          <xdr:rowOff>76200</xdr:rowOff>
        </xdr:to>
        <xdr:sp macro="" textlink="">
          <xdr:nvSpPr>
            <xdr:cNvPr id="15420" name="Check Box 60" hidden="1">
              <a:extLst>
                <a:ext uri="{63B3BB69-23CF-44E3-9099-C40C66FF867C}">
                  <a14:compatExt spid="_x0000_s15420"/>
                </a:ext>
                <a:ext uri="{FF2B5EF4-FFF2-40B4-BE49-F238E27FC236}">
                  <a16:creationId xmlns:a16="http://schemas.microsoft.com/office/drawing/2014/main" id="{00000000-0008-0000-0700-00003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1104900</xdr:colOff>
          <xdr:row>42</xdr:row>
          <xdr:rowOff>50800</xdr:rowOff>
        </xdr:from>
        <xdr:to>
          <xdr:col>6</xdr:col>
          <xdr:colOff>590550</xdr:colOff>
          <xdr:row>43</xdr:row>
          <xdr:rowOff>76200</xdr:rowOff>
        </xdr:to>
        <xdr:sp macro="" textlink="">
          <xdr:nvSpPr>
            <xdr:cNvPr id="15421" name="Check Box 61" hidden="1">
              <a:extLst>
                <a:ext uri="{63B3BB69-23CF-44E3-9099-C40C66FF867C}">
                  <a14:compatExt spid="_x0000_s15421"/>
                </a:ext>
                <a:ext uri="{FF2B5EF4-FFF2-40B4-BE49-F238E27FC236}">
                  <a16:creationId xmlns:a16="http://schemas.microsoft.com/office/drawing/2014/main" id="{00000000-0008-0000-0700-00003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1104900</xdr:colOff>
          <xdr:row>48</xdr:row>
          <xdr:rowOff>50800</xdr:rowOff>
        </xdr:from>
        <xdr:to>
          <xdr:col>6</xdr:col>
          <xdr:colOff>590550</xdr:colOff>
          <xdr:row>49</xdr:row>
          <xdr:rowOff>76200</xdr:rowOff>
        </xdr:to>
        <xdr:sp macro="" textlink="">
          <xdr:nvSpPr>
            <xdr:cNvPr id="15422" name="Check Box 62" hidden="1">
              <a:extLst>
                <a:ext uri="{63B3BB69-23CF-44E3-9099-C40C66FF867C}">
                  <a14:compatExt spid="_x0000_s15422"/>
                </a:ext>
                <a:ext uri="{FF2B5EF4-FFF2-40B4-BE49-F238E27FC236}">
                  <a16:creationId xmlns:a16="http://schemas.microsoft.com/office/drawing/2014/main" id="{00000000-0008-0000-0700-00003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1104900</xdr:colOff>
          <xdr:row>54</xdr:row>
          <xdr:rowOff>50800</xdr:rowOff>
        </xdr:from>
        <xdr:to>
          <xdr:col>6</xdr:col>
          <xdr:colOff>590550</xdr:colOff>
          <xdr:row>55</xdr:row>
          <xdr:rowOff>76200</xdr:rowOff>
        </xdr:to>
        <xdr:sp macro="" textlink="">
          <xdr:nvSpPr>
            <xdr:cNvPr id="15423" name="Check Box 63" hidden="1">
              <a:extLst>
                <a:ext uri="{63B3BB69-23CF-44E3-9099-C40C66FF867C}">
                  <a14:compatExt spid="_x0000_s15423"/>
                </a:ext>
                <a:ext uri="{FF2B5EF4-FFF2-40B4-BE49-F238E27FC236}">
                  <a16:creationId xmlns:a16="http://schemas.microsoft.com/office/drawing/2014/main" id="{00000000-0008-0000-0700-00003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838200</xdr:colOff>
          <xdr:row>4</xdr:row>
          <xdr:rowOff>0</xdr:rowOff>
        </xdr:from>
        <xdr:to>
          <xdr:col>5</xdr:col>
          <xdr:colOff>1022350</xdr:colOff>
          <xdr:row>5</xdr:row>
          <xdr:rowOff>19050</xdr:rowOff>
        </xdr:to>
        <xdr:sp macro="" textlink="">
          <xdr:nvSpPr>
            <xdr:cNvPr id="15424" name="Check Box 64" hidden="1">
              <a:extLst>
                <a:ext uri="{63B3BB69-23CF-44E3-9099-C40C66FF867C}">
                  <a14:compatExt spid="_x0000_s15424"/>
                </a:ext>
                <a:ext uri="{FF2B5EF4-FFF2-40B4-BE49-F238E27FC236}">
                  <a16:creationId xmlns:a16="http://schemas.microsoft.com/office/drawing/2014/main" id="{00000000-0008-0000-0700-00004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死亡（病気・事故）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xdr:row>
          <xdr:rowOff>171450</xdr:rowOff>
        </xdr:from>
        <xdr:to>
          <xdr:col>5</xdr:col>
          <xdr:colOff>736600</xdr:colOff>
          <xdr:row>6</xdr:row>
          <xdr:rowOff>31750</xdr:rowOff>
        </xdr:to>
        <xdr:sp macro="" textlink="">
          <xdr:nvSpPr>
            <xdr:cNvPr id="15425" name="Check Box 65" hidden="1">
              <a:extLst>
                <a:ext uri="{63B3BB69-23CF-44E3-9099-C40C66FF867C}">
                  <a14:compatExt spid="_x0000_s15425"/>
                </a:ext>
                <a:ext uri="{FF2B5EF4-FFF2-40B4-BE49-F238E27FC236}">
                  <a16:creationId xmlns:a16="http://schemas.microsoft.com/office/drawing/2014/main" id="{00000000-0008-0000-0700-00004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xdr:row>
          <xdr:rowOff>12700</xdr:rowOff>
        </xdr:from>
        <xdr:to>
          <xdr:col>5</xdr:col>
          <xdr:colOff>736600</xdr:colOff>
          <xdr:row>7</xdr:row>
          <xdr:rowOff>38100</xdr:rowOff>
        </xdr:to>
        <xdr:sp macro="" textlink="">
          <xdr:nvSpPr>
            <xdr:cNvPr id="15426" name="Check Box 66" hidden="1">
              <a:extLst>
                <a:ext uri="{63B3BB69-23CF-44E3-9099-C40C66FF867C}">
                  <a14:compatExt spid="_x0000_s15426"/>
                </a:ext>
                <a:ext uri="{FF2B5EF4-FFF2-40B4-BE49-F238E27FC236}">
                  <a16:creationId xmlns:a16="http://schemas.microsoft.com/office/drawing/2014/main" id="{00000000-0008-0000-0700-00004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xdr:row>
          <xdr:rowOff>12700</xdr:rowOff>
        </xdr:from>
        <xdr:to>
          <xdr:col>5</xdr:col>
          <xdr:colOff>736600</xdr:colOff>
          <xdr:row>8</xdr:row>
          <xdr:rowOff>38100</xdr:rowOff>
        </xdr:to>
        <xdr:sp macro="" textlink="">
          <xdr:nvSpPr>
            <xdr:cNvPr id="15427" name="Check Box 67" hidden="1">
              <a:extLst>
                <a:ext uri="{63B3BB69-23CF-44E3-9099-C40C66FF867C}">
                  <a14:compatExt spid="_x0000_s15427"/>
                </a:ext>
                <a:ext uri="{FF2B5EF4-FFF2-40B4-BE49-F238E27FC236}">
                  <a16:creationId xmlns:a16="http://schemas.microsoft.com/office/drawing/2014/main" id="{00000000-0008-0000-0700-00004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xdr:row>
          <xdr:rowOff>12700</xdr:rowOff>
        </xdr:from>
        <xdr:to>
          <xdr:col>5</xdr:col>
          <xdr:colOff>736600</xdr:colOff>
          <xdr:row>9</xdr:row>
          <xdr:rowOff>38100</xdr:rowOff>
        </xdr:to>
        <xdr:sp macro="" textlink="">
          <xdr:nvSpPr>
            <xdr:cNvPr id="15428" name="Check Box 68" hidden="1">
              <a:extLst>
                <a:ext uri="{63B3BB69-23CF-44E3-9099-C40C66FF867C}">
                  <a14:compatExt spid="_x0000_s15428"/>
                </a:ext>
                <a:ext uri="{FF2B5EF4-FFF2-40B4-BE49-F238E27FC236}">
                  <a16:creationId xmlns:a16="http://schemas.microsoft.com/office/drawing/2014/main" id="{00000000-0008-0000-0700-00004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xdr:row>
          <xdr:rowOff>12700</xdr:rowOff>
        </xdr:from>
        <xdr:to>
          <xdr:col>5</xdr:col>
          <xdr:colOff>736600</xdr:colOff>
          <xdr:row>10</xdr:row>
          <xdr:rowOff>38100</xdr:rowOff>
        </xdr:to>
        <xdr:sp macro="" textlink="">
          <xdr:nvSpPr>
            <xdr:cNvPr id="15429" name="Check Box 69" hidden="1">
              <a:extLst>
                <a:ext uri="{63B3BB69-23CF-44E3-9099-C40C66FF867C}">
                  <a14:compatExt spid="_x0000_s15429"/>
                </a:ext>
                <a:ext uri="{FF2B5EF4-FFF2-40B4-BE49-F238E27FC236}">
                  <a16:creationId xmlns:a16="http://schemas.microsoft.com/office/drawing/2014/main" id="{00000000-0008-0000-0700-00004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1104900</xdr:colOff>
          <xdr:row>12</xdr:row>
          <xdr:rowOff>50800</xdr:rowOff>
        </xdr:from>
        <xdr:to>
          <xdr:col>6</xdr:col>
          <xdr:colOff>590550</xdr:colOff>
          <xdr:row>13</xdr:row>
          <xdr:rowOff>76200</xdr:rowOff>
        </xdr:to>
        <xdr:sp macro="" textlink="">
          <xdr:nvSpPr>
            <xdr:cNvPr id="15430" name="Check Box 70" hidden="1">
              <a:extLst>
                <a:ext uri="{63B3BB69-23CF-44E3-9099-C40C66FF867C}">
                  <a14:compatExt spid="_x0000_s15430"/>
                </a:ext>
                <a:ext uri="{FF2B5EF4-FFF2-40B4-BE49-F238E27FC236}">
                  <a16:creationId xmlns:a16="http://schemas.microsoft.com/office/drawing/2014/main" id="{00000000-0008-0000-0700-00004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838200</xdr:colOff>
          <xdr:row>10</xdr:row>
          <xdr:rowOff>0</xdr:rowOff>
        </xdr:from>
        <xdr:to>
          <xdr:col>5</xdr:col>
          <xdr:colOff>1022350</xdr:colOff>
          <xdr:row>11</xdr:row>
          <xdr:rowOff>19050</xdr:rowOff>
        </xdr:to>
        <xdr:sp macro="" textlink="">
          <xdr:nvSpPr>
            <xdr:cNvPr id="15431" name="Check Box 71" hidden="1">
              <a:extLst>
                <a:ext uri="{63B3BB69-23CF-44E3-9099-C40C66FF867C}">
                  <a14:compatExt spid="_x0000_s15431"/>
                </a:ext>
                <a:ext uri="{FF2B5EF4-FFF2-40B4-BE49-F238E27FC236}">
                  <a16:creationId xmlns:a16="http://schemas.microsoft.com/office/drawing/2014/main" id="{00000000-0008-0000-0700-00004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死亡（病気・事故）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xdr:row>
          <xdr:rowOff>171450</xdr:rowOff>
        </xdr:from>
        <xdr:to>
          <xdr:col>5</xdr:col>
          <xdr:colOff>736600</xdr:colOff>
          <xdr:row>12</xdr:row>
          <xdr:rowOff>31750</xdr:rowOff>
        </xdr:to>
        <xdr:sp macro="" textlink="">
          <xdr:nvSpPr>
            <xdr:cNvPr id="15432" name="Check Box 72" hidden="1">
              <a:extLst>
                <a:ext uri="{63B3BB69-23CF-44E3-9099-C40C66FF867C}">
                  <a14:compatExt spid="_x0000_s15432"/>
                </a:ext>
                <a:ext uri="{FF2B5EF4-FFF2-40B4-BE49-F238E27FC236}">
                  <a16:creationId xmlns:a16="http://schemas.microsoft.com/office/drawing/2014/main" id="{00000000-0008-0000-0700-00004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xdr:row>
          <xdr:rowOff>12700</xdr:rowOff>
        </xdr:from>
        <xdr:to>
          <xdr:col>5</xdr:col>
          <xdr:colOff>736600</xdr:colOff>
          <xdr:row>13</xdr:row>
          <xdr:rowOff>38100</xdr:rowOff>
        </xdr:to>
        <xdr:sp macro="" textlink="">
          <xdr:nvSpPr>
            <xdr:cNvPr id="15433" name="Check Box 73" hidden="1">
              <a:extLst>
                <a:ext uri="{63B3BB69-23CF-44E3-9099-C40C66FF867C}">
                  <a14:compatExt spid="_x0000_s15433"/>
                </a:ext>
                <a:ext uri="{FF2B5EF4-FFF2-40B4-BE49-F238E27FC236}">
                  <a16:creationId xmlns:a16="http://schemas.microsoft.com/office/drawing/2014/main" id="{00000000-0008-0000-0700-00004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xdr:row>
          <xdr:rowOff>12700</xdr:rowOff>
        </xdr:from>
        <xdr:to>
          <xdr:col>5</xdr:col>
          <xdr:colOff>736600</xdr:colOff>
          <xdr:row>14</xdr:row>
          <xdr:rowOff>38100</xdr:rowOff>
        </xdr:to>
        <xdr:sp macro="" textlink="">
          <xdr:nvSpPr>
            <xdr:cNvPr id="15434" name="Check Box 74" hidden="1">
              <a:extLst>
                <a:ext uri="{63B3BB69-23CF-44E3-9099-C40C66FF867C}">
                  <a14:compatExt spid="_x0000_s15434"/>
                </a:ext>
                <a:ext uri="{FF2B5EF4-FFF2-40B4-BE49-F238E27FC236}">
                  <a16:creationId xmlns:a16="http://schemas.microsoft.com/office/drawing/2014/main" id="{00000000-0008-0000-0700-00004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xdr:row>
          <xdr:rowOff>12700</xdr:rowOff>
        </xdr:from>
        <xdr:to>
          <xdr:col>5</xdr:col>
          <xdr:colOff>736600</xdr:colOff>
          <xdr:row>15</xdr:row>
          <xdr:rowOff>38100</xdr:rowOff>
        </xdr:to>
        <xdr:sp macro="" textlink="">
          <xdr:nvSpPr>
            <xdr:cNvPr id="15435" name="Check Box 75" hidden="1">
              <a:extLst>
                <a:ext uri="{63B3BB69-23CF-44E3-9099-C40C66FF867C}">
                  <a14:compatExt spid="_x0000_s15435"/>
                </a:ext>
                <a:ext uri="{FF2B5EF4-FFF2-40B4-BE49-F238E27FC236}">
                  <a16:creationId xmlns:a16="http://schemas.microsoft.com/office/drawing/2014/main" id="{00000000-0008-0000-0700-00004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xdr:row>
          <xdr:rowOff>12700</xdr:rowOff>
        </xdr:from>
        <xdr:to>
          <xdr:col>5</xdr:col>
          <xdr:colOff>736600</xdr:colOff>
          <xdr:row>16</xdr:row>
          <xdr:rowOff>38100</xdr:rowOff>
        </xdr:to>
        <xdr:sp macro="" textlink="">
          <xdr:nvSpPr>
            <xdr:cNvPr id="15436" name="Check Box 76" hidden="1">
              <a:extLst>
                <a:ext uri="{63B3BB69-23CF-44E3-9099-C40C66FF867C}">
                  <a14:compatExt spid="_x0000_s15436"/>
                </a:ext>
                <a:ext uri="{FF2B5EF4-FFF2-40B4-BE49-F238E27FC236}">
                  <a16:creationId xmlns:a16="http://schemas.microsoft.com/office/drawing/2014/main" id="{00000000-0008-0000-0700-00004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1104900</xdr:colOff>
          <xdr:row>18</xdr:row>
          <xdr:rowOff>50800</xdr:rowOff>
        </xdr:from>
        <xdr:to>
          <xdr:col>6</xdr:col>
          <xdr:colOff>590550</xdr:colOff>
          <xdr:row>19</xdr:row>
          <xdr:rowOff>76200</xdr:rowOff>
        </xdr:to>
        <xdr:sp macro="" textlink="">
          <xdr:nvSpPr>
            <xdr:cNvPr id="15437" name="Check Box 77" hidden="1">
              <a:extLst>
                <a:ext uri="{63B3BB69-23CF-44E3-9099-C40C66FF867C}">
                  <a14:compatExt spid="_x0000_s15437"/>
                </a:ext>
                <a:ext uri="{FF2B5EF4-FFF2-40B4-BE49-F238E27FC236}">
                  <a16:creationId xmlns:a16="http://schemas.microsoft.com/office/drawing/2014/main" id="{00000000-0008-0000-0700-00004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838200</xdr:colOff>
          <xdr:row>16</xdr:row>
          <xdr:rowOff>0</xdr:rowOff>
        </xdr:from>
        <xdr:to>
          <xdr:col>5</xdr:col>
          <xdr:colOff>1022350</xdr:colOff>
          <xdr:row>17</xdr:row>
          <xdr:rowOff>19050</xdr:rowOff>
        </xdr:to>
        <xdr:sp macro="" textlink="">
          <xdr:nvSpPr>
            <xdr:cNvPr id="15438" name="Check Box 78" hidden="1">
              <a:extLst>
                <a:ext uri="{63B3BB69-23CF-44E3-9099-C40C66FF867C}">
                  <a14:compatExt spid="_x0000_s15438"/>
                </a:ext>
                <a:ext uri="{FF2B5EF4-FFF2-40B4-BE49-F238E27FC236}">
                  <a16:creationId xmlns:a16="http://schemas.microsoft.com/office/drawing/2014/main" id="{00000000-0008-0000-0700-00004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死亡（病気・事故）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16</xdr:row>
          <xdr:rowOff>171450</xdr:rowOff>
        </xdr:from>
        <xdr:to>
          <xdr:col>5</xdr:col>
          <xdr:colOff>736600</xdr:colOff>
          <xdr:row>18</xdr:row>
          <xdr:rowOff>31750</xdr:rowOff>
        </xdr:to>
        <xdr:sp macro="" textlink="">
          <xdr:nvSpPr>
            <xdr:cNvPr id="15439" name="Check Box 79" hidden="1">
              <a:extLst>
                <a:ext uri="{63B3BB69-23CF-44E3-9099-C40C66FF867C}">
                  <a14:compatExt spid="_x0000_s15439"/>
                </a:ext>
                <a:ext uri="{FF2B5EF4-FFF2-40B4-BE49-F238E27FC236}">
                  <a16:creationId xmlns:a16="http://schemas.microsoft.com/office/drawing/2014/main" id="{00000000-0008-0000-0700-00004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xdr:row>
          <xdr:rowOff>12700</xdr:rowOff>
        </xdr:from>
        <xdr:to>
          <xdr:col>5</xdr:col>
          <xdr:colOff>736600</xdr:colOff>
          <xdr:row>19</xdr:row>
          <xdr:rowOff>38100</xdr:rowOff>
        </xdr:to>
        <xdr:sp macro="" textlink="">
          <xdr:nvSpPr>
            <xdr:cNvPr id="15440" name="Check Box 80" hidden="1">
              <a:extLst>
                <a:ext uri="{63B3BB69-23CF-44E3-9099-C40C66FF867C}">
                  <a14:compatExt spid="_x0000_s15440"/>
                </a:ext>
                <a:ext uri="{FF2B5EF4-FFF2-40B4-BE49-F238E27FC236}">
                  <a16:creationId xmlns:a16="http://schemas.microsoft.com/office/drawing/2014/main" id="{00000000-0008-0000-0700-00005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xdr:row>
          <xdr:rowOff>12700</xdr:rowOff>
        </xdr:from>
        <xdr:to>
          <xdr:col>5</xdr:col>
          <xdr:colOff>736600</xdr:colOff>
          <xdr:row>20</xdr:row>
          <xdr:rowOff>38100</xdr:rowOff>
        </xdr:to>
        <xdr:sp macro="" textlink="">
          <xdr:nvSpPr>
            <xdr:cNvPr id="15441" name="Check Box 81" hidden="1">
              <a:extLst>
                <a:ext uri="{63B3BB69-23CF-44E3-9099-C40C66FF867C}">
                  <a14:compatExt spid="_x0000_s15441"/>
                </a:ext>
                <a:ext uri="{FF2B5EF4-FFF2-40B4-BE49-F238E27FC236}">
                  <a16:creationId xmlns:a16="http://schemas.microsoft.com/office/drawing/2014/main" id="{00000000-0008-0000-0700-00005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20</xdr:row>
          <xdr:rowOff>12700</xdr:rowOff>
        </xdr:from>
        <xdr:to>
          <xdr:col>5</xdr:col>
          <xdr:colOff>736600</xdr:colOff>
          <xdr:row>21</xdr:row>
          <xdr:rowOff>38100</xdr:rowOff>
        </xdr:to>
        <xdr:sp macro="" textlink="">
          <xdr:nvSpPr>
            <xdr:cNvPr id="15442" name="Check Box 82" hidden="1">
              <a:extLst>
                <a:ext uri="{63B3BB69-23CF-44E3-9099-C40C66FF867C}">
                  <a14:compatExt spid="_x0000_s15442"/>
                </a:ext>
                <a:ext uri="{FF2B5EF4-FFF2-40B4-BE49-F238E27FC236}">
                  <a16:creationId xmlns:a16="http://schemas.microsoft.com/office/drawing/2014/main" id="{00000000-0008-0000-0700-00005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21</xdr:row>
          <xdr:rowOff>12700</xdr:rowOff>
        </xdr:from>
        <xdr:to>
          <xdr:col>5</xdr:col>
          <xdr:colOff>736600</xdr:colOff>
          <xdr:row>22</xdr:row>
          <xdr:rowOff>38100</xdr:rowOff>
        </xdr:to>
        <xdr:sp macro="" textlink="">
          <xdr:nvSpPr>
            <xdr:cNvPr id="15443" name="Check Box 83" hidden="1">
              <a:extLst>
                <a:ext uri="{63B3BB69-23CF-44E3-9099-C40C66FF867C}">
                  <a14:compatExt spid="_x0000_s15443"/>
                </a:ext>
                <a:ext uri="{FF2B5EF4-FFF2-40B4-BE49-F238E27FC236}">
                  <a16:creationId xmlns:a16="http://schemas.microsoft.com/office/drawing/2014/main" id="{00000000-0008-0000-0700-00005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1104900</xdr:colOff>
          <xdr:row>24</xdr:row>
          <xdr:rowOff>50800</xdr:rowOff>
        </xdr:from>
        <xdr:to>
          <xdr:col>6</xdr:col>
          <xdr:colOff>590550</xdr:colOff>
          <xdr:row>25</xdr:row>
          <xdr:rowOff>76200</xdr:rowOff>
        </xdr:to>
        <xdr:sp macro="" textlink="">
          <xdr:nvSpPr>
            <xdr:cNvPr id="15444" name="Check Box 84" hidden="1">
              <a:extLst>
                <a:ext uri="{63B3BB69-23CF-44E3-9099-C40C66FF867C}">
                  <a14:compatExt spid="_x0000_s15444"/>
                </a:ext>
                <a:ext uri="{FF2B5EF4-FFF2-40B4-BE49-F238E27FC236}">
                  <a16:creationId xmlns:a16="http://schemas.microsoft.com/office/drawing/2014/main" id="{00000000-0008-0000-0700-00005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838200</xdr:colOff>
          <xdr:row>22</xdr:row>
          <xdr:rowOff>0</xdr:rowOff>
        </xdr:from>
        <xdr:to>
          <xdr:col>5</xdr:col>
          <xdr:colOff>1022350</xdr:colOff>
          <xdr:row>23</xdr:row>
          <xdr:rowOff>19050</xdr:rowOff>
        </xdr:to>
        <xdr:sp macro="" textlink="">
          <xdr:nvSpPr>
            <xdr:cNvPr id="15445" name="Check Box 85" hidden="1">
              <a:extLst>
                <a:ext uri="{63B3BB69-23CF-44E3-9099-C40C66FF867C}">
                  <a14:compatExt spid="_x0000_s15445"/>
                </a:ext>
                <a:ext uri="{FF2B5EF4-FFF2-40B4-BE49-F238E27FC236}">
                  <a16:creationId xmlns:a16="http://schemas.microsoft.com/office/drawing/2014/main" id="{00000000-0008-0000-0700-00005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死亡（病気・事故）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22</xdr:row>
          <xdr:rowOff>171450</xdr:rowOff>
        </xdr:from>
        <xdr:to>
          <xdr:col>5</xdr:col>
          <xdr:colOff>736600</xdr:colOff>
          <xdr:row>24</xdr:row>
          <xdr:rowOff>31750</xdr:rowOff>
        </xdr:to>
        <xdr:sp macro="" textlink="">
          <xdr:nvSpPr>
            <xdr:cNvPr id="15446" name="Check Box 86" hidden="1">
              <a:extLst>
                <a:ext uri="{63B3BB69-23CF-44E3-9099-C40C66FF867C}">
                  <a14:compatExt spid="_x0000_s15446"/>
                </a:ext>
                <a:ext uri="{FF2B5EF4-FFF2-40B4-BE49-F238E27FC236}">
                  <a16:creationId xmlns:a16="http://schemas.microsoft.com/office/drawing/2014/main" id="{00000000-0008-0000-0700-00005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24</xdr:row>
          <xdr:rowOff>12700</xdr:rowOff>
        </xdr:from>
        <xdr:to>
          <xdr:col>5</xdr:col>
          <xdr:colOff>736600</xdr:colOff>
          <xdr:row>25</xdr:row>
          <xdr:rowOff>38100</xdr:rowOff>
        </xdr:to>
        <xdr:sp macro="" textlink="">
          <xdr:nvSpPr>
            <xdr:cNvPr id="15447" name="Check Box 87" hidden="1">
              <a:extLst>
                <a:ext uri="{63B3BB69-23CF-44E3-9099-C40C66FF867C}">
                  <a14:compatExt spid="_x0000_s15447"/>
                </a:ext>
                <a:ext uri="{FF2B5EF4-FFF2-40B4-BE49-F238E27FC236}">
                  <a16:creationId xmlns:a16="http://schemas.microsoft.com/office/drawing/2014/main" id="{00000000-0008-0000-0700-00005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25</xdr:row>
          <xdr:rowOff>12700</xdr:rowOff>
        </xdr:from>
        <xdr:to>
          <xdr:col>5</xdr:col>
          <xdr:colOff>736600</xdr:colOff>
          <xdr:row>26</xdr:row>
          <xdr:rowOff>38100</xdr:rowOff>
        </xdr:to>
        <xdr:sp macro="" textlink="">
          <xdr:nvSpPr>
            <xdr:cNvPr id="15448" name="Check Box 88" hidden="1">
              <a:extLst>
                <a:ext uri="{63B3BB69-23CF-44E3-9099-C40C66FF867C}">
                  <a14:compatExt spid="_x0000_s15448"/>
                </a:ext>
                <a:ext uri="{FF2B5EF4-FFF2-40B4-BE49-F238E27FC236}">
                  <a16:creationId xmlns:a16="http://schemas.microsoft.com/office/drawing/2014/main" id="{00000000-0008-0000-0700-00005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26</xdr:row>
          <xdr:rowOff>12700</xdr:rowOff>
        </xdr:from>
        <xdr:to>
          <xdr:col>5</xdr:col>
          <xdr:colOff>736600</xdr:colOff>
          <xdr:row>27</xdr:row>
          <xdr:rowOff>38100</xdr:rowOff>
        </xdr:to>
        <xdr:sp macro="" textlink="">
          <xdr:nvSpPr>
            <xdr:cNvPr id="15449" name="Check Box 89" hidden="1">
              <a:extLst>
                <a:ext uri="{63B3BB69-23CF-44E3-9099-C40C66FF867C}">
                  <a14:compatExt spid="_x0000_s15449"/>
                </a:ext>
                <a:ext uri="{FF2B5EF4-FFF2-40B4-BE49-F238E27FC236}">
                  <a16:creationId xmlns:a16="http://schemas.microsoft.com/office/drawing/2014/main" id="{00000000-0008-0000-0700-00005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12700</xdr:rowOff>
        </xdr:from>
        <xdr:to>
          <xdr:col>5</xdr:col>
          <xdr:colOff>736600</xdr:colOff>
          <xdr:row>28</xdr:row>
          <xdr:rowOff>38100</xdr:rowOff>
        </xdr:to>
        <xdr:sp macro="" textlink="">
          <xdr:nvSpPr>
            <xdr:cNvPr id="15450" name="Check Box 90" hidden="1">
              <a:extLst>
                <a:ext uri="{63B3BB69-23CF-44E3-9099-C40C66FF867C}">
                  <a14:compatExt spid="_x0000_s15450"/>
                </a:ext>
                <a:ext uri="{FF2B5EF4-FFF2-40B4-BE49-F238E27FC236}">
                  <a16:creationId xmlns:a16="http://schemas.microsoft.com/office/drawing/2014/main" id="{00000000-0008-0000-0700-00005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1104900</xdr:colOff>
          <xdr:row>30</xdr:row>
          <xdr:rowOff>50800</xdr:rowOff>
        </xdr:from>
        <xdr:to>
          <xdr:col>6</xdr:col>
          <xdr:colOff>590550</xdr:colOff>
          <xdr:row>31</xdr:row>
          <xdr:rowOff>76200</xdr:rowOff>
        </xdr:to>
        <xdr:sp macro="" textlink="">
          <xdr:nvSpPr>
            <xdr:cNvPr id="15451" name="Check Box 91" hidden="1">
              <a:extLst>
                <a:ext uri="{63B3BB69-23CF-44E3-9099-C40C66FF867C}">
                  <a14:compatExt spid="_x0000_s15451"/>
                </a:ext>
                <a:ext uri="{FF2B5EF4-FFF2-40B4-BE49-F238E27FC236}">
                  <a16:creationId xmlns:a16="http://schemas.microsoft.com/office/drawing/2014/main" id="{00000000-0008-0000-0700-00005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838200</xdr:colOff>
          <xdr:row>28</xdr:row>
          <xdr:rowOff>0</xdr:rowOff>
        </xdr:from>
        <xdr:to>
          <xdr:col>5</xdr:col>
          <xdr:colOff>1022350</xdr:colOff>
          <xdr:row>29</xdr:row>
          <xdr:rowOff>19050</xdr:rowOff>
        </xdr:to>
        <xdr:sp macro="" textlink="">
          <xdr:nvSpPr>
            <xdr:cNvPr id="15452" name="Check Box 92" hidden="1">
              <a:extLst>
                <a:ext uri="{63B3BB69-23CF-44E3-9099-C40C66FF867C}">
                  <a14:compatExt spid="_x0000_s15452"/>
                </a:ext>
                <a:ext uri="{FF2B5EF4-FFF2-40B4-BE49-F238E27FC236}">
                  <a16:creationId xmlns:a16="http://schemas.microsoft.com/office/drawing/2014/main" id="{00000000-0008-0000-0700-00005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死亡（病気・事故）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171450</xdr:rowOff>
        </xdr:from>
        <xdr:to>
          <xdr:col>5</xdr:col>
          <xdr:colOff>736600</xdr:colOff>
          <xdr:row>30</xdr:row>
          <xdr:rowOff>31750</xdr:rowOff>
        </xdr:to>
        <xdr:sp macro="" textlink="">
          <xdr:nvSpPr>
            <xdr:cNvPr id="15453" name="Check Box 93" hidden="1">
              <a:extLst>
                <a:ext uri="{63B3BB69-23CF-44E3-9099-C40C66FF867C}">
                  <a14:compatExt spid="_x0000_s15453"/>
                </a:ext>
                <a:ext uri="{FF2B5EF4-FFF2-40B4-BE49-F238E27FC236}">
                  <a16:creationId xmlns:a16="http://schemas.microsoft.com/office/drawing/2014/main" id="{00000000-0008-0000-0700-00005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30</xdr:row>
          <xdr:rowOff>12700</xdr:rowOff>
        </xdr:from>
        <xdr:to>
          <xdr:col>5</xdr:col>
          <xdr:colOff>736600</xdr:colOff>
          <xdr:row>31</xdr:row>
          <xdr:rowOff>38100</xdr:rowOff>
        </xdr:to>
        <xdr:sp macro="" textlink="">
          <xdr:nvSpPr>
            <xdr:cNvPr id="15454" name="Check Box 94" hidden="1">
              <a:extLst>
                <a:ext uri="{63B3BB69-23CF-44E3-9099-C40C66FF867C}">
                  <a14:compatExt spid="_x0000_s15454"/>
                </a:ext>
                <a:ext uri="{FF2B5EF4-FFF2-40B4-BE49-F238E27FC236}">
                  <a16:creationId xmlns:a16="http://schemas.microsoft.com/office/drawing/2014/main" id="{00000000-0008-0000-0700-00005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31</xdr:row>
          <xdr:rowOff>12700</xdr:rowOff>
        </xdr:from>
        <xdr:to>
          <xdr:col>5</xdr:col>
          <xdr:colOff>736600</xdr:colOff>
          <xdr:row>32</xdr:row>
          <xdr:rowOff>38100</xdr:rowOff>
        </xdr:to>
        <xdr:sp macro="" textlink="">
          <xdr:nvSpPr>
            <xdr:cNvPr id="15455" name="Check Box 95" hidden="1">
              <a:extLst>
                <a:ext uri="{63B3BB69-23CF-44E3-9099-C40C66FF867C}">
                  <a14:compatExt spid="_x0000_s15455"/>
                </a:ext>
                <a:ext uri="{FF2B5EF4-FFF2-40B4-BE49-F238E27FC236}">
                  <a16:creationId xmlns:a16="http://schemas.microsoft.com/office/drawing/2014/main" id="{00000000-0008-0000-0700-00005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32</xdr:row>
          <xdr:rowOff>12700</xdr:rowOff>
        </xdr:from>
        <xdr:to>
          <xdr:col>5</xdr:col>
          <xdr:colOff>736600</xdr:colOff>
          <xdr:row>33</xdr:row>
          <xdr:rowOff>38100</xdr:rowOff>
        </xdr:to>
        <xdr:sp macro="" textlink="">
          <xdr:nvSpPr>
            <xdr:cNvPr id="15456" name="Check Box 96" hidden="1">
              <a:extLst>
                <a:ext uri="{63B3BB69-23CF-44E3-9099-C40C66FF867C}">
                  <a14:compatExt spid="_x0000_s15456"/>
                </a:ext>
                <a:ext uri="{FF2B5EF4-FFF2-40B4-BE49-F238E27FC236}">
                  <a16:creationId xmlns:a16="http://schemas.microsoft.com/office/drawing/2014/main" id="{00000000-0008-0000-0700-00006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33</xdr:row>
          <xdr:rowOff>12700</xdr:rowOff>
        </xdr:from>
        <xdr:to>
          <xdr:col>5</xdr:col>
          <xdr:colOff>736600</xdr:colOff>
          <xdr:row>34</xdr:row>
          <xdr:rowOff>38100</xdr:rowOff>
        </xdr:to>
        <xdr:sp macro="" textlink="">
          <xdr:nvSpPr>
            <xdr:cNvPr id="15457" name="Check Box 97" hidden="1">
              <a:extLst>
                <a:ext uri="{63B3BB69-23CF-44E3-9099-C40C66FF867C}">
                  <a14:compatExt spid="_x0000_s15457"/>
                </a:ext>
                <a:ext uri="{FF2B5EF4-FFF2-40B4-BE49-F238E27FC236}">
                  <a16:creationId xmlns:a16="http://schemas.microsoft.com/office/drawing/2014/main" id="{00000000-0008-0000-0700-00006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1104900</xdr:colOff>
          <xdr:row>36</xdr:row>
          <xdr:rowOff>50800</xdr:rowOff>
        </xdr:from>
        <xdr:to>
          <xdr:col>6</xdr:col>
          <xdr:colOff>590550</xdr:colOff>
          <xdr:row>37</xdr:row>
          <xdr:rowOff>76200</xdr:rowOff>
        </xdr:to>
        <xdr:sp macro="" textlink="">
          <xdr:nvSpPr>
            <xdr:cNvPr id="15458" name="Check Box 98" hidden="1">
              <a:extLst>
                <a:ext uri="{63B3BB69-23CF-44E3-9099-C40C66FF867C}">
                  <a14:compatExt spid="_x0000_s15458"/>
                </a:ext>
                <a:ext uri="{FF2B5EF4-FFF2-40B4-BE49-F238E27FC236}">
                  <a16:creationId xmlns:a16="http://schemas.microsoft.com/office/drawing/2014/main" id="{00000000-0008-0000-0700-00006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838200</xdr:colOff>
          <xdr:row>34</xdr:row>
          <xdr:rowOff>0</xdr:rowOff>
        </xdr:from>
        <xdr:to>
          <xdr:col>5</xdr:col>
          <xdr:colOff>1022350</xdr:colOff>
          <xdr:row>35</xdr:row>
          <xdr:rowOff>19050</xdr:rowOff>
        </xdr:to>
        <xdr:sp macro="" textlink="">
          <xdr:nvSpPr>
            <xdr:cNvPr id="15459" name="Check Box 99" hidden="1">
              <a:extLst>
                <a:ext uri="{63B3BB69-23CF-44E3-9099-C40C66FF867C}">
                  <a14:compatExt spid="_x0000_s15459"/>
                </a:ext>
                <a:ext uri="{FF2B5EF4-FFF2-40B4-BE49-F238E27FC236}">
                  <a16:creationId xmlns:a16="http://schemas.microsoft.com/office/drawing/2014/main" id="{00000000-0008-0000-0700-00006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死亡（病気・事故）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34</xdr:row>
          <xdr:rowOff>171450</xdr:rowOff>
        </xdr:from>
        <xdr:to>
          <xdr:col>5</xdr:col>
          <xdr:colOff>736600</xdr:colOff>
          <xdr:row>36</xdr:row>
          <xdr:rowOff>31750</xdr:rowOff>
        </xdr:to>
        <xdr:sp macro="" textlink="">
          <xdr:nvSpPr>
            <xdr:cNvPr id="15460" name="Check Box 100" hidden="1">
              <a:extLst>
                <a:ext uri="{63B3BB69-23CF-44E3-9099-C40C66FF867C}">
                  <a14:compatExt spid="_x0000_s15460"/>
                </a:ext>
                <a:ext uri="{FF2B5EF4-FFF2-40B4-BE49-F238E27FC236}">
                  <a16:creationId xmlns:a16="http://schemas.microsoft.com/office/drawing/2014/main" id="{00000000-0008-0000-0700-00006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36</xdr:row>
          <xdr:rowOff>12700</xdr:rowOff>
        </xdr:from>
        <xdr:to>
          <xdr:col>5</xdr:col>
          <xdr:colOff>736600</xdr:colOff>
          <xdr:row>37</xdr:row>
          <xdr:rowOff>38100</xdr:rowOff>
        </xdr:to>
        <xdr:sp macro="" textlink="">
          <xdr:nvSpPr>
            <xdr:cNvPr id="15461" name="Check Box 101" hidden="1">
              <a:extLst>
                <a:ext uri="{63B3BB69-23CF-44E3-9099-C40C66FF867C}">
                  <a14:compatExt spid="_x0000_s15461"/>
                </a:ext>
                <a:ext uri="{FF2B5EF4-FFF2-40B4-BE49-F238E27FC236}">
                  <a16:creationId xmlns:a16="http://schemas.microsoft.com/office/drawing/2014/main" id="{00000000-0008-0000-0700-00006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37</xdr:row>
          <xdr:rowOff>12700</xdr:rowOff>
        </xdr:from>
        <xdr:to>
          <xdr:col>5</xdr:col>
          <xdr:colOff>736600</xdr:colOff>
          <xdr:row>38</xdr:row>
          <xdr:rowOff>38100</xdr:rowOff>
        </xdr:to>
        <xdr:sp macro="" textlink="">
          <xdr:nvSpPr>
            <xdr:cNvPr id="15462" name="Check Box 102" hidden="1">
              <a:extLst>
                <a:ext uri="{63B3BB69-23CF-44E3-9099-C40C66FF867C}">
                  <a14:compatExt spid="_x0000_s15462"/>
                </a:ext>
                <a:ext uri="{FF2B5EF4-FFF2-40B4-BE49-F238E27FC236}">
                  <a16:creationId xmlns:a16="http://schemas.microsoft.com/office/drawing/2014/main" id="{00000000-0008-0000-0700-00006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38</xdr:row>
          <xdr:rowOff>12700</xdr:rowOff>
        </xdr:from>
        <xdr:to>
          <xdr:col>5</xdr:col>
          <xdr:colOff>736600</xdr:colOff>
          <xdr:row>39</xdr:row>
          <xdr:rowOff>38100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7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39</xdr:row>
          <xdr:rowOff>12700</xdr:rowOff>
        </xdr:from>
        <xdr:to>
          <xdr:col>5</xdr:col>
          <xdr:colOff>736600</xdr:colOff>
          <xdr:row>40</xdr:row>
          <xdr:rowOff>38100</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7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1104900</xdr:colOff>
          <xdr:row>42</xdr:row>
          <xdr:rowOff>50800</xdr:rowOff>
        </xdr:from>
        <xdr:to>
          <xdr:col>6</xdr:col>
          <xdr:colOff>590550</xdr:colOff>
          <xdr:row>43</xdr:row>
          <xdr:rowOff>76200</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7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838200</xdr:colOff>
          <xdr:row>40</xdr:row>
          <xdr:rowOff>0</xdr:rowOff>
        </xdr:from>
        <xdr:to>
          <xdr:col>5</xdr:col>
          <xdr:colOff>1022350</xdr:colOff>
          <xdr:row>41</xdr:row>
          <xdr:rowOff>19050</xdr:rowOff>
        </xdr:to>
        <xdr:sp macro="" textlink="">
          <xdr:nvSpPr>
            <xdr:cNvPr id="15466" name="Check Box 106" hidden="1">
              <a:extLst>
                <a:ext uri="{63B3BB69-23CF-44E3-9099-C40C66FF867C}">
                  <a14:compatExt spid="_x0000_s15466"/>
                </a:ext>
                <a:ext uri="{FF2B5EF4-FFF2-40B4-BE49-F238E27FC236}">
                  <a16:creationId xmlns:a16="http://schemas.microsoft.com/office/drawing/2014/main" id="{00000000-0008-0000-0700-00006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死亡（病気・事故）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40</xdr:row>
          <xdr:rowOff>171450</xdr:rowOff>
        </xdr:from>
        <xdr:to>
          <xdr:col>5</xdr:col>
          <xdr:colOff>736600</xdr:colOff>
          <xdr:row>42</xdr:row>
          <xdr:rowOff>31750</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7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42</xdr:row>
          <xdr:rowOff>12700</xdr:rowOff>
        </xdr:from>
        <xdr:to>
          <xdr:col>5</xdr:col>
          <xdr:colOff>736600</xdr:colOff>
          <xdr:row>43</xdr:row>
          <xdr:rowOff>38100</xdr:rowOff>
        </xdr:to>
        <xdr:sp macro="" textlink="">
          <xdr:nvSpPr>
            <xdr:cNvPr id="15468" name="Check Box 108" hidden="1">
              <a:extLst>
                <a:ext uri="{63B3BB69-23CF-44E3-9099-C40C66FF867C}">
                  <a14:compatExt spid="_x0000_s15468"/>
                </a:ext>
                <a:ext uri="{FF2B5EF4-FFF2-40B4-BE49-F238E27FC236}">
                  <a16:creationId xmlns:a16="http://schemas.microsoft.com/office/drawing/2014/main" id="{00000000-0008-0000-0700-00006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43</xdr:row>
          <xdr:rowOff>12700</xdr:rowOff>
        </xdr:from>
        <xdr:to>
          <xdr:col>5</xdr:col>
          <xdr:colOff>736600</xdr:colOff>
          <xdr:row>44</xdr:row>
          <xdr:rowOff>38100</xdr:rowOff>
        </xdr:to>
        <xdr:sp macro="" textlink="">
          <xdr:nvSpPr>
            <xdr:cNvPr id="15469" name="Check Box 109" hidden="1">
              <a:extLst>
                <a:ext uri="{63B3BB69-23CF-44E3-9099-C40C66FF867C}">
                  <a14:compatExt spid="_x0000_s15469"/>
                </a:ext>
                <a:ext uri="{FF2B5EF4-FFF2-40B4-BE49-F238E27FC236}">
                  <a16:creationId xmlns:a16="http://schemas.microsoft.com/office/drawing/2014/main" id="{00000000-0008-0000-0700-00006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44</xdr:row>
          <xdr:rowOff>12700</xdr:rowOff>
        </xdr:from>
        <xdr:to>
          <xdr:col>5</xdr:col>
          <xdr:colOff>736600</xdr:colOff>
          <xdr:row>45</xdr:row>
          <xdr:rowOff>38100</xdr:rowOff>
        </xdr:to>
        <xdr:sp macro="" textlink="">
          <xdr:nvSpPr>
            <xdr:cNvPr id="15470" name="Check Box 110" hidden="1">
              <a:extLst>
                <a:ext uri="{63B3BB69-23CF-44E3-9099-C40C66FF867C}">
                  <a14:compatExt spid="_x0000_s15470"/>
                </a:ext>
                <a:ext uri="{FF2B5EF4-FFF2-40B4-BE49-F238E27FC236}">
                  <a16:creationId xmlns:a16="http://schemas.microsoft.com/office/drawing/2014/main" id="{00000000-0008-0000-0700-00006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45</xdr:row>
          <xdr:rowOff>12700</xdr:rowOff>
        </xdr:from>
        <xdr:to>
          <xdr:col>5</xdr:col>
          <xdr:colOff>736600</xdr:colOff>
          <xdr:row>46</xdr:row>
          <xdr:rowOff>38100</xdr:rowOff>
        </xdr:to>
        <xdr:sp macro="" textlink="">
          <xdr:nvSpPr>
            <xdr:cNvPr id="15471" name="Check Box 111" hidden="1">
              <a:extLst>
                <a:ext uri="{63B3BB69-23CF-44E3-9099-C40C66FF867C}">
                  <a14:compatExt spid="_x0000_s15471"/>
                </a:ext>
                <a:ext uri="{FF2B5EF4-FFF2-40B4-BE49-F238E27FC236}">
                  <a16:creationId xmlns:a16="http://schemas.microsoft.com/office/drawing/2014/main" id="{00000000-0008-0000-0700-00006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1104900</xdr:colOff>
          <xdr:row>48</xdr:row>
          <xdr:rowOff>50800</xdr:rowOff>
        </xdr:from>
        <xdr:to>
          <xdr:col>6</xdr:col>
          <xdr:colOff>590550</xdr:colOff>
          <xdr:row>49</xdr:row>
          <xdr:rowOff>76200</xdr:rowOff>
        </xdr:to>
        <xdr:sp macro="" textlink="">
          <xdr:nvSpPr>
            <xdr:cNvPr id="15472" name="Check Box 112" hidden="1">
              <a:extLst>
                <a:ext uri="{63B3BB69-23CF-44E3-9099-C40C66FF867C}">
                  <a14:compatExt spid="_x0000_s15472"/>
                </a:ext>
                <a:ext uri="{FF2B5EF4-FFF2-40B4-BE49-F238E27FC236}">
                  <a16:creationId xmlns:a16="http://schemas.microsoft.com/office/drawing/2014/main" id="{00000000-0008-0000-0700-00007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838200</xdr:colOff>
          <xdr:row>46</xdr:row>
          <xdr:rowOff>0</xdr:rowOff>
        </xdr:from>
        <xdr:to>
          <xdr:col>5</xdr:col>
          <xdr:colOff>1022350</xdr:colOff>
          <xdr:row>47</xdr:row>
          <xdr:rowOff>19050</xdr:rowOff>
        </xdr:to>
        <xdr:sp macro="" textlink="">
          <xdr:nvSpPr>
            <xdr:cNvPr id="15473" name="Check Box 113" hidden="1">
              <a:extLst>
                <a:ext uri="{63B3BB69-23CF-44E3-9099-C40C66FF867C}">
                  <a14:compatExt spid="_x0000_s15473"/>
                </a:ext>
                <a:ext uri="{FF2B5EF4-FFF2-40B4-BE49-F238E27FC236}">
                  <a16:creationId xmlns:a16="http://schemas.microsoft.com/office/drawing/2014/main" id="{00000000-0008-0000-0700-00007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死亡（病気・事故）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46</xdr:row>
          <xdr:rowOff>171450</xdr:rowOff>
        </xdr:from>
        <xdr:to>
          <xdr:col>5</xdr:col>
          <xdr:colOff>736600</xdr:colOff>
          <xdr:row>48</xdr:row>
          <xdr:rowOff>31750</xdr:rowOff>
        </xdr:to>
        <xdr:sp macro="" textlink="">
          <xdr:nvSpPr>
            <xdr:cNvPr id="15474" name="Check Box 114" hidden="1">
              <a:extLst>
                <a:ext uri="{63B3BB69-23CF-44E3-9099-C40C66FF867C}">
                  <a14:compatExt spid="_x0000_s15474"/>
                </a:ext>
                <a:ext uri="{FF2B5EF4-FFF2-40B4-BE49-F238E27FC236}">
                  <a16:creationId xmlns:a16="http://schemas.microsoft.com/office/drawing/2014/main" id="{00000000-0008-0000-0700-00007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48</xdr:row>
          <xdr:rowOff>12700</xdr:rowOff>
        </xdr:from>
        <xdr:to>
          <xdr:col>5</xdr:col>
          <xdr:colOff>736600</xdr:colOff>
          <xdr:row>49</xdr:row>
          <xdr:rowOff>38100</xdr:rowOff>
        </xdr:to>
        <xdr:sp macro="" textlink="">
          <xdr:nvSpPr>
            <xdr:cNvPr id="15475" name="Check Box 115" hidden="1">
              <a:extLst>
                <a:ext uri="{63B3BB69-23CF-44E3-9099-C40C66FF867C}">
                  <a14:compatExt spid="_x0000_s15475"/>
                </a:ext>
                <a:ext uri="{FF2B5EF4-FFF2-40B4-BE49-F238E27FC236}">
                  <a16:creationId xmlns:a16="http://schemas.microsoft.com/office/drawing/2014/main" id="{00000000-0008-0000-0700-00007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49</xdr:row>
          <xdr:rowOff>12700</xdr:rowOff>
        </xdr:from>
        <xdr:to>
          <xdr:col>5</xdr:col>
          <xdr:colOff>736600</xdr:colOff>
          <xdr:row>50</xdr:row>
          <xdr:rowOff>38100</xdr:rowOff>
        </xdr:to>
        <xdr:sp macro="" textlink="">
          <xdr:nvSpPr>
            <xdr:cNvPr id="15476" name="Check Box 116" hidden="1">
              <a:extLst>
                <a:ext uri="{63B3BB69-23CF-44E3-9099-C40C66FF867C}">
                  <a14:compatExt spid="_x0000_s15476"/>
                </a:ext>
                <a:ext uri="{FF2B5EF4-FFF2-40B4-BE49-F238E27FC236}">
                  <a16:creationId xmlns:a16="http://schemas.microsoft.com/office/drawing/2014/main" id="{00000000-0008-0000-0700-00007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50</xdr:row>
          <xdr:rowOff>12700</xdr:rowOff>
        </xdr:from>
        <xdr:to>
          <xdr:col>5</xdr:col>
          <xdr:colOff>736600</xdr:colOff>
          <xdr:row>51</xdr:row>
          <xdr:rowOff>38100</xdr:rowOff>
        </xdr:to>
        <xdr:sp macro="" textlink="">
          <xdr:nvSpPr>
            <xdr:cNvPr id="15477" name="Check Box 117" hidden="1">
              <a:extLst>
                <a:ext uri="{63B3BB69-23CF-44E3-9099-C40C66FF867C}">
                  <a14:compatExt spid="_x0000_s15477"/>
                </a:ext>
                <a:ext uri="{FF2B5EF4-FFF2-40B4-BE49-F238E27FC236}">
                  <a16:creationId xmlns:a16="http://schemas.microsoft.com/office/drawing/2014/main" id="{00000000-0008-0000-0700-00007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51</xdr:row>
          <xdr:rowOff>12700</xdr:rowOff>
        </xdr:from>
        <xdr:to>
          <xdr:col>5</xdr:col>
          <xdr:colOff>736600</xdr:colOff>
          <xdr:row>52</xdr:row>
          <xdr:rowOff>38100</xdr:rowOff>
        </xdr:to>
        <xdr:sp macro="" textlink="">
          <xdr:nvSpPr>
            <xdr:cNvPr id="15478" name="Check Box 118" hidden="1">
              <a:extLst>
                <a:ext uri="{63B3BB69-23CF-44E3-9099-C40C66FF867C}">
                  <a14:compatExt spid="_x0000_s15478"/>
                </a:ext>
                <a:ext uri="{FF2B5EF4-FFF2-40B4-BE49-F238E27FC236}">
                  <a16:creationId xmlns:a16="http://schemas.microsoft.com/office/drawing/2014/main" id="{00000000-0008-0000-0700-00007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1104900</xdr:colOff>
          <xdr:row>54</xdr:row>
          <xdr:rowOff>50800</xdr:rowOff>
        </xdr:from>
        <xdr:to>
          <xdr:col>6</xdr:col>
          <xdr:colOff>590550</xdr:colOff>
          <xdr:row>55</xdr:row>
          <xdr:rowOff>76200</xdr:rowOff>
        </xdr:to>
        <xdr:sp macro="" textlink="">
          <xdr:nvSpPr>
            <xdr:cNvPr id="15479" name="Check Box 119" hidden="1">
              <a:extLst>
                <a:ext uri="{63B3BB69-23CF-44E3-9099-C40C66FF867C}">
                  <a14:compatExt spid="_x0000_s15479"/>
                </a:ext>
                <a:ext uri="{FF2B5EF4-FFF2-40B4-BE49-F238E27FC236}">
                  <a16:creationId xmlns:a16="http://schemas.microsoft.com/office/drawing/2014/main" id="{00000000-0008-0000-0700-00007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838200</xdr:colOff>
          <xdr:row>52</xdr:row>
          <xdr:rowOff>0</xdr:rowOff>
        </xdr:from>
        <xdr:to>
          <xdr:col>5</xdr:col>
          <xdr:colOff>1022350</xdr:colOff>
          <xdr:row>53</xdr:row>
          <xdr:rowOff>19050</xdr:rowOff>
        </xdr:to>
        <xdr:sp macro="" textlink="">
          <xdr:nvSpPr>
            <xdr:cNvPr id="15480" name="Check Box 120" hidden="1">
              <a:extLst>
                <a:ext uri="{63B3BB69-23CF-44E3-9099-C40C66FF867C}">
                  <a14:compatExt spid="_x0000_s15480"/>
                </a:ext>
                <a:ext uri="{FF2B5EF4-FFF2-40B4-BE49-F238E27FC236}">
                  <a16:creationId xmlns:a16="http://schemas.microsoft.com/office/drawing/2014/main" id="{00000000-0008-0000-0700-00007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死亡（病気・事故）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52</xdr:row>
          <xdr:rowOff>171450</xdr:rowOff>
        </xdr:from>
        <xdr:to>
          <xdr:col>5</xdr:col>
          <xdr:colOff>736600</xdr:colOff>
          <xdr:row>54</xdr:row>
          <xdr:rowOff>31750</xdr:rowOff>
        </xdr:to>
        <xdr:sp macro="" textlink="">
          <xdr:nvSpPr>
            <xdr:cNvPr id="15481" name="Check Box 121" hidden="1">
              <a:extLst>
                <a:ext uri="{63B3BB69-23CF-44E3-9099-C40C66FF867C}">
                  <a14:compatExt spid="_x0000_s15481"/>
                </a:ext>
                <a:ext uri="{FF2B5EF4-FFF2-40B4-BE49-F238E27FC236}">
                  <a16:creationId xmlns:a16="http://schemas.microsoft.com/office/drawing/2014/main" id="{00000000-0008-0000-0700-00007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54</xdr:row>
          <xdr:rowOff>12700</xdr:rowOff>
        </xdr:from>
        <xdr:to>
          <xdr:col>5</xdr:col>
          <xdr:colOff>736600</xdr:colOff>
          <xdr:row>55</xdr:row>
          <xdr:rowOff>38100</xdr:rowOff>
        </xdr:to>
        <xdr:sp macro="" textlink="">
          <xdr:nvSpPr>
            <xdr:cNvPr id="15482" name="Check Box 122" hidden="1">
              <a:extLst>
                <a:ext uri="{63B3BB69-23CF-44E3-9099-C40C66FF867C}">
                  <a14:compatExt spid="_x0000_s15482"/>
                </a:ext>
                <a:ext uri="{FF2B5EF4-FFF2-40B4-BE49-F238E27FC236}">
                  <a16:creationId xmlns:a16="http://schemas.microsoft.com/office/drawing/2014/main" id="{00000000-0008-0000-0700-00007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55</xdr:row>
          <xdr:rowOff>12700</xdr:rowOff>
        </xdr:from>
        <xdr:to>
          <xdr:col>5</xdr:col>
          <xdr:colOff>736600</xdr:colOff>
          <xdr:row>56</xdr:row>
          <xdr:rowOff>38100</xdr:rowOff>
        </xdr:to>
        <xdr:sp macro="" textlink="">
          <xdr:nvSpPr>
            <xdr:cNvPr id="15483" name="Check Box 123" hidden="1">
              <a:extLst>
                <a:ext uri="{63B3BB69-23CF-44E3-9099-C40C66FF867C}">
                  <a14:compatExt spid="_x0000_s15483"/>
                </a:ext>
                <a:ext uri="{FF2B5EF4-FFF2-40B4-BE49-F238E27FC236}">
                  <a16:creationId xmlns:a16="http://schemas.microsoft.com/office/drawing/2014/main" id="{00000000-0008-0000-0700-00007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56</xdr:row>
          <xdr:rowOff>12700</xdr:rowOff>
        </xdr:from>
        <xdr:to>
          <xdr:col>5</xdr:col>
          <xdr:colOff>736600</xdr:colOff>
          <xdr:row>57</xdr:row>
          <xdr:rowOff>38100</xdr:rowOff>
        </xdr:to>
        <xdr:sp macro="" textlink="">
          <xdr:nvSpPr>
            <xdr:cNvPr id="15484" name="Check Box 124" hidden="1">
              <a:extLst>
                <a:ext uri="{63B3BB69-23CF-44E3-9099-C40C66FF867C}">
                  <a14:compatExt spid="_x0000_s15484"/>
                </a:ext>
                <a:ext uri="{FF2B5EF4-FFF2-40B4-BE49-F238E27FC236}">
                  <a16:creationId xmlns:a16="http://schemas.microsoft.com/office/drawing/2014/main" id="{00000000-0008-0000-0700-00007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57</xdr:row>
          <xdr:rowOff>12700</xdr:rowOff>
        </xdr:from>
        <xdr:to>
          <xdr:col>5</xdr:col>
          <xdr:colOff>736600</xdr:colOff>
          <xdr:row>58</xdr:row>
          <xdr:rowOff>38100</xdr:rowOff>
        </xdr:to>
        <xdr:sp macro="" textlink="">
          <xdr:nvSpPr>
            <xdr:cNvPr id="15485" name="Check Box 125" hidden="1">
              <a:extLst>
                <a:ext uri="{63B3BB69-23CF-44E3-9099-C40C66FF867C}">
                  <a14:compatExt spid="_x0000_s15485"/>
                </a:ext>
                <a:ext uri="{FF2B5EF4-FFF2-40B4-BE49-F238E27FC236}">
                  <a16:creationId xmlns:a16="http://schemas.microsoft.com/office/drawing/2014/main" id="{00000000-0008-0000-0700-00007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vmlDrawing" Target="../drawings/vmlDrawing3.vml"/><Relationship Id="rId21" Type="http://schemas.openxmlformats.org/officeDocument/2006/relationships/ctrlProp" Target="../ctrlProps/ctrlProp22.x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4.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5.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 Id="rId22" Type="http://schemas.openxmlformats.org/officeDocument/2006/relationships/ctrlProp" Target="../ctrlProps/ctrlProp23.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8.xml"/><Relationship Id="rId3" Type="http://schemas.openxmlformats.org/officeDocument/2006/relationships/vmlDrawing" Target="../drawings/vmlDrawing4.vml"/><Relationship Id="rId7" Type="http://schemas.openxmlformats.org/officeDocument/2006/relationships/ctrlProp" Target="../ctrlProps/ctrlProp27.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26.xml"/><Relationship Id="rId11" Type="http://schemas.openxmlformats.org/officeDocument/2006/relationships/ctrlProp" Target="../ctrlProps/ctrlProp31.xml"/><Relationship Id="rId5" Type="http://schemas.openxmlformats.org/officeDocument/2006/relationships/ctrlProp" Target="../ctrlProps/ctrlProp25.xml"/><Relationship Id="rId10" Type="http://schemas.openxmlformats.org/officeDocument/2006/relationships/ctrlProp" Target="../ctrlProps/ctrlProp30.xml"/><Relationship Id="rId4" Type="http://schemas.openxmlformats.org/officeDocument/2006/relationships/ctrlProp" Target="../ctrlProps/ctrlProp24.xml"/><Relationship Id="rId9" Type="http://schemas.openxmlformats.org/officeDocument/2006/relationships/ctrlProp" Target="../ctrlProps/ctrlProp29.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36.xml"/><Relationship Id="rId13" Type="http://schemas.openxmlformats.org/officeDocument/2006/relationships/ctrlProp" Target="../ctrlProps/ctrlProp41.xml"/><Relationship Id="rId3" Type="http://schemas.openxmlformats.org/officeDocument/2006/relationships/vmlDrawing" Target="../drawings/vmlDrawing5.vml"/><Relationship Id="rId7" Type="http://schemas.openxmlformats.org/officeDocument/2006/relationships/ctrlProp" Target="../ctrlProps/ctrlProp35.xml"/><Relationship Id="rId12" Type="http://schemas.openxmlformats.org/officeDocument/2006/relationships/ctrlProp" Target="../ctrlProps/ctrlProp40.x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trlProp" Target="../ctrlProps/ctrlProp34.xml"/><Relationship Id="rId11" Type="http://schemas.openxmlformats.org/officeDocument/2006/relationships/ctrlProp" Target="../ctrlProps/ctrlProp39.xml"/><Relationship Id="rId5" Type="http://schemas.openxmlformats.org/officeDocument/2006/relationships/ctrlProp" Target="../ctrlProps/ctrlProp33.xml"/><Relationship Id="rId10" Type="http://schemas.openxmlformats.org/officeDocument/2006/relationships/ctrlProp" Target="../ctrlProps/ctrlProp38.xml"/><Relationship Id="rId4" Type="http://schemas.openxmlformats.org/officeDocument/2006/relationships/ctrlProp" Target="../ctrlProps/ctrlProp32.xml"/><Relationship Id="rId9" Type="http://schemas.openxmlformats.org/officeDocument/2006/relationships/ctrlProp" Target="../ctrlProps/ctrlProp37.xml"/></Relationships>
</file>

<file path=xl/worksheets/_rels/sheet8.xml.rels><?xml version="1.0" encoding="UTF-8" standalone="yes"?>
<Relationships xmlns="http://schemas.openxmlformats.org/package/2006/relationships"><Relationship Id="rId26" Type="http://schemas.openxmlformats.org/officeDocument/2006/relationships/ctrlProp" Target="../ctrlProps/ctrlProp64.xml"/><Relationship Id="rId21" Type="http://schemas.openxmlformats.org/officeDocument/2006/relationships/ctrlProp" Target="../ctrlProps/ctrlProp59.xml"/><Relationship Id="rId42" Type="http://schemas.openxmlformats.org/officeDocument/2006/relationships/ctrlProp" Target="../ctrlProps/ctrlProp80.xml"/><Relationship Id="rId47" Type="http://schemas.openxmlformats.org/officeDocument/2006/relationships/ctrlProp" Target="../ctrlProps/ctrlProp85.xml"/><Relationship Id="rId63" Type="http://schemas.openxmlformats.org/officeDocument/2006/relationships/ctrlProp" Target="../ctrlProps/ctrlProp101.xml"/><Relationship Id="rId68" Type="http://schemas.openxmlformats.org/officeDocument/2006/relationships/ctrlProp" Target="../ctrlProps/ctrlProp106.xml"/><Relationship Id="rId84" Type="http://schemas.openxmlformats.org/officeDocument/2006/relationships/ctrlProp" Target="../ctrlProps/ctrlProp122.xml"/><Relationship Id="rId89" Type="http://schemas.openxmlformats.org/officeDocument/2006/relationships/ctrlProp" Target="../ctrlProps/ctrlProp127.xml"/><Relationship Id="rId2" Type="http://schemas.openxmlformats.org/officeDocument/2006/relationships/drawing" Target="../drawings/drawing7.xml"/><Relationship Id="rId16" Type="http://schemas.openxmlformats.org/officeDocument/2006/relationships/ctrlProp" Target="../ctrlProps/ctrlProp54.xml"/><Relationship Id="rId29" Type="http://schemas.openxmlformats.org/officeDocument/2006/relationships/ctrlProp" Target="../ctrlProps/ctrlProp67.xml"/><Relationship Id="rId107" Type="http://schemas.openxmlformats.org/officeDocument/2006/relationships/ctrlProp" Target="../ctrlProps/ctrlProp145.xml"/><Relationship Id="rId11" Type="http://schemas.openxmlformats.org/officeDocument/2006/relationships/ctrlProp" Target="../ctrlProps/ctrlProp49.xml"/><Relationship Id="rId24" Type="http://schemas.openxmlformats.org/officeDocument/2006/relationships/ctrlProp" Target="../ctrlProps/ctrlProp62.xml"/><Relationship Id="rId32" Type="http://schemas.openxmlformats.org/officeDocument/2006/relationships/ctrlProp" Target="../ctrlProps/ctrlProp70.xml"/><Relationship Id="rId37" Type="http://schemas.openxmlformats.org/officeDocument/2006/relationships/ctrlProp" Target="../ctrlProps/ctrlProp75.xml"/><Relationship Id="rId40" Type="http://schemas.openxmlformats.org/officeDocument/2006/relationships/ctrlProp" Target="../ctrlProps/ctrlProp78.xml"/><Relationship Id="rId45" Type="http://schemas.openxmlformats.org/officeDocument/2006/relationships/ctrlProp" Target="../ctrlProps/ctrlProp83.xml"/><Relationship Id="rId53" Type="http://schemas.openxmlformats.org/officeDocument/2006/relationships/ctrlProp" Target="../ctrlProps/ctrlProp91.xml"/><Relationship Id="rId58" Type="http://schemas.openxmlformats.org/officeDocument/2006/relationships/ctrlProp" Target="../ctrlProps/ctrlProp96.xml"/><Relationship Id="rId66" Type="http://schemas.openxmlformats.org/officeDocument/2006/relationships/ctrlProp" Target="../ctrlProps/ctrlProp104.xml"/><Relationship Id="rId74" Type="http://schemas.openxmlformats.org/officeDocument/2006/relationships/ctrlProp" Target="../ctrlProps/ctrlProp112.xml"/><Relationship Id="rId79" Type="http://schemas.openxmlformats.org/officeDocument/2006/relationships/ctrlProp" Target="../ctrlProps/ctrlProp117.xml"/><Relationship Id="rId87" Type="http://schemas.openxmlformats.org/officeDocument/2006/relationships/ctrlProp" Target="../ctrlProps/ctrlProp125.xml"/><Relationship Id="rId102" Type="http://schemas.openxmlformats.org/officeDocument/2006/relationships/ctrlProp" Target="../ctrlProps/ctrlProp140.xml"/><Relationship Id="rId110" Type="http://schemas.openxmlformats.org/officeDocument/2006/relationships/ctrlProp" Target="../ctrlProps/ctrlProp148.xml"/><Relationship Id="rId5" Type="http://schemas.openxmlformats.org/officeDocument/2006/relationships/ctrlProp" Target="../ctrlProps/ctrlProp43.xml"/><Relationship Id="rId61" Type="http://schemas.openxmlformats.org/officeDocument/2006/relationships/ctrlProp" Target="../ctrlProps/ctrlProp99.xml"/><Relationship Id="rId82" Type="http://schemas.openxmlformats.org/officeDocument/2006/relationships/ctrlProp" Target="../ctrlProps/ctrlProp120.xml"/><Relationship Id="rId90" Type="http://schemas.openxmlformats.org/officeDocument/2006/relationships/ctrlProp" Target="../ctrlProps/ctrlProp128.xml"/><Relationship Id="rId95" Type="http://schemas.openxmlformats.org/officeDocument/2006/relationships/ctrlProp" Target="../ctrlProps/ctrlProp133.xml"/><Relationship Id="rId19" Type="http://schemas.openxmlformats.org/officeDocument/2006/relationships/ctrlProp" Target="../ctrlProps/ctrlProp57.xml"/><Relationship Id="rId14" Type="http://schemas.openxmlformats.org/officeDocument/2006/relationships/ctrlProp" Target="../ctrlProps/ctrlProp52.xml"/><Relationship Id="rId22" Type="http://schemas.openxmlformats.org/officeDocument/2006/relationships/ctrlProp" Target="../ctrlProps/ctrlProp60.xml"/><Relationship Id="rId27" Type="http://schemas.openxmlformats.org/officeDocument/2006/relationships/ctrlProp" Target="../ctrlProps/ctrlProp65.xml"/><Relationship Id="rId30" Type="http://schemas.openxmlformats.org/officeDocument/2006/relationships/ctrlProp" Target="../ctrlProps/ctrlProp68.xml"/><Relationship Id="rId35" Type="http://schemas.openxmlformats.org/officeDocument/2006/relationships/ctrlProp" Target="../ctrlProps/ctrlProp73.xml"/><Relationship Id="rId43" Type="http://schemas.openxmlformats.org/officeDocument/2006/relationships/ctrlProp" Target="../ctrlProps/ctrlProp81.xml"/><Relationship Id="rId48" Type="http://schemas.openxmlformats.org/officeDocument/2006/relationships/ctrlProp" Target="../ctrlProps/ctrlProp86.xml"/><Relationship Id="rId56" Type="http://schemas.openxmlformats.org/officeDocument/2006/relationships/ctrlProp" Target="../ctrlProps/ctrlProp94.xml"/><Relationship Id="rId64" Type="http://schemas.openxmlformats.org/officeDocument/2006/relationships/ctrlProp" Target="../ctrlProps/ctrlProp102.xml"/><Relationship Id="rId69" Type="http://schemas.openxmlformats.org/officeDocument/2006/relationships/ctrlProp" Target="../ctrlProps/ctrlProp107.xml"/><Relationship Id="rId77" Type="http://schemas.openxmlformats.org/officeDocument/2006/relationships/ctrlProp" Target="../ctrlProps/ctrlProp115.xml"/><Relationship Id="rId100" Type="http://schemas.openxmlformats.org/officeDocument/2006/relationships/ctrlProp" Target="../ctrlProps/ctrlProp138.xml"/><Relationship Id="rId105" Type="http://schemas.openxmlformats.org/officeDocument/2006/relationships/ctrlProp" Target="../ctrlProps/ctrlProp143.xml"/><Relationship Id="rId8" Type="http://schemas.openxmlformats.org/officeDocument/2006/relationships/ctrlProp" Target="../ctrlProps/ctrlProp46.xml"/><Relationship Id="rId51" Type="http://schemas.openxmlformats.org/officeDocument/2006/relationships/ctrlProp" Target="../ctrlProps/ctrlProp89.xml"/><Relationship Id="rId72" Type="http://schemas.openxmlformats.org/officeDocument/2006/relationships/ctrlProp" Target="../ctrlProps/ctrlProp110.xml"/><Relationship Id="rId80" Type="http://schemas.openxmlformats.org/officeDocument/2006/relationships/ctrlProp" Target="../ctrlProps/ctrlProp118.xml"/><Relationship Id="rId85" Type="http://schemas.openxmlformats.org/officeDocument/2006/relationships/ctrlProp" Target="../ctrlProps/ctrlProp123.xml"/><Relationship Id="rId93" Type="http://schemas.openxmlformats.org/officeDocument/2006/relationships/ctrlProp" Target="../ctrlProps/ctrlProp131.xml"/><Relationship Id="rId98" Type="http://schemas.openxmlformats.org/officeDocument/2006/relationships/ctrlProp" Target="../ctrlProps/ctrlProp136.xml"/><Relationship Id="rId3" Type="http://schemas.openxmlformats.org/officeDocument/2006/relationships/vmlDrawing" Target="../drawings/vmlDrawing6.vml"/><Relationship Id="rId12" Type="http://schemas.openxmlformats.org/officeDocument/2006/relationships/ctrlProp" Target="../ctrlProps/ctrlProp50.xml"/><Relationship Id="rId17" Type="http://schemas.openxmlformats.org/officeDocument/2006/relationships/ctrlProp" Target="../ctrlProps/ctrlProp55.xml"/><Relationship Id="rId25" Type="http://schemas.openxmlformats.org/officeDocument/2006/relationships/ctrlProp" Target="../ctrlProps/ctrlProp63.xml"/><Relationship Id="rId33" Type="http://schemas.openxmlformats.org/officeDocument/2006/relationships/ctrlProp" Target="../ctrlProps/ctrlProp71.xml"/><Relationship Id="rId38" Type="http://schemas.openxmlformats.org/officeDocument/2006/relationships/ctrlProp" Target="../ctrlProps/ctrlProp76.xml"/><Relationship Id="rId46" Type="http://schemas.openxmlformats.org/officeDocument/2006/relationships/ctrlProp" Target="../ctrlProps/ctrlProp84.xml"/><Relationship Id="rId59" Type="http://schemas.openxmlformats.org/officeDocument/2006/relationships/ctrlProp" Target="../ctrlProps/ctrlProp97.xml"/><Relationship Id="rId67" Type="http://schemas.openxmlformats.org/officeDocument/2006/relationships/ctrlProp" Target="../ctrlProps/ctrlProp105.xml"/><Relationship Id="rId103" Type="http://schemas.openxmlformats.org/officeDocument/2006/relationships/ctrlProp" Target="../ctrlProps/ctrlProp141.xml"/><Relationship Id="rId108" Type="http://schemas.openxmlformats.org/officeDocument/2006/relationships/ctrlProp" Target="../ctrlProps/ctrlProp146.xml"/><Relationship Id="rId20" Type="http://schemas.openxmlformats.org/officeDocument/2006/relationships/ctrlProp" Target="../ctrlProps/ctrlProp58.xml"/><Relationship Id="rId41" Type="http://schemas.openxmlformats.org/officeDocument/2006/relationships/ctrlProp" Target="../ctrlProps/ctrlProp79.xml"/><Relationship Id="rId54" Type="http://schemas.openxmlformats.org/officeDocument/2006/relationships/ctrlProp" Target="../ctrlProps/ctrlProp92.xml"/><Relationship Id="rId62" Type="http://schemas.openxmlformats.org/officeDocument/2006/relationships/ctrlProp" Target="../ctrlProps/ctrlProp100.xml"/><Relationship Id="rId70" Type="http://schemas.openxmlformats.org/officeDocument/2006/relationships/ctrlProp" Target="../ctrlProps/ctrlProp108.xml"/><Relationship Id="rId75" Type="http://schemas.openxmlformats.org/officeDocument/2006/relationships/ctrlProp" Target="../ctrlProps/ctrlProp113.xml"/><Relationship Id="rId83" Type="http://schemas.openxmlformats.org/officeDocument/2006/relationships/ctrlProp" Target="../ctrlProps/ctrlProp121.xml"/><Relationship Id="rId88" Type="http://schemas.openxmlformats.org/officeDocument/2006/relationships/ctrlProp" Target="../ctrlProps/ctrlProp126.xml"/><Relationship Id="rId91" Type="http://schemas.openxmlformats.org/officeDocument/2006/relationships/ctrlProp" Target="../ctrlProps/ctrlProp129.xml"/><Relationship Id="rId96" Type="http://schemas.openxmlformats.org/officeDocument/2006/relationships/ctrlProp" Target="../ctrlProps/ctrlProp134.xml"/><Relationship Id="rId1" Type="http://schemas.openxmlformats.org/officeDocument/2006/relationships/printerSettings" Target="../printerSettings/printerSettings8.bin"/><Relationship Id="rId6" Type="http://schemas.openxmlformats.org/officeDocument/2006/relationships/ctrlProp" Target="../ctrlProps/ctrlProp44.xml"/><Relationship Id="rId15" Type="http://schemas.openxmlformats.org/officeDocument/2006/relationships/ctrlProp" Target="../ctrlProps/ctrlProp53.xml"/><Relationship Id="rId23" Type="http://schemas.openxmlformats.org/officeDocument/2006/relationships/ctrlProp" Target="../ctrlProps/ctrlProp61.xml"/><Relationship Id="rId28" Type="http://schemas.openxmlformats.org/officeDocument/2006/relationships/ctrlProp" Target="../ctrlProps/ctrlProp66.xml"/><Relationship Id="rId36" Type="http://schemas.openxmlformats.org/officeDocument/2006/relationships/ctrlProp" Target="../ctrlProps/ctrlProp74.xml"/><Relationship Id="rId49" Type="http://schemas.openxmlformats.org/officeDocument/2006/relationships/ctrlProp" Target="../ctrlProps/ctrlProp87.xml"/><Relationship Id="rId57" Type="http://schemas.openxmlformats.org/officeDocument/2006/relationships/ctrlProp" Target="../ctrlProps/ctrlProp95.xml"/><Relationship Id="rId106" Type="http://schemas.openxmlformats.org/officeDocument/2006/relationships/ctrlProp" Target="../ctrlProps/ctrlProp144.xml"/><Relationship Id="rId10" Type="http://schemas.openxmlformats.org/officeDocument/2006/relationships/ctrlProp" Target="../ctrlProps/ctrlProp48.xml"/><Relationship Id="rId31" Type="http://schemas.openxmlformats.org/officeDocument/2006/relationships/ctrlProp" Target="../ctrlProps/ctrlProp69.xml"/><Relationship Id="rId44" Type="http://schemas.openxmlformats.org/officeDocument/2006/relationships/ctrlProp" Target="../ctrlProps/ctrlProp82.xml"/><Relationship Id="rId52" Type="http://schemas.openxmlformats.org/officeDocument/2006/relationships/ctrlProp" Target="../ctrlProps/ctrlProp90.xml"/><Relationship Id="rId60" Type="http://schemas.openxmlformats.org/officeDocument/2006/relationships/ctrlProp" Target="../ctrlProps/ctrlProp98.xml"/><Relationship Id="rId65" Type="http://schemas.openxmlformats.org/officeDocument/2006/relationships/ctrlProp" Target="../ctrlProps/ctrlProp103.xml"/><Relationship Id="rId73" Type="http://schemas.openxmlformats.org/officeDocument/2006/relationships/ctrlProp" Target="../ctrlProps/ctrlProp111.xml"/><Relationship Id="rId78" Type="http://schemas.openxmlformats.org/officeDocument/2006/relationships/ctrlProp" Target="../ctrlProps/ctrlProp116.xml"/><Relationship Id="rId81" Type="http://schemas.openxmlformats.org/officeDocument/2006/relationships/ctrlProp" Target="../ctrlProps/ctrlProp119.xml"/><Relationship Id="rId86" Type="http://schemas.openxmlformats.org/officeDocument/2006/relationships/ctrlProp" Target="../ctrlProps/ctrlProp124.xml"/><Relationship Id="rId94" Type="http://schemas.openxmlformats.org/officeDocument/2006/relationships/ctrlProp" Target="../ctrlProps/ctrlProp132.xml"/><Relationship Id="rId99" Type="http://schemas.openxmlformats.org/officeDocument/2006/relationships/ctrlProp" Target="../ctrlProps/ctrlProp137.xml"/><Relationship Id="rId101" Type="http://schemas.openxmlformats.org/officeDocument/2006/relationships/ctrlProp" Target="../ctrlProps/ctrlProp139.xml"/><Relationship Id="rId4" Type="http://schemas.openxmlformats.org/officeDocument/2006/relationships/ctrlProp" Target="../ctrlProps/ctrlProp42.xml"/><Relationship Id="rId9" Type="http://schemas.openxmlformats.org/officeDocument/2006/relationships/ctrlProp" Target="../ctrlProps/ctrlProp47.xml"/><Relationship Id="rId13" Type="http://schemas.openxmlformats.org/officeDocument/2006/relationships/ctrlProp" Target="../ctrlProps/ctrlProp51.xml"/><Relationship Id="rId18" Type="http://schemas.openxmlformats.org/officeDocument/2006/relationships/ctrlProp" Target="../ctrlProps/ctrlProp56.xml"/><Relationship Id="rId39" Type="http://schemas.openxmlformats.org/officeDocument/2006/relationships/ctrlProp" Target="../ctrlProps/ctrlProp77.xml"/><Relationship Id="rId109" Type="http://schemas.openxmlformats.org/officeDocument/2006/relationships/ctrlProp" Target="../ctrlProps/ctrlProp147.xml"/><Relationship Id="rId34" Type="http://schemas.openxmlformats.org/officeDocument/2006/relationships/ctrlProp" Target="../ctrlProps/ctrlProp72.xml"/><Relationship Id="rId50" Type="http://schemas.openxmlformats.org/officeDocument/2006/relationships/ctrlProp" Target="../ctrlProps/ctrlProp88.xml"/><Relationship Id="rId55" Type="http://schemas.openxmlformats.org/officeDocument/2006/relationships/ctrlProp" Target="../ctrlProps/ctrlProp93.xml"/><Relationship Id="rId76" Type="http://schemas.openxmlformats.org/officeDocument/2006/relationships/ctrlProp" Target="../ctrlProps/ctrlProp114.xml"/><Relationship Id="rId97" Type="http://schemas.openxmlformats.org/officeDocument/2006/relationships/ctrlProp" Target="../ctrlProps/ctrlProp135.xml"/><Relationship Id="rId104" Type="http://schemas.openxmlformats.org/officeDocument/2006/relationships/ctrlProp" Target="../ctrlProps/ctrlProp142.xml"/><Relationship Id="rId7" Type="http://schemas.openxmlformats.org/officeDocument/2006/relationships/ctrlProp" Target="../ctrlProps/ctrlProp45.xml"/><Relationship Id="rId71" Type="http://schemas.openxmlformats.org/officeDocument/2006/relationships/ctrlProp" Target="../ctrlProps/ctrlProp109.xml"/><Relationship Id="rId92" Type="http://schemas.openxmlformats.org/officeDocument/2006/relationships/ctrlProp" Target="../ctrlProps/ctrlProp130.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F33"/>
  <sheetViews>
    <sheetView tabSelected="1" view="pageBreakPreview" topLeftCell="A13" zoomScale="96" zoomScaleNormal="100" zoomScaleSheetLayoutView="96" workbookViewId="0">
      <selection activeCell="BH4" sqref="BH4:BI4"/>
    </sheetView>
  </sheetViews>
  <sheetFormatPr defaultColWidth="9" defaultRowHeight="13"/>
  <cols>
    <col min="1" max="73" width="1.6328125" style="3" customWidth="1"/>
    <col min="74" max="16384" width="9" style="3"/>
  </cols>
  <sheetData>
    <row r="1" spans="1:58" ht="24" customHeight="1">
      <c r="C1" s="4"/>
      <c r="D1" s="4"/>
      <c r="E1" s="4"/>
      <c r="G1" s="5"/>
      <c r="H1" s="5"/>
      <c r="I1" s="5"/>
      <c r="J1" s="5"/>
      <c r="K1" s="5"/>
      <c r="L1" s="5"/>
      <c r="M1" s="5"/>
      <c r="N1" s="5"/>
      <c r="O1" s="5"/>
      <c r="P1" s="5"/>
      <c r="Q1" s="5"/>
      <c r="R1" s="186" t="s">
        <v>253</v>
      </c>
      <c r="S1" s="187"/>
      <c r="T1" s="187"/>
      <c r="U1" s="187"/>
      <c r="V1" s="187"/>
      <c r="W1" s="187"/>
      <c r="X1" s="187"/>
      <c r="Y1" s="187"/>
      <c r="Z1" s="187"/>
      <c r="AA1" s="187"/>
      <c r="AB1" s="187"/>
      <c r="AC1" s="187"/>
      <c r="AD1" s="187"/>
      <c r="AE1" s="187"/>
      <c r="AF1" s="187"/>
      <c r="AG1" s="187"/>
      <c r="AH1" s="187"/>
      <c r="AI1" s="187"/>
      <c r="AJ1" s="187"/>
      <c r="AK1" s="187"/>
      <c r="AL1" s="187"/>
      <c r="AM1" s="187"/>
      <c r="AN1" s="187"/>
      <c r="AO1" s="187"/>
      <c r="AP1" s="187"/>
      <c r="AQ1" s="187"/>
      <c r="AR1" s="187"/>
      <c r="AS1" s="187"/>
      <c r="AT1" s="187"/>
      <c r="AU1" s="187"/>
      <c r="AV1" s="187"/>
      <c r="AW1" s="187"/>
      <c r="AX1" s="187"/>
      <c r="AY1" s="187"/>
      <c r="AZ1" s="187"/>
      <c r="BA1" s="187"/>
      <c r="BB1" s="188"/>
    </row>
    <row r="2" spans="1:58" ht="45.75" customHeight="1">
      <c r="C2" s="6"/>
      <c r="D2" s="6"/>
      <c r="E2" s="6"/>
      <c r="G2" s="7"/>
      <c r="H2" s="7"/>
      <c r="I2" s="7"/>
      <c r="J2" s="7"/>
      <c r="K2" s="7"/>
      <c r="L2" s="7"/>
      <c r="M2" s="7"/>
      <c r="N2" s="7"/>
      <c r="O2" s="7"/>
      <c r="P2" s="7"/>
      <c r="Q2" s="7"/>
      <c r="R2" s="183" t="s">
        <v>369</v>
      </c>
      <c r="S2" s="184"/>
      <c r="T2" s="184"/>
      <c r="U2" s="184"/>
      <c r="V2" s="184"/>
      <c r="W2" s="184"/>
      <c r="X2" s="184"/>
      <c r="Y2" s="184"/>
      <c r="Z2" s="184"/>
      <c r="AA2" s="184"/>
      <c r="AB2" s="184"/>
      <c r="AC2" s="184"/>
      <c r="AD2" s="184"/>
      <c r="AE2" s="184"/>
      <c r="AF2" s="184"/>
      <c r="AG2" s="184"/>
      <c r="AH2" s="184"/>
      <c r="AI2" s="184"/>
      <c r="AJ2" s="184"/>
      <c r="AK2" s="184"/>
      <c r="AL2" s="184"/>
      <c r="AM2" s="184"/>
      <c r="AN2" s="184"/>
      <c r="AO2" s="184"/>
      <c r="AP2" s="184"/>
      <c r="AQ2" s="184"/>
      <c r="AR2" s="184"/>
      <c r="AS2" s="184"/>
      <c r="AT2" s="184"/>
      <c r="AU2" s="184"/>
      <c r="AV2" s="184"/>
      <c r="AW2" s="184"/>
      <c r="AX2" s="184"/>
      <c r="AY2" s="184"/>
      <c r="AZ2" s="184"/>
      <c r="BA2" s="184"/>
      <c r="BB2" s="185"/>
    </row>
    <row r="3" spans="1:58" ht="20.25" customHeight="1"/>
    <row r="4" spans="1:58" ht="36" customHeight="1">
      <c r="A4" s="179" t="s">
        <v>370</v>
      </c>
      <c r="B4" s="180"/>
      <c r="C4" s="180"/>
      <c r="D4" s="180"/>
      <c r="E4" s="180"/>
      <c r="F4" s="180"/>
      <c r="G4" s="180"/>
      <c r="H4" s="180"/>
      <c r="I4" s="180"/>
      <c r="J4" s="180"/>
      <c r="K4" s="180"/>
      <c r="L4" s="180"/>
      <c r="M4" s="180"/>
      <c r="N4" s="180"/>
      <c r="O4" s="180"/>
      <c r="P4" s="180"/>
      <c r="Q4" s="180"/>
      <c r="R4" s="180"/>
      <c r="S4" s="180"/>
      <c r="T4" s="180"/>
      <c r="U4" s="180"/>
      <c r="V4" s="180"/>
      <c r="W4" s="180"/>
      <c r="X4" s="180"/>
      <c r="Y4" s="180"/>
      <c r="Z4" s="180"/>
      <c r="AA4" s="180"/>
      <c r="AB4" s="180"/>
      <c r="AC4" s="180"/>
      <c r="AD4" s="180"/>
      <c r="AE4" s="180"/>
      <c r="AF4" s="180"/>
      <c r="AG4" s="180"/>
      <c r="AH4" s="180"/>
      <c r="AI4" s="180"/>
      <c r="AJ4" s="180"/>
      <c r="AK4" s="180"/>
      <c r="AL4" s="180"/>
      <c r="AM4" s="180"/>
      <c r="AN4" s="180"/>
      <c r="AO4" s="180"/>
      <c r="AP4" s="180"/>
      <c r="AQ4" s="180"/>
      <c r="AR4" s="180"/>
      <c r="AS4" s="180"/>
      <c r="AT4" s="180"/>
      <c r="AU4" s="180"/>
      <c r="AV4" s="180"/>
      <c r="AW4" s="180"/>
      <c r="AX4" s="180"/>
      <c r="AY4" s="180"/>
      <c r="AZ4" s="180"/>
      <c r="BA4" s="180"/>
      <c r="BB4" s="180"/>
    </row>
    <row r="5" spans="1:58" ht="36" customHeight="1">
      <c r="A5" s="181" t="s">
        <v>50</v>
      </c>
      <c r="B5" s="182"/>
      <c r="C5" s="182"/>
      <c r="D5" s="182"/>
      <c r="E5" s="182"/>
      <c r="F5" s="182"/>
      <c r="G5" s="182"/>
      <c r="H5" s="182"/>
      <c r="I5" s="182"/>
      <c r="J5" s="182"/>
      <c r="K5" s="182"/>
      <c r="L5" s="182"/>
      <c r="M5" s="182"/>
      <c r="N5" s="182"/>
      <c r="O5" s="182"/>
      <c r="P5" s="182"/>
      <c r="Q5" s="182"/>
      <c r="R5" s="182"/>
      <c r="S5" s="182"/>
      <c r="T5" s="182"/>
      <c r="U5" s="182"/>
      <c r="V5" s="182"/>
      <c r="W5" s="182"/>
      <c r="X5" s="182"/>
      <c r="Y5" s="182"/>
      <c r="Z5" s="182"/>
      <c r="AA5" s="182"/>
      <c r="AB5" s="182"/>
      <c r="AC5" s="182"/>
      <c r="AD5" s="182"/>
      <c r="AE5" s="182"/>
      <c r="AF5" s="182"/>
      <c r="AG5" s="182"/>
      <c r="AH5" s="182"/>
      <c r="AI5" s="182"/>
      <c r="AJ5" s="182"/>
      <c r="AK5" s="182"/>
      <c r="AL5" s="182"/>
      <c r="AM5" s="182"/>
      <c r="AN5" s="182"/>
      <c r="AO5" s="182"/>
      <c r="AP5" s="182"/>
      <c r="AQ5" s="182"/>
      <c r="AR5" s="182"/>
      <c r="AS5" s="182"/>
      <c r="AT5" s="182"/>
      <c r="AU5" s="182"/>
      <c r="AV5" s="182"/>
      <c r="AW5" s="182"/>
      <c r="AX5" s="182"/>
      <c r="AY5" s="182"/>
      <c r="AZ5" s="182"/>
      <c r="BA5" s="182"/>
      <c r="BB5" s="182"/>
    </row>
    <row r="7" spans="1:58" ht="35.25" customHeight="1">
      <c r="C7" s="193" t="s">
        <v>51</v>
      </c>
      <c r="D7" s="194"/>
      <c r="E7" s="194"/>
      <c r="F7" s="194"/>
      <c r="G7" s="194"/>
      <c r="H7" s="194"/>
      <c r="I7" s="193" t="s">
        <v>55</v>
      </c>
      <c r="J7" s="194"/>
      <c r="K7" s="194"/>
      <c r="L7" s="194"/>
      <c r="M7" s="194"/>
      <c r="N7" s="194"/>
      <c r="O7" s="194"/>
      <c r="P7" s="194"/>
      <c r="Q7" s="172"/>
      <c r="R7" s="173"/>
      <c r="S7" s="173"/>
      <c r="T7" s="173"/>
      <c r="U7" s="173"/>
      <c r="V7" s="173"/>
      <c r="W7" s="173"/>
      <c r="X7" s="173"/>
      <c r="Y7" s="173"/>
      <c r="Z7" s="173"/>
      <c r="AA7" s="173"/>
      <c r="AB7" s="173"/>
      <c r="AC7" s="173"/>
      <c r="AD7" s="173"/>
      <c r="AE7" s="173"/>
      <c r="AF7" s="173"/>
      <c r="AG7" s="173"/>
      <c r="AH7" s="173"/>
      <c r="AI7" s="173"/>
      <c r="AJ7" s="173"/>
      <c r="AK7" s="173"/>
      <c r="AL7" s="173"/>
      <c r="AM7" s="173"/>
      <c r="AN7" s="173"/>
      <c r="AO7" s="173"/>
      <c r="AP7" s="173"/>
      <c r="AQ7" s="173"/>
      <c r="AR7" s="173"/>
      <c r="AS7" s="173"/>
      <c r="AT7" s="173"/>
      <c r="AU7" s="173"/>
      <c r="AV7" s="173"/>
      <c r="AW7" s="173"/>
      <c r="AX7" s="173"/>
      <c r="AY7" s="173"/>
      <c r="AZ7" s="174"/>
      <c r="BA7" s="8"/>
      <c r="BB7" s="8"/>
      <c r="BC7" s="8"/>
      <c r="BD7" s="8"/>
      <c r="BE7" s="8"/>
      <c r="BF7" s="8"/>
    </row>
    <row r="8" spans="1:58" ht="35.25" customHeight="1">
      <c r="C8" s="194"/>
      <c r="D8" s="194"/>
      <c r="E8" s="194"/>
      <c r="F8" s="194"/>
      <c r="G8" s="194"/>
      <c r="H8" s="194"/>
      <c r="I8" s="193" t="s">
        <v>52</v>
      </c>
      <c r="J8" s="194"/>
      <c r="K8" s="194"/>
      <c r="L8" s="194"/>
      <c r="M8" s="194"/>
      <c r="N8" s="194"/>
      <c r="O8" s="194"/>
      <c r="P8" s="194"/>
      <c r="Q8" s="175"/>
      <c r="R8" s="176"/>
      <c r="S8" s="176"/>
      <c r="T8" s="176"/>
      <c r="U8" s="176"/>
      <c r="V8" s="176"/>
      <c r="W8" s="176"/>
      <c r="X8" s="176"/>
      <c r="Y8" s="176"/>
      <c r="Z8" s="176"/>
      <c r="AA8" s="176"/>
      <c r="AB8" s="176"/>
      <c r="AC8" s="176"/>
      <c r="AD8" s="176"/>
      <c r="AE8" s="176"/>
      <c r="AF8" s="176"/>
      <c r="AG8" s="176"/>
      <c r="AH8" s="176"/>
      <c r="AI8" s="176"/>
      <c r="AJ8" s="176"/>
      <c r="AK8" s="176"/>
      <c r="AL8" s="176"/>
      <c r="AM8" s="176"/>
      <c r="AN8" s="176"/>
      <c r="AO8" s="176"/>
      <c r="AP8" s="176"/>
      <c r="AQ8" s="176"/>
      <c r="AR8" s="176"/>
      <c r="AS8" s="176"/>
      <c r="AT8" s="176"/>
      <c r="AU8" s="176"/>
      <c r="AV8" s="176"/>
      <c r="AW8" s="176"/>
      <c r="AX8" s="176"/>
      <c r="AY8" s="176"/>
      <c r="AZ8" s="176"/>
      <c r="BA8" s="8"/>
      <c r="BB8" s="8"/>
      <c r="BC8" s="8"/>
      <c r="BD8" s="8"/>
      <c r="BE8" s="8"/>
      <c r="BF8" s="8"/>
    </row>
    <row r="9" spans="1:58" ht="35.25" customHeight="1" thickBot="1">
      <c r="C9" s="195"/>
      <c r="D9" s="195"/>
      <c r="E9" s="195"/>
      <c r="F9" s="195"/>
      <c r="G9" s="195"/>
      <c r="H9" s="195"/>
      <c r="I9" s="198" t="s">
        <v>56</v>
      </c>
      <c r="J9" s="195"/>
      <c r="K9" s="195"/>
      <c r="L9" s="195"/>
      <c r="M9" s="195"/>
      <c r="N9" s="195"/>
      <c r="O9" s="195"/>
      <c r="P9" s="195"/>
      <c r="Q9" s="177"/>
      <c r="R9" s="178"/>
      <c r="S9" s="178"/>
      <c r="T9" s="178"/>
      <c r="U9" s="178"/>
      <c r="V9" s="178"/>
      <c r="W9" s="178"/>
      <c r="X9" s="178"/>
      <c r="Y9" s="178"/>
      <c r="Z9" s="178"/>
      <c r="AA9" s="178"/>
      <c r="AB9" s="178"/>
      <c r="AC9" s="178"/>
      <c r="AD9" s="178"/>
      <c r="AE9" s="178"/>
      <c r="AF9" s="178"/>
      <c r="AG9" s="178"/>
      <c r="AH9" s="178"/>
      <c r="AI9" s="178"/>
      <c r="AJ9" s="178"/>
      <c r="AK9" s="178"/>
      <c r="AL9" s="178"/>
      <c r="AM9" s="178"/>
      <c r="AN9" s="178"/>
      <c r="AO9" s="178"/>
      <c r="AP9" s="178"/>
      <c r="AQ9" s="178"/>
      <c r="AR9" s="178"/>
      <c r="AS9" s="178"/>
      <c r="AT9" s="178"/>
      <c r="AU9" s="178"/>
      <c r="AV9" s="178"/>
      <c r="AW9" s="178"/>
      <c r="AX9" s="178"/>
      <c r="AY9" s="178"/>
      <c r="AZ9" s="178"/>
      <c r="BA9" s="8"/>
      <c r="BB9" s="8"/>
      <c r="BC9" s="8"/>
      <c r="BD9" s="8"/>
      <c r="BE9" s="8"/>
      <c r="BF9" s="8"/>
    </row>
    <row r="10" spans="1:58" ht="35.25" customHeight="1" thickTop="1">
      <c r="C10" s="196" t="s">
        <v>54</v>
      </c>
      <c r="D10" s="197"/>
      <c r="E10" s="197"/>
      <c r="F10" s="197"/>
      <c r="G10" s="197"/>
      <c r="H10" s="197"/>
      <c r="I10" s="199" t="s">
        <v>52</v>
      </c>
      <c r="J10" s="197"/>
      <c r="K10" s="197"/>
      <c r="L10" s="197"/>
      <c r="M10" s="197"/>
      <c r="N10" s="197"/>
      <c r="O10" s="197"/>
      <c r="P10" s="197"/>
      <c r="Q10" s="191"/>
      <c r="R10" s="192"/>
      <c r="S10" s="192"/>
      <c r="T10" s="192"/>
      <c r="U10" s="192"/>
      <c r="V10" s="192"/>
      <c r="W10" s="192"/>
      <c r="X10" s="192"/>
      <c r="Y10" s="192"/>
      <c r="Z10" s="192"/>
      <c r="AA10" s="192"/>
      <c r="AB10" s="192"/>
      <c r="AC10" s="192"/>
      <c r="AD10" s="192"/>
      <c r="AE10" s="192"/>
      <c r="AF10" s="192"/>
      <c r="AG10" s="192"/>
      <c r="AH10" s="192"/>
      <c r="AI10" s="192"/>
      <c r="AJ10" s="192"/>
      <c r="AK10" s="192"/>
      <c r="AL10" s="192"/>
      <c r="AM10" s="192"/>
      <c r="AN10" s="192"/>
      <c r="AO10" s="192"/>
      <c r="AP10" s="192"/>
      <c r="AQ10" s="192"/>
      <c r="AR10" s="192"/>
      <c r="AS10" s="192"/>
      <c r="AT10" s="192"/>
      <c r="AU10" s="192"/>
      <c r="AV10" s="192"/>
      <c r="AW10" s="192"/>
      <c r="AX10" s="192"/>
      <c r="AY10" s="192"/>
      <c r="AZ10" s="192"/>
      <c r="BA10" s="8"/>
      <c r="BB10" s="8"/>
      <c r="BC10" s="8"/>
      <c r="BD10" s="8"/>
      <c r="BE10" s="8"/>
      <c r="BF10" s="8"/>
    </row>
    <row r="11" spans="1:58" ht="35.25" customHeight="1">
      <c r="C11" s="194"/>
      <c r="D11" s="194"/>
      <c r="E11" s="194"/>
      <c r="F11" s="194"/>
      <c r="G11" s="194"/>
      <c r="H11" s="194"/>
      <c r="I11" s="193" t="s">
        <v>56</v>
      </c>
      <c r="J11" s="194"/>
      <c r="K11" s="194"/>
      <c r="L11" s="194"/>
      <c r="M11" s="194"/>
      <c r="N11" s="194"/>
      <c r="O11" s="194"/>
      <c r="P11" s="194"/>
      <c r="Q11" s="200" t="s">
        <v>58</v>
      </c>
      <c r="R11" s="201"/>
      <c r="S11" s="201"/>
      <c r="T11" s="201"/>
      <c r="U11" s="201"/>
      <c r="V11" s="201"/>
      <c r="W11" s="201"/>
      <c r="X11" s="201"/>
      <c r="Y11" s="201"/>
      <c r="Z11" s="201"/>
      <c r="AA11" s="201"/>
      <c r="AB11" s="173"/>
      <c r="AC11" s="173"/>
      <c r="AD11" s="173"/>
      <c r="AE11" s="173"/>
      <c r="AF11" s="173"/>
      <c r="AG11" s="173"/>
      <c r="AH11" s="173"/>
      <c r="AI11" s="173"/>
      <c r="AJ11" s="173"/>
      <c r="AK11" s="173"/>
      <c r="AL11" s="173"/>
      <c r="AM11" s="173"/>
      <c r="AN11" s="173"/>
      <c r="AO11" s="173"/>
      <c r="AP11" s="173"/>
      <c r="AQ11" s="173"/>
      <c r="AR11" s="173"/>
      <c r="AS11" s="173"/>
      <c r="AT11" s="173"/>
      <c r="AU11" s="173"/>
      <c r="AV11" s="173"/>
      <c r="AW11" s="173"/>
      <c r="AX11" s="173"/>
      <c r="AY11" s="173"/>
      <c r="AZ11" s="174"/>
      <c r="BA11" s="8"/>
      <c r="BB11" s="8"/>
      <c r="BC11" s="8"/>
      <c r="BD11" s="8"/>
      <c r="BE11" s="8"/>
      <c r="BF11" s="8"/>
    </row>
    <row r="12" spans="1:58" ht="35.25" customHeight="1">
      <c r="C12" s="194"/>
      <c r="D12" s="194"/>
      <c r="E12" s="194"/>
      <c r="F12" s="194"/>
      <c r="G12" s="194"/>
      <c r="H12" s="194"/>
      <c r="I12" s="193" t="s">
        <v>53</v>
      </c>
      <c r="J12" s="194"/>
      <c r="K12" s="194"/>
      <c r="L12" s="194"/>
      <c r="M12" s="194"/>
      <c r="N12" s="194"/>
      <c r="O12" s="194"/>
      <c r="P12" s="194"/>
      <c r="Q12" s="202" t="s">
        <v>59</v>
      </c>
      <c r="R12" s="203"/>
      <c r="S12" s="203"/>
      <c r="T12" s="203"/>
      <c r="U12" s="203"/>
      <c r="V12" s="203"/>
      <c r="W12" s="203"/>
      <c r="X12" s="203"/>
      <c r="Y12" s="203"/>
      <c r="Z12" s="203"/>
      <c r="AA12" s="203"/>
      <c r="AB12" s="171"/>
      <c r="AC12" s="171"/>
      <c r="AD12" s="171"/>
      <c r="AE12" s="171"/>
      <c r="AF12" s="171"/>
      <c r="AG12" s="171"/>
      <c r="AH12" s="171"/>
      <c r="AI12" s="171"/>
      <c r="AJ12" s="171"/>
      <c r="AK12" s="171"/>
      <c r="AL12" s="171"/>
      <c r="AM12" s="171"/>
      <c r="AN12" s="171"/>
      <c r="AO12" s="171"/>
      <c r="AP12" s="171"/>
      <c r="AQ12" s="171"/>
      <c r="AR12" s="171"/>
      <c r="AS12" s="171"/>
      <c r="AT12" s="171"/>
      <c r="AU12" s="171"/>
      <c r="AV12" s="171"/>
      <c r="AW12" s="204"/>
      <c r="AX12" s="204"/>
      <c r="AY12" s="204"/>
      <c r="AZ12" s="205"/>
      <c r="BA12" s="8"/>
      <c r="BB12" s="8"/>
      <c r="BC12" s="8"/>
      <c r="BD12" s="8"/>
      <c r="BE12" s="8"/>
      <c r="BF12" s="8"/>
    </row>
    <row r="13" spans="1:58" ht="15" customHeight="1"/>
    <row r="17" spans="3:52" ht="18" customHeight="1">
      <c r="C17" s="3" t="s">
        <v>57</v>
      </c>
    </row>
    <row r="18" spans="3:52" ht="20.149999999999999" customHeight="1">
      <c r="C18" s="161" t="s">
        <v>274</v>
      </c>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7" t="s">
        <v>254</v>
      </c>
      <c r="AX18" s="167"/>
      <c r="AY18" s="167"/>
      <c r="AZ18" s="168"/>
    </row>
    <row r="19" spans="3:52" ht="20.149999999999999" customHeight="1">
      <c r="C19" s="163"/>
      <c r="D19" s="164"/>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9"/>
      <c r="AX19" s="169"/>
      <c r="AY19" s="169"/>
      <c r="AZ19" s="170"/>
    </row>
    <row r="20" spans="3:52" ht="20.149999999999999" customHeight="1">
      <c r="C20" s="1" t="s">
        <v>275</v>
      </c>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165" t="s">
        <v>254</v>
      </c>
      <c r="AX20" s="165"/>
      <c r="AY20" s="165"/>
      <c r="AZ20" s="166"/>
    </row>
    <row r="21" spans="3:52" ht="20.149999999999999" customHeight="1">
      <c r="C21" s="1" t="s">
        <v>260</v>
      </c>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165" t="s">
        <v>255</v>
      </c>
      <c r="AX21" s="165"/>
      <c r="AY21" s="165"/>
      <c r="AZ21" s="166"/>
    </row>
    <row r="22" spans="3:52" ht="20.149999999999999" customHeight="1">
      <c r="C22" s="1" t="s">
        <v>261</v>
      </c>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165" t="s">
        <v>256</v>
      </c>
      <c r="AX22" s="165"/>
      <c r="AY22" s="165"/>
      <c r="AZ22" s="166"/>
    </row>
    <row r="23" spans="3:52" ht="20.149999999999999" customHeight="1">
      <c r="C23" s="1" t="s">
        <v>262</v>
      </c>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165" t="s">
        <v>256</v>
      </c>
      <c r="AX23" s="165"/>
      <c r="AY23" s="165"/>
      <c r="AZ23" s="166"/>
    </row>
    <row r="24" spans="3:52" ht="20.149999999999999" customHeight="1">
      <c r="C24" s="1" t="s">
        <v>263</v>
      </c>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165" t="s">
        <v>256</v>
      </c>
      <c r="AX24" s="165"/>
      <c r="AY24" s="165"/>
      <c r="AZ24" s="166"/>
    </row>
    <row r="25" spans="3:52" ht="20.149999999999999" customHeight="1">
      <c r="C25" s="1" t="s">
        <v>264</v>
      </c>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165" t="s">
        <v>257</v>
      </c>
      <c r="AX25" s="165"/>
      <c r="AY25" s="165"/>
      <c r="AZ25" s="166"/>
    </row>
    <row r="26" spans="3:52" ht="20.149999999999999" customHeight="1">
      <c r="C26" s="1" t="s">
        <v>265</v>
      </c>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165" t="s">
        <v>258</v>
      </c>
      <c r="AX26" s="165"/>
      <c r="AY26" s="165"/>
      <c r="AZ26" s="166"/>
    </row>
    <row r="27" spans="3:52" ht="20.149999999999999" customHeight="1">
      <c r="C27" s="1" t="s">
        <v>266</v>
      </c>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165" t="s">
        <v>258</v>
      </c>
      <c r="AX27" s="165"/>
      <c r="AY27" s="165"/>
      <c r="AZ27" s="166"/>
    </row>
    <row r="28" spans="3:52" ht="20.149999999999999" customHeight="1">
      <c r="C28" s="1" t="s">
        <v>267</v>
      </c>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165" t="s">
        <v>258</v>
      </c>
      <c r="AX28" s="165"/>
      <c r="AY28" s="165"/>
      <c r="AZ28" s="166"/>
    </row>
    <row r="29" spans="3:52" ht="20.149999999999999" customHeight="1">
      <c r="C29" s="1" t="s">
        <v>268</v>
      </c>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165" t="s">
        <v>259</v>
      </c>
      <c r="AX29" s="165"/>
      <c r="AY29" s="165"/>
      <c r="AZ29" s="166"/>
    </row>
    <row r="30" spans="3:52" ht="20.149999999999999" customHeight="1">
      <c r="C30" s="138" t="s">
        <v>371</v>
      </c>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189" t="s">
        <v>288</v>
      </c>
      <c r="AX30" s="189"/>
      <c r="AY30" s="189"/>
      <c r="AZ30" s="190"/>
    </row>
    <row r="31" spans="3:52" ht="22.5" customHeight="1">
      <c r="C31" s="9" t="s">
        <v>269</v>
      </c>
    </row>
    <row r="32" spans="3:52" ht="22.5" customHeight="1">
      <c r="C32" s="3" t="s">
        <v>368</v>
      </c>
    </row>
    <row r="33" spans="3:29">
      <c r="C33" s="3" t="s">
        <v>287</v>
      </c>
      <c r="G33" s="3" t="s">
        <v>372</v>
      </c>
      <c r="AA33" s="9"/>
      <c r="AB33" s="9"/>
      <c r="AC33" s="9"/>
    </row>
  </sheetData>
  <mergeCells count="34">
    <mergeCell ref="R2:BB2"/>
    <mergeCell ref="R1:BB1"/>
    <mergeCell ref="AW30:AZ30"/>
    <mergeCell ref="Q10:AZ10"/>
    <mergeCell ref="C7:H9"/>
    <mergeCell ref="C10:H12"/>
    <mergeCell ref="I7:P7"/>
    <mergeCell ref="I8:P8"/>
    <mergeCell ref="I9:P9"/>
    <mergeCell ref="I10:P10"/>
    <mergeCell ref="I11:P11"/>
    <mergeCell ref="I12:P12"/>
    <mergeCell ref="Q11:AA11"/>
    <mergeCell ref="Q12:AA12"/>
    <mergeCell ref="AB11:AZ11"/>
    <mergeCell ref="AW12:AZ12"/>
    <mergeCell ref="AB12:AV12"/>
    <mergeCell ref="Q7:AZ7"/>
    <mergeCell ref="Q8:AZ8"/>
    <mergeCell ref="Q9:AZ9"/>
    <mergeCell ref="A4:BB4"/>
    <mergeCell ref="A5:BB5"/>
    <mergeCell ref="C18:AV19"/>
    <mergeCell ref="AW29:AZ29"/>
    <mergeCell ref="AW20:AZ20"/>
    <mergeCell ref="AW21:AZ21"/>
    <mergeCell ref="AW22:AZ22"/>
    <mergeCell ref="AW23:AZ23"/>
    <mergeCell ref="AW24:AZ24"/>
    <mergeCell ref="AW25:AZ25"/>
    <mergeCell ref="AW26:AZ26"/>
    <mergeCell ref="AW27:AZ27"/>
    <mergeCell ref="AW28:AZ28"/>
    <mergeCell ref="AW18:AZ19"/>
  </mergeCells>
  <phoneticPr fontId="1"/>
  <pageMargins left="0.70866141732283472" right="0.70866141732283472" top="0.74803149606299213" bottom="0.74803149606299213" header="0.31496062992125984" footer="0.31496062992125984"/>
  <pageSetup paperSize="9" scale="98"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CA44"/>
  <sheetViews>
    <sheetView view="pageBreakPreview" zoomScale="68" zoomScaleNormal="100" zoomScaleSheetLayoutView="68" workbookViewId="0">
      <selection activeCell="AV39" sqref="AV39:BI39"/>
    </sheetView>
  </sheetViews>
  <sheetFormatPr defaultColWidth="9" defaultRowHeight="12"/>
  <cols>
    <col min="1" max="2" width="6.453125" style="40" customWidth="1"/>
    <col min="3" max="33" width="3.453125" style="40" customWidth="1"/>
    <col min="34" max="100" width="1.6328125" style="40" customWidth="1"/>
    <col min="101" max="16384" width="9" style="40"/>
  </cols>
  <sheetData>
    <row r="1" spans="1:78" ht="14">
      <c r="A1" s="39" t="s">
        <v>286</v>
      </c>
    </row>
    <row r="3" spans="1:78" ht="13.5" thickBot="1">
      <c r="A3" s="232" t="s">
        <v>44</v>
      </c>
      <c r="B3" s="233"/>
      <c r="C3" s="234"/>
      <c r="D3" s="235"/>
      <c r="E3" s="235"/>
      <c r="F3" s="235"/>
      <c r="G3" s="235"/>
      <c r="H3" s="40" t="s">
        <v>45</v>
      </c>
      <c r="J3" s="41" t="s">
        <v>61</v>
      </c>
    </row>
    <row r="4" spans="1:78" ht="13.5" thickBot="1">
      <c r="A4" s="232"/>
      <c r="B4" s="233"/>
      <c r="C4" s="98"/>
      <c r="D4" s="99"/>
      <c r="E4" s="99"/>
      <c r="F4" s="99"/>
      <c r="G4" s="99"/>
      <c r="J4" s="41" t="s">
        <v>62</v>
      </c>
      <c r="AH4" s="258" t="s">
        <v>6</v>
      </c>
      <c r="AI4" s="259"/>
      <c r="AJ4" s="259"/>
      <c r="AK4" s="259"/>
      <c r="AL4" s="259"/>
      <c r="AM4" s="259"/>
      <c r="AN4" s="259"/>
      <c r="AO4" s="259"/>
      <c r="AP4" s="259"/>
      <c r="AQ4" s="259"/>
      <c r="AR4" s="259"/>
      <c r="AS4" s="259"/>
      <c r="AT4" s="259"/>
      <c r="AU4" s="259"/>
      <c r="AV4" s="259"/>
      <c r="AW4" s="259"/>
      <c r="AX4" s="259"/>
      <c r="AY4" s="259"/>
      <c r="AZ4" s="259"/>
      <c r="BA4" s="259"/>
      <c r="BB4" s="259"/>
      <c r="BC4" s="259"/>
      <c r="BD4" s="259"/>
      <c r="BE4" s="259"/>
      <c r="BF4" s="259"/>
      <c r="BG4" s="259"/>
      <c r="BH4" s="259"/>
      <c r="BI4" s="259"/>
      <c r="BJ4" s="259"/>
      <c r="BK4" s="259"/>
      <c r="BL4" s="259"/>
      <c r="BM4" s="259"/>
      <c r="BN4" s="260"/>
      <c r="BO4" s="269" t="s">
        <v>66</v>
      </c>
      <c r="BP4" s="270"/>
      <c r="BQ4" s="270"/>
      <c r="BR4" s="270"/>
      <c r="BS4" s="270"/>
      <c r="BT4" s="271"/>
      <c r="BU4" s="269" t="s">
        <v>22</v>
      </c>
      <c r="BV4" s="270"/>
      <c r="BW4" s="270"/>
      <c r="BX4" s="270"/>
      <c r="BY4" s="270"/>
      <c r="BZ4" s="278"/>
    </row>
    <row r="5" spans="1:78">
      <c r="A5" s="240" t="s">
        <v>5</v>
      </c>
      <c r="B5" s="42" t="s">
        <v>16</v>
      </c>
      <c r="C5" s="42">
        <v>1</v>
      </c>
      <c r="D5" s="42">
        <v>2</v>
      </c>
      <c r="E5" s="100">
        <v>3</v>
      </c>
      <c r="F5" s="100">
        <v>4</v>
      </c>
      <c r="G5" s="100">
        <v>5</v>
      </c>
      <c r="H5" s="100">
        <v>6</v>
      </c>
      <c r="I5" s="100">
        <v>7</v>
      </c>
      <c r="J5" s="100">
        <v>8</v>
      </c>
      <c r="K5" s="100">
        <v>9</v>
      </c>
      <c r="L5" s="100">
        <v>10</v>
      </c>
      <c r="M5" s="100">
        <v>11</v>
      </c>
      <c r="N5" s="100">
        <v>12</v>
      </c>
      <c r="O5" s="100">
        <v>13</v>
      </c>
      <c r="P5" s="100">
        <v>14</v>
      </c>
      <c r="Q5" s="100">
        <v>15</v>
      </c>
      <c r="R5" s="100">
        <v>16</v>
      </c>
      <c r="S5" s="100">
        <v>17</v>
      </c>
      <c r="T5" s="100">
        <v>18</v>
      </c>
      <c r="U5" s="100">
        <v>19</v>
      </c>
      <c r="V5" s="100">
        <v>20</v>
      </c>
      <c r="W5" s="100">
        <v>21</v>
      </c>
      <c r="X5" s="100">
        <v>22</v>
      </c>
      <c r="Y5" s="100">
        <v>23</v>
      </c>
      <c r="Z5" s="100">
        <v>24</v>
      </c>
      <c r="AA5" s="100">
        <v>25</v>
      </c>
      <c r="AB5" s="100">
        <v>26</v>
      </c>
      <c r="AC5" s="100">
        <v>27</v>
      </c>
      <c r="AD5" s="100">
        <v>28</v>
      </c>
      <c r="AE5" s="100">
        <v>29</v>
      </c>
      <c r="AF5" s="100">
        <v>30</v>
      </c>
      <c r="AG5" s="42">
        <v>31</v>
      </c>
      <c r="AH5" s="261" t="s">
        <v>2</v>
      </c>
      <c r="AI5" s="262"/>
      <c r="AJ5" s="263"/>
      <c r="AK5" s="264" t="s">
        <v>3</v>
      </c>
      <c r="AL5" s="262"/>
      <c r="AM5" s="263"/>
      <c r="AN5" s="264" t="s">
        <v>4</v>
      </c>
      <c r="AO5" s="262"/>
      <c r="AP5" s="263"/>
      <c r="AQ5" s="264" t="s">
        <v>7</v>
      </c>
      <c r="AR5" s="262"/>
      <c r="AS5" s="263"/>
      <c r="AT5" s="264" t="s">
        <v>8</v>
      </c>
      <c r="AU5" s="262"/>
      <c r="AV5" s="263"/>
      <c r="AW5" s="264" t="s">
        <v>9</v>
      </c>
      <c r="AX5" s="262"/>
      <c r="AY5" s="263"/>
      <c r="AZ5" s="264" t="s">
        <v>10</v>
      </c>
      <c r="BA5" s="262"/>
      <c r="BB5" s="263"/>
      <c r="BC5" s="264" t="s">
        <v>11</v>
      </c>
      <c r="BD5" s="262"/>
      <c r="BE5" s="263"/>
      <c r="BF5" s="264" t="s">
        <v>12</v>
      </c>
      <c r="BG5" s="262"/>
      <c r="BH5" s="263"/>
      <c r="BI5" s="264" t="s">
        <v>18</v>
      </c>
      <c r="BJ5" s="262"/>
      <c r="BK5" s="263"/>
      <c r="BL5" s="264" t="s">
        <v>19</v>
      </c>
      <c r="BM5" s="262"/>
      <c r="BN5" s="263"/>
      <c r="BO5" s="272"/>
      <c r="BP5" s="273"/>
      <c r="BQ5" s="273"/>
      <c r="BR5" s="273"/>
      <c r="BS5" s="273"/>
      <c r="BT5" s="274"/>
      <c r="BU5" s="272"/>
      <c r="BV5" s="273"/>
      <c r="BW5" s="273"/>
      <c r="BX5" s="273"/>
      <c r="BY5" s="273"/>
      <c r="BZ5" s="279"/>
    </row>
    <row r="6" spans="1:78" ht="12.5" thickBot="1">
      <c r="A6" s="241"/>
      <c r="B6" s="50" t="s">
        <v>17</v>
      </c>
      <c r="C6" s="52"/>
      <c r="D6" s="52"/>
      <c r="E6" s="52"/>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3"/>
      <c r="AH6" s="253" t="s">
        <v>20</v>
      </c>
      <c r="AI6" s="247"/>
      <c r="AJ6" s="248"/>
      <c r="AK6" s="246" t="s">
        <v>20</v>
      </c>
      <c r="AL6" s="247"/>
      <c r="AM6" s="248"/>
      <c r="AN6" s="246" t="s">
        <v>20</v>
      </c>
      <c r="AO6" s="247"/>
      <c r="AP6" s="248"/>
      <c r="AQ6" s="246" t="s">
        <v>20</v>
      </c>
      <c r="AR6" s="247"/>
      <c r="AS6" s="248"/>
      <c r="AT6" s="246" t="s">
        <v>20</v>
      </c>
      <c r="AU6" s="247"/>
      <c r="AV6" s="248"/>
      <c r="AW6" s="246" t="s">
        <v>20</v>
      </c>
      <c r="AX6" s="247"/>
      <c r="AY6" s="248"/>
      <c r="AZ6" s="246" t="s">
        <v>20</v>
      </c>
      <c r="BA6" s="247"/>
      <c r="BB6" s="248"/>
      <c r="BC6" s="246" t="s">
        <v>20</v>
      </c>
      <c r="BD6" s="247"/>
      <c r="BE6" s="248"/>
      <c r="BF6" s="246" t="s">
        <v>20</v>
      </c>
      <c r="BG6" s="247"/>
      <c r="BH6" s="248"/>
      <c r="BI6" s="246" t="s">
        <v>20</v>
      </c>
      <c r="BJ6" s="247"/>
      <c r="BK6" s="248"/>
      <c r="BL6" s="246" t="s">
        <v>20</v>
      </c>
      <c r="BM6" s="247"/>
      <c r="BN6" s="248"/>
      <c r="BO6" s="275" t="s">
        <v>21</v>
      </c>
      <c r="BP6" s="276"/>
      <c r="BQ6" s="276"/>
      <c r="BR6" s="276"/>
      <c r="BS6" s="276"/>
      <c r="BT6" s="277"/>
      <c r="BU6" s="275" t="s">
        <v>21</v>
      </c>
      <c r="BV6" s="276"/>
      <c r="BW6" s="276"/>
      <c r="BX6" s="276"/>
      <c r="BY6" s="276"/>
      <c r="BZ6" s="280"/>
    </row>
    <row r="7" spans="1:78" ht="22.5" customHeight="1">
      <c r="A7" s="238"/>
      <c r="B7" s="239"/>
      <c r="C7" s="59"/>
      <c r="D7" s="59"/>
      <c r="E7" s="59"/>
      <c r="F7" s="59"/>
      <c r="G7" s="59"/>
      <c r="H7" s="59"/>
      <c r="I7" s="59"/>
      <c r="J7" s="59"/>
      <c r="K7" s="59"/>
      <c r="L7" s="59"/>
      <c r="M7" s="59"/>
      <c r="N7" s="59"/>
      <c r="O7" s="59"/>
      <c r="P7" s="59"/>
      <c r="Q7" s="59"/>
      <c r="R7" s="59"/>
      <c r="S7" s="59"/>
      <c r="T7" s="59"/>
      <c r="U7" s="59"/>
      <c r="V7" s="59"/>
      <c r="W7" s="59"/>
      <c r="X7" s="59"/>
      <c r="Y7" s="59"/>
      <c r="Z7" s="59"/>
      <c r="AA7" s="59"/>
      <c r="AB7" s="59"/>
      <c r="AC7" s="59"/>
      <c r="AD7" s="59"/>
      <c r="AE7" s="59"/>
      <c r="AF7" s="59"/>
      <c r="AG7" s="60"/>
      <c r="AH7" s="249">
        <f t="shared" ref="AH7:AH25" si="0">COUNTIF($C7:$AG7,"Ａ")</f>
        <v>0</v>
      </c>
      <c r="AI7" s="250"/>
      <c r="AJ7" s="251"/>
      <c r="AK7" s="252">
        <f>COUNTIF($C7:$AG7,"Ｂ")</f>
        <v>0</v>
      </c>
      <c r="AL7" s="250"/>
      <c r="AM7" s="251"/>
      <c r="AN7" s="252">
        <f>COUNTIF($C7:$AG7,"Ｃ")</f>
        <v>0</v>
      </c>
      <c r="AO7" s="250"/>
      <c r="AP7" s="251"/>
      <c r="AQ7" s="252">
        <f>COUNTIF($C7:$AG7,"Ｄ")</f>
        <v>0</v>
      </c>
      <c r="AR7" s="250"/>
      <c r="AS7" s="251"/>
      <c r="AT7" s="252">
        <f>COUNTIF($C7:$AG7,"Ｅ")</f>
        <v>0</v>
      </c>
      <c r="AU7" s="250"/>
      <c r="AV7" s="251"/>
      <c r="AW7" s="252">
        <f>COUNTIF($C7:$AG7,"Ｆ")</f>
        <v>0</v>
      </c>
      <c r="AX7" s="250"/>
      <c r="AY7" s="251"/>
      <c r="AZ7" s="252">
        <f>COUNTIF($C7:$AG7,"Ｇ")</f>
        <v>0</v>
      </c>
      <c r="BA7" s="250"/>
      <c r="BB7" s="251"/>
      <c r="BC7" s="252">
        <f>COUNTIF($C7:$AG7,"Ｈ")</f>
        <v>0</v>
      </c>
      <c r="BD7" s="250"/>
      <c r="BE7" s="251"/>
      <c r="BF7" s="252">
        <f>COUNTIF($C7:$AG7,"Ｉ")</f>
        <v>0</v>
      </c>
      <c r="BG7" s="250"/>
      <c r="BH7" s="251"/>
      <c r="BI7" s="252">
        <f>COUNTIF($C7:$AG7,"公休")</f>
        <v>0</v>
      </c>
      <c r="BJ7" s="250"/>
      <c r="BK7" s="251"/>
      <c r="BL7" s="252">
        <f>COUNTIF($C7:$AG7,"年休")</f>
        <v>0</v>
      </c>
      <c r="BM7" s="250"/>
      <c r="BN7" s="251"/>
      <c r="BO7" s="281"/>
      <c r="BP7" s="282"/>
      <c r="BQ7" s="282"/>
      <c r="BR7" s="282"/>
      <c r="BS7" s="282"/>
      <c r="BT7" s="283"/>
      <c r="BU7" s="281"/>
      <c r="BV7" s="282"/>
      <c r="BW7" s="282"/>
      <c r="BX7" s="282"/>
      <c r="BY7" s="282"/>
      <c r="BZ7" s="284"/>
    </row>
    <row r="8" spans="1:78" ht="22.5" customHeight="1">
      <c r="A8" s="236"/>
      <c r="B8" s="237"/>
      <c r="C8" s="66"/>
      <c r="D8" s="66"/>
      <c r="E8" s="66"/>
      <c r="F8" s="66"/>
      <c r="G8" s="66"/>
      <c r="H8" s="66"/>
      <c r="I8" s="66"/>
      <c r="J8" s="66"/>
      <c r="K8" s="66"/>
      <c r="L8" s="66"/>
      <c r="M8" s="66"/>
      <c r="N8" s="66"/>
      <c r="O8" s="66"/>
      <c r="P8" s="66"/>
      <c r="Q8" s="66"/>
      <c r="R8" s="66"/>
      <c r="S8" s="66"/>
      <c r="T8" s="66"/>
      <c r="U8" s="66"/>
      <c r="V8" s="66"/>
      <c r="W8" s="66"/>
      <c r="X8" s="66"/>
      <c r="Y8" s="66"/>
      <c r="Z8" s="66"/>
      <c r="AA8" s="66"/>
      <c r="AB8" s="66"/>
      <c r="AC8" s="66"/>
      <c r="AD8" s="66"/>
      <c r="AE8" s="66"/>
      <c r="AF8" s="66"/>
      <c r="AG8" s="67"/>
      <c r="AH8" s="257">
        <f t="shared" si="0"/>
        <v>0</v>
      </c>
      <c r="AI8" s="255"/>
      <c r="AJ8" s="256"/>
      <c r="AK8" s="254">
        <f t="shared" ref="AK8:AK25" si="1">COUNTIF($C8:$AG8,"Ｂ")</f>
        <v>0</v>
      </c>
      <c r="AL8" s="255"/>
      <c r="AM8" s="256"/>
      <c r="AN8" s="254">
        <f t="shared" ref="AN8:AN25" si="2">COUNTIF($C8:$AG8,"Ｃ")</f>
        <v>0</v>
      </c>
      <c r="AO8" s="255"/>
      <c r="AP8" s="256"/>
      <c r="AQ8" s="254">
        <f t="shared" ref="AQ8:AQ25" si="3">COUNTIF($C8:$AG8,"Ｄ")</f>
        <v>0</v>
      </c>
      <c r="AR8" s="255"/>
      <c r="AS8" s="256"/>
      <c r="AT8" s="254">
        <f t="shared" ref="AT8:AT25" si="4">COUNTIF($C8:$AG8,"Ｅ")</f>
        <v>0</v>
      </c>
      <c r="AU8" s="255"/>
      <c r="AV8" s="256"/>
      <c r="AW8" s="254">
        <f t="shared" ref="AW8:AW25" si="5">COUNTIF($C8:$AG8,"Ｆ")</f>
        <v>0</v>
      </c>
      <c r="AX8" s="255"/>
      <c r="AY8" s="256"/>
      <c r="AZ8" s="254">
        <f t="shared" ref="AZ8:AZ25" si="6">COUNTIF($C8:$AG8,"Ｇ")</f>
        <v>0</v>
      </c>
      <c r="BA8" s="255"/>
      <c r="BB8" s="256"/>
      <c r="BC8" s="254">
        <f t="shared" ref="BC8:BC25" si="7">COUNTIF($C8:$AG8,"Ｈ")</f>
        <v>0</v>
      </c>
      <c r="BD8" s="255"/>
      <c r="BE8" s="256"/>
      <c r="BF8" s="254">
        <f t="shared" ref="BF8:BF25" si="8">COUNTIF($C8:$AG8,"Ｉ")</f>
        <v>0</v>
      </c>
      <c r="BG8" s="255"/>
      <c r="BH8" s="256"/>
      <c r="BI8" s="254">
        <f t="shared" ref="BI8:BI25" si="9">COUNTIF($C8:$AG8,"公休")</f>
        <v>0</v>
      </c>
      <c r="BJ8" s="255"/>
      <c r="BK8" s="256"/>
      <c r="BL8" s="254">
        <f t="shared" ref="BL8:BL25" si="10">COUNTIF($C8:$AG8,"年休")</f>
        <v>0</v>
      </c>
      <c r="BM8" s="255"/>
      <c r="BN8" s="256"/>
      <c r="BO8" s="265"/>
      <c r="BP8" s="266"/>
      <c r="BQ8" s="266"/>
      <c r="BR8" s="266"/>
      <c r="BS8" s="266"/>
      <c r="BT8" s="268"/>
      <c r="BU8" s="265"/>
      <c r="BV8" s="266"/>
      <c r="BW8" s="266"/>
      <c r="BX8" s="266"/>
      <c r="BY8" s="266"/>
      <c r="BZ8" s="267"/>
    </row>
    <row r="9" spans="1:78" ht="22.5" customHeight="1">
      <c r="A9" s="236"/>
      <c r="B9" s="237"/>
      <c r="C9" s="66"/>
      <c r="D9" s="66"/>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7"/>
      <c r="AH9" s="257">
        <f t="shared" si="0"/>
        <v>0</v>
      </c>
      <c r="AI9" s="255"/>
      <c r="AJ9" s="256"/>
      <c r="AK9" s="254">
        <f t="shared" si="1"/>
        <v>0</v>
      </c>
      <c r="AL9" s="255"/>
      <c r="AM9" s="256"/>
      <c r="AN9" s="254">
        <f t="shared" si="2"/>
        <v>0</v>
      </c>
      <c r="AO9" s="255"/>
      <c r="AP9" s="256"/>
      <c r="AQ9" s="254">
        <f t="shared" si="3"/>
        <v>0</v>
      </c>
      <c r="AR9" s="255"/>
      <c r="AS9" s="256"/>
      <c r="AT9" s="254">
        <f t="shared" si="4"/>
        <v>0</v>
      </c>
      <c r="AU9" s="255"/>
      <c r="AV9" s="256"/>
      <c r="AW9" s="254">
        <f t="shared" si="5"/>
        <v>0</v>
      </c>
      <c r="AX9" s="255"/>
      <c r="AY9" s="256"/>
      <c r="AZ9" s="254">
        <f t="shared" si="6"/>
        <v>0</v>
      </c>
      <c r="BA9" s="255"/>
      <c r="BB9" s="256"/>
      <c r="BC9" s="254">
        <f t="shared" si="7"/>
        <v>0</v>
      </c>
      <c r="BD9" s="255"/>
      <c r="BE9" s="256"/>
      <c r="BF9" s="254">
        <f t="shared" si="8"/>
        <v>0</v>
      </c>
      <c r="BG9" s="255"/>
      <c r="BH9" s="256"/>
      <c r="BI9" s="254">
        <f t="shared" si="9"/>
        <v>0</v>
      </c>
      <c r="BJ9" s="255"/>
      <c r="BK9" s="256"/>
      <c r="BL9" s="254">
        <f t="shared" si="10"/>
        <v>0</v>
      </c>
      <c r="BM9" s="255"/>
      <c r="BN9" s="256"/>
      <c r="BO9" s="265"/>
      <c r="BP9" s="266"/>
      <c r="BQ9" s="266"/>
      <c r="BR9" s="266"/>
      <c r="BS9" s="266"/>
      <c r="BT9" s="268"/>
      <c r="BU9" s="265"/>
      <c r="BV9" s="266"/>
      <c r="BW9" s="266"/>
      <c r="BX9" s="266"/>
      <c r="BY9" s="266"/>
      <c r="BZ9" s="267"/>
    </row>
    <row r="10" spans="1:78" ht="22.5" customHeight="1">
      <c r="A10" s="236"/>
      <c r="B10" s="237"/>
      <c r="C10" s="66"/>
      <c r="D10" s="66"/>
      <c r="E10" s="66"/>
      <c r="F10" s="66"/>
      <c r="G10" s="66"/>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7"/>
      <c r="AH10" s="257">
        <f t="shared" si="0"/>
        <v>0</v>
      </c>
      <c r="AI10" s="255"/>
      <c r="AJ10" s="256"/>
      <c r="AK10" s="254">
        <f t="shared" si="1"/>
        <v>0</v>
      </c>
      <c r="AL10" s="255"/>
      <c r="AM10" s="256"/>
      <c r="AN10" s="254">
        <f t="shared" si="2"/>
        <v>0</v>
      </c>
      <c r="AO10" s="255"/>
      <c r="AP10" s="256"/>
      <c r="AQ10" s="254">
        <f t="shared" si="3"/>
        <v>0</v>
      </c>
      <c r="AR10" s="255"/>
      <c r="AS10" s="256"/>
      <c r="AT10" s="254">
        <f t="shared" si="4"/>
        <v>0</v>
      </c>
      <c r="AU10" s="255"/>
      <c r="AV10" s="256"/>
      <c r="AW10" s="254">
        <f t="shared" si="5"/>
        <v>0</v>
      </c>
      <c r="AX10" s="255"/>
      <c r="AY10" s="256"/>
      <c r="AZ10" s="254">
        <f t="shared" si="6"/>
        <v>0</v>
      </c>
      <c r="BA10" s="255"/>
      <c r="BB10" s="256"/>
      <c r="BC10" s="254">
        <f t="shared" si="7"/>
        <v>0</v>
      </c>
      <c r="BD10" s="255"/>
      <c r="BE10" s="256"/>
      <c r="BF10" s="254">
        <f t="shared" si="8"/>
        <v>0</v>
      </c>
      <c r="BG10" s="255"/>
      <c r="BH10" s="256"/>
      <c r="BI10" s="254">
        <f t="shared" si="9"/>
        <v>0</v>
      </c>
      <c r="BJ10" s="255"/>
      <c r="BK10" s="256"/>
      <c r="BL10" s="254">
        <f t="shared" si="10"/>
        <v>0</v>
      </c>
      <c r="BM10" s="255"/>
      <c r="BN10" s="256"/>
      <c r="BO10" s="265"/>
      <c r="BP10" s="266"/>
      <c r="BQ10" s="266"/>
      <c r="BR10" s="266"/>
      <c r="BS10" s="266"/>
      <c r="BT10" s="268"/>
      <c r="BU10" s="265"/>
      <c r="BV10" s="266"/>
      <c r="BW10" s="266"/>
      <c r="BX10" s="266"/>
      <c r="BY10" s="266"/>
      <c r="BZ10" s="267"/>
    </row>
    <row r="11" spans="1:78" ht="22.5" customHeight="1">
      <c r="A11" s="236"/>
      <c r="B11" s="237"/>
      <c r="C11" s="66"/>
      <c r="D11" s="66"/>
      <c r="E11" s="66"/>
      <c r="F11" s="66"/>
      <c r="G11" s="66"/>
      <c r="H11" s="66"/>
      <c r="I11" s="66"/>
      <c r="J11" s="66"/>
      <c r="K11" s="66"/>
      <c r="L11" s="66"/>
      <c r="M11" s="66"/>
      <c r="N11" s="66"/>
      <c r="O11" s="66"/>
      <c r="P11" s="66"/>
      <c r="Q11" s="66"/>
      <c r="R11" s="66"/>
      <c r="S11" s="66"/>
      <c r="T11" s="66"/>
      <c r="U11" s="66"/>
      <c r="V11" s="66"/>
      <c r="W11" s="66"/>
      <c r="X11" s="66"/>
      <c r="Y11" s="66"/>
      <c r="Z11" s="66"/>
      <c r="AA11" s="66"/>
      <c r="AB11" s="66"/>
      <c r="AC11" s="66"/>
      <c r="AD11" s="66"/>
      <c r="AE11" s="66"/>
      <c r="AF11" s="66"/>
      <c r="AG11" s="67"/>
      <c r="AH11" s="257">
        <f t="shared" si="0"/>
        <v>0</v>
      </c>
      <c r="AI11" s="255"/>
      <c r="AJ11" s="256"/>
      <c r="AK11" s="254">
        <f t="shared" si="1"/>
        <v>0</v>
      </c>
      <c r="AL11" s="255"/>
      <c r="AM11" s="256"/>
      <c r="AN11" s="254">
        <f t="shared" si="2"/>
        <v>0</v>
      </c>
      <c r="AO11" s="255"/>
      <c r="AP11" s="256"/>
      <c r="AQ11" s="254">
        <f t="shared" si="3"/>
        <v>0</v>
      </c>
      <c r="AR11" s="255"/>
      <c r="AS11" s="256"/>
      <c r="AT11" s="254">
        <f t="shared" si="4"/>
        <v>0</v>
      </c>
      <c r="AU11" s="255"/>
      <c r="AV11" s="256"/>
      <c r="AW11" s="254">
        <f t="shared" si="5"/>
        <v>0</v>
      </c>
      <c r="AX11" s="255"/>
      <c r="AY11" s="256"/>
      <c r="AZ11" s="254">
        <f t="shared" si="6"/>
        <v>0</v>
      </c>
      <c r="BA11" s="255"/>
      <c r="BB11" s="256"/>
      <c r="BC11" s="254">
        <f t="shared" si="7"/>
        <v>0</v>
      </c>
      <c r="BD11" s="255"/>
      <c r="BE11" s="256"/>
      <c r="BF11" s="254">
        <f t="shared" si="8"/>
        <v>0</v>
      </c>
      <c r="BG11" s="255"/>
      <c r="BH11" s="256"/>
      <c r="BI11" s="254">
        <f t="shared" si="9"/>
        <v>0</v>
      </c>
      <c r="BJ11" s="255"/>
      <c r="BK11" s="256"/>
      <c r="BL11" s="254">
        <f t="shared" si="10"/>
        <v>0</v>
      </c>
      <c r="BM11" s="255"/>
      <c r="BN11" s="256"/>
      <c r="BO11" s="265"/>
      <c r="BP11" s="266"/>
      <c r="BQ11" s="266"/>
      <c r="BR11" s="266"/>
      <c r="BS11" s="266"/>
      <c r="BT11" s="268"/>
      <c r="BU11" s="265"/>
      <c r="BV11" s="266"/>
      <c r="BW11" s="266"/>
      <c r="BX11" s="266"/>
      <c r="BY11" s="266"/>
      <c r="BZ11" s="267"/>
    </row>
    <row r="12" spans="1:78" ht="22.5" customHeight="1">
      <c r="A12" s="236"/>
      <c r="B12" s="237"/>
      <c r="C12" s="66"/>
      <c r="D12" s="66"/>
      <c r="E12" s="66"/>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7"/>
      <c r="AH12" s="257">
        <f t="shared" si="0"/>
        <v>0</v>
      </c>
      <c r="AI12" s="255"/>
      <c r="AJ12" s="256"/>
      <c r="AK12" s="254">
        <f t="shared" si="1"/>
        <v>0</v>
      </c>
      <c r="AL12" s="255"/>
      <c r="AM12" s="256"/>
      <c r="AN12" s="254">
        <f t="shared" si="2"/>
        <v>0</v>
      </c>
      <c r="AO12" s="255"/>
      <c r="AP12" s="256"/>
      <c r="AQ12" s="254">
        <f t="shared" si="3"/>
        <v>0</v>
      </c>
      <c r="AR12" s="255"/>
      <c r="AS12" s="256"/>
      <c r="AT12" s="254">
        <f t="shared" si="4"/>
        <v>0</v>
      </c>
      <c r="AU12" s="255"/>
      <c r="AV12" s="256"/>
      <c r="AW12" s="254">
        <f t="shared" si="5"/>
        <v>0</v>
      </c>
      <c r="AX12" s="255"/>
      <c r="AY12" s="256"/>
      <c r="AZ12" s="254">
        <f t="shared" si="6"/>
        <v>0</v>
      </c>
      <c r="BA12" s="255"/>
      <c r="BB12" s="256"/>
      <c r="BC12" s="254">
        <f t="shared" si="7"/>
        <v>0</v>
      </c>
      <c r="BD12" s="255"/>
      <c r="BE12" s="256"/>
      <c r="BF12" s="254">
        <f t="shared" si="8"/>
        <v>0</v>
      </c>
      <c r="BG12" s="255"/>
      <c r="BH12" s="256"/>
      <c r="BI12" s="254">
        <f t="shared" si="9"/>
        <v>0</v>
      </c>
      <c r="BJ12" s="255"/>
      <c r="BK12" s="256"/>
      <c r="BL12" s="254">
        <f t="shared" si="10"/>
        <v>0</v>
      </c>
      <c r="BM12" s="255"/>
      <c r="BN12" s="256"/>
      <c r="BO12" s="265"/>
      <c r="BP12" s="266"/>
      <c r="BQ12" s="266"/>
      <c r="BR12" s="266"/>
      <c r="BS12" s="266"/>
      <c r="BT12" s="268"/>
      <c r="BU12" s="265"/>
      <c r="BV12" s="266"/>
      <c r="BW12" s="266"/>
      <c r="BX12" s="266"/>
      <c r="BY12" s="266"/>
      <c r="BZ12" s="267"/>
    </row>
    <row r="13" spans="1:78" ht="22.5" customHeight="1">
      <c r="A13" s="236"/>
      <c r="B13" s="237"/>
      <c r="C13" s="66"/>
      <c r="D13" s="66"/>
      <c r="E13" s="66"/>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7"/>
      <c r="AH13" s="257">
        <f t="shared" si="0"/>
        <v>0</v>
      </c>
      <c r="AI13" s="255"/>
      <c r="AJ13" s="256"/>
      <c r="AK13" s="254">
        <f t="shared" si="1"/>
        <v>0</v>
      </c>
      <c r="AL13" s="255"/>
      <c r="AM13" s="256"/>
      <c r="AN13" s="254">
        <f t="shared" si="2"/>
        <v>0</v>
      </c>
      <c r="AO13" s="255"/>
      <c r="AP13" s="256"/>
      <c r="AQ13" s="254">
        <f t="shared" si="3"/>
        <v>0</v>
      </c>
      <c r="AR13" s="255"/>
      <c r="AS13" s="256"/>
      <c r="AT13" s="254">
        <f t="shared" si="4"/>
        <v>0</v>
      </c>
      <c r="AU13" s="255"/>
      <c r="AV13" s="256"/>
      <c r="AW13" s="254">
        <f t="shared" si="5"/>
        <v>0</v>
      </c>
      <c r="AX13" s="255"/>
      <c r="AY13" s="256"/>
      <c r="AZ13" s="254">
        <f t="shared" si="6"/>
        <v>0</v>
      </c>
      <c r="BA13" s="255"/>
      <c r="BB13" s="256"/>
      <c r="BC13" s="254">
        <f t="shared" si="7"/>
        <v>0</v>
      </c>
      <c r="BD13" s="255"/>
      <c r="BE13" s="256"/>
      <c r="BF13" s="254">
        <f t="shared" si="8"/>
        <v>0</v>
      </c>
      <c r="BG13" s="255"/>
      <c r="BH13" s="256"/>
      <c r="BI13" s="254">
        <f t="shared" si="9"/>
        <v>0</v>
      </c>
      <c r="BJ13" s="255"/>
      <c r="BK13" s="256"/>
      <c r="BL13" s="254">
        <f t="shared" si="10"/>
        <v>0</v>
      </c>
      <c r="BM13" s="255"/>
      <c r="BN13" s="256"/>
      <c r="BO13" s="265"/>
      <c r="BP13" s="266"/>
      <c r="BQ13" s="266"/>
      <c r="BR13" s="266"/>
      <c r="BS13" s="266"/>
      <c r="BT13" s="268"/>
      <c r="BU13" s="265"/>
      <c r="BV13" s="266"/>
      <c r="BW13" s="266"/>
      <c r="BX13" s="266"/>
      <c r="BY13" s="266"/>
      <c r="BZ13" s="267"/>
    </row>
    <row r="14" spans="1:78" ht="22.5" customHeight="1">
      <c r="A14" s="236"/>
      <c r="B14" s="237"/>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7"/>
      <c r="AH14" s="257">
        <f t="shared" si="0"/>
        <v>0</v>
      </c>
      <c r="AI14" s="255"/>
      <c r="AJ14" s="256"/>
      <c r="AK14" s="254">
        <f t="shared" si="1"/>
        <v>0</v>
      </c>
      <c r="AL14" s="255"/>
      <c r="AM14" s="256"/>
      <c r="AN14" s="254">
        <f t="shared" si="2"/>
        <v>0</v>
      </c>
      <c r="AO14" s="255"/>
      <c r="AP14" s="256"/>
      <c r="AQ14" s="254">
        <f t="shared" si="3"/>
        <v>0</v>
      </c>
      <c r="AR14" s="255"/>
      <c r="AS14" s="256"/>
      <c r="AT14" s="254">
        <f t="shared" si="4"/>
        <v>0</v>
      </c>
      <c r="AU14" s="255"/>
      <c r="AV14" s="256"/>
      <c r="AW14" s="254">
        <f t="shared" si="5"/>
        <v>0</v>
      </c>
      <c r="AX14" s="255"/>
      <c r="AY14" s="256"/>
      <c r="AZ14" s="254">
        <f t="shared" si="6"/>
        <v>0</v>
      </c>
      <c r="BA14" s="255"/>
      <c r="BB14" s="256"/>
      <c r="BC14" s="254">
        <f t="shared" si="7"/>
        <v>0</v>
      </c>
      <c r="BD14" s="255"/>
      <c r="BE14" s="256"/>
      <c r="BF14" s="254">
        <f t="shared" si="8"/>
        <v>0</v>
      </c>
      <c r="BG14" s="255"/>
      <c r="BH14" s="256"/>
      <c r="BI14" s="254">
        <f t="shared" si="9"/>
        <v>0</v>
      </c>
      <c r="BJ14" s="255"/>
      <c r="BK14" s="256"/>
      <c r="BL14" s="254">
        <f t="shared" si="10"/>
        <v>0</v>
      </c>
      <c r="BM14" s="255"/>
      <c r="BN14" s="256"/>
      <c r="BO14" s="265"/>
      <c r="BP14" s="266"/>
      <c r="BQ14" s="266"/>
      <c r="BR14" s="266"/>
      <c r="BS14" s="266"/>
      <c r="BT14" s="268"/>
      <c r="BU14" s="265"/>
      <c r="BV14" s="266"/>
      <c r="BW14" s="266"/>
      <c r="BX14" s="266"/>
      <c r="BY14" s="266"/>
      <c r="BZ14" s="267"/>
    </row>
    <row r="15" spans="1:78" ht="22.5" customHeight="1">
      <c r="A15" s="236"/>
      <c r="B15" s="237"/>
      <c r="C15" s="66"/>
      <c r="D15" s="66"/>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7"/>
      <c r="AH15" s="257">
        <f t="shared" si="0"/>
        <v>0</v>
      </c>
      <c r="AI15" s="255"/>
      <c r="AJ15" s="256"/>
      <c r="AK15" s="254">
        <f t="shared" si="1"/>
        <v>0</v>
      </c>
      <c r="AL15" s="255"/>
      <c r="AM15" s="256"/>
      <c r="AN15" s="254">
        <f t="shared" si="2"/>
        <v>0</v>
      </c>
      <c r="AO15" s="255"/>
      <c r="AP15" s="256"/>
      <c r="AQ15" s="254">
        <f t="shared" si="3"/>
        <v>0</v>
      </c>
      <c r="AR15" s="255"/>
      <c r="AS15" s="256"/>
      <c r="AT15" s="254">
        <f t="shared" si="4"/>
        <v>0</v>
      </c>
      <c r="AU15" s="255"/>
      <c r="AV15" s="256"/>
      <c r="AW15" s="254">
        <f t="shared" si="5"/>
        <v>0</v>
      </c>
      <c r="AX15" s="255"/>
      <c r="AY15" s="256"/>
      <c r="AZ15" s="254">
        <f t="shared" si="6"/>
        <v>0</v>
      </c>
      <c r="BA15" s="255"/>
      <c r="BB15" s="256"/>
      <c r="BC15" s="254">
        <f t="shared" si="7"/>
        <v>0</v>
      </c>
      <c r="BD15" s="255"/>
      <c r="BE15" s="256"/>
      <c r="BF15" s="254">
        <f t="shared" si="8"/>
        <v>0</v>
      </c>
      <c r="BG15" s="255"/>
      <c r="BH15" s="256"/>
      <c r="BI15" s="254">
        <f t="shared" si="9"/>
        <v>0</v>
      </c>
      <c r="BJ15" s="255"/>
      <c r="BK15" s="256"/>
      <c r="BL15" s="254">
        <f t="shared" si="10"/>
        <v>0</v>
      </c>
      <c r="BM15" s="255"/>
      <c r="BN15" s="256"/>
      <c r="BO15" s="265"/>
      <c r="BP15" s="266"/>
      <c r="BQ15" s="266"/>
      <c r="BR15" s="266"/>
      <c r="BS15" s="266"/>
      <c r="BT15" s="268"/>
      <c r="BU15" s="265"/>
      <c r="BV15" s="266"/>
      <c r="BW15" s="266"/>
      <c r="BX15" s="266"/>
      <c r="BY15" s="266"/>
      <c r="BZ15" s="267"/>
    </row>
    <row r="16" spans="1:78" ht="22.5" customHeight="1">
      <c r="A16" s="236"/>
      <c r="B16" s="237"/>
      <c r="C16" s="66"/>
      <c r="D16" s="66"/>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7"/>
      <c r="AH16" s="257">
        <f t="shared" si="0"/>
        <v>0</v>
      </c>
      <c r="AI16" s="255"/>
      <c r="AJ16" s="256"/>
      <c r="AK16" s="254">
        <f t="shared" si="1"/>
        <v>0</v>
      </c>
      <c r="AL16" s="255"/>
      <c r="AM16" s="256"/>
      <c r="AN16" s="254">
        <f t="shared" si="2"/>
        <v>0</v>
      </c>
      <c r="AO16" s="255"/>
      <c r="AP16" s="256"/>
      <c r="AQ16" s="254">
        <f t="shared" si="3"/>
        <v>0</v>
      </c>
      <c r="AR16" s="255"/>
      <c r="AS16" s="256"/>
      <c r="AT16" s="254">
        <f t="shared" si="4"/>
        <v>0</v>
      </c>
      <c r="AU16" s="255"/>
      <c r="AV16" s="256"/>
      <c r="AW16" s="254">
        <f t="shared" si="5"/>
        <v>0</v>
      </c>
      <c r="AX16" s="255"/>
      <c r="AY16" s="256"/>
      <c r="AZ16" s="254">
        <f t="shared" si="6"/>
        <v>0</v>
      </c>
      <c r="BA16" s="255"/>
      <c r="BB16" s="256"/>
      <c r="BC16" s="254">
        <f t="shared" si="7"/>
        <v>0</v>
      </c>
      <c r="BD16" s="255"/>
      <c r="BE16" s="256"/>
      <c r="BF16" s="254">
        <f t="shared" si="8"/>
        <v>0</v>
      </c>
      <c r="BG16" s="255"/>
      <c r="BH16" s="256"/>
      <c r="BI16" s="254">
        <f t="shared" si="9"/>
        <v>0</v>
      </c>
      <c r="BJ16" s="255"/>
      <c r="BK16" s="256"/>
      <c r="BL16" s="254">
        <f t="shared" si="10"/>
        <v>0</v>
      </c>
      <c r="BM16" s="255"/>
      <c r="BN16" s="256"/>
      <c r="BO16" s="265"/>
      <c r="BP16" s="266"/>
      <c r="BQ16" s="266"/>
      <c r="BR16" s="266"/>
      <c r="BS16" s="266"/>
      <c r="BT16" s="268"/>
      <c r="BU16" s="265"/>
      <c r="BV16" s="266"/>
      <c r="BW16" s="266"/>
      <c r="BX16" s="266"/>
      <c r="BY16" s="266"/>
      <c r="BZ16" s="267"/>
    </row>
    <row r="17" spans="1:79" ht="22.5" customHeight="1">
      <c r="A17" s="236"/>
      <c r="B17" s="237"/>
      <c r="C17" s="66"/>
      <c r="D17" s="66"/>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7"/>
      <c r="AH17" s="257">
        <f t="shared" si="0"/>
        <v>0</v>
      </c>
      <c r="AI17" s="255"/>
      <c r="AJ17" s="256"/>
      <c r="AK17" s="254">
        <f t="shared" si="1"/>
        <v>0</v>
      </c>
      <c r="AL17" s="255"/>
      <c r="AM17" s="256"/>
      <c r="AN17" s="254">
        <f t="shared" si="2"/>
        <v>0</v>
      </c>
      <c r="AO17" s="255"/>
      <c r="AP17" s="256"/>
      <c r="AQ17" s="254">
        <f t="shared" si="3"/>
        <v>0</v>
      </c>
      <c r="AR17" s="255"/>
      <c r="AS17" s="256"/>
      <c r="AT17" s="254">
        <f t="shared" si="4"/>
        <v>0</v>
      </c>
      <c r="AU17" s="255"/>
      <c r="AV17" s="256"/>
      <c r="AW17" s="254">
        <f t="shared" si="5"/>
        <v>0</v>
      </c>
      <c r="AX17" s="255"/>
      <c r="AY17" s="256"/>
      <c r="AZ17" s="254">
        <f t="shared" si="6"/>
        <v>0</v>
      </c>
      <c r="BA17" s="255"/>
      <c r="BB17" s="256"/>
      <c r="BC17" s="254">
        <f t="shared" si="7"/>
        <v>0</v>
      </c>
      <c r="BD17" s="255"/>
      <c r="BE17" s="256"/>
      <c r="BF17" s="254">
        <f t="shared" si="8"/>
        <v>0</v>
      </c>
      <c r="BG17" s="255"/>
      <c r="BH17" s="256"/>
      <c r="BI17" s="254">
        <f t="shared" si="9"/>
        <v>0</v>
      </c>
      <c r="BJ17" s="255"/>
      <c r="BK17" s="256"/>
      <c r="BL17" s="254">
        <f t="shared" si="10"/>
        <v>0</v>
      </c>
      <c r="BM17" s="255"/>
      <c r="BN17" s="256"/>
      <c r="BO17" s="265"/>
      <c r="BP17" s="266"/>
      <c r="BQ17" s="266"/>
      <c r="BR17" s="266"/>
      <c r="BS17" s="266"/>
      <c r="BT17" s="268"/>
      <c r="BU17" s="265"/>
      <c r="BV17" s="266"/>
      <c r="BW17" s="266"/>
      <c r="BX17" s="266"/>
      <c r="BY17" s="266"/>
      <c r="BZ17" s="267"/>
    </row>
    <row r="18" spans="1:79" ht="22.5" customHeight="1">
      <c r="A18" s="236"/>
      <c r="B18" s="237"/>
      <c r="C18" s="66"/>
      <c r="D18" s="66"/>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7"/>
      <c r="AH18" s="257">
        <f t="shared" si="0"/>
        <v>0</v>
      </c>
      <c r="AI18" s="255"/>
      <c r="AJ18" s="256"/>
      <c r="AK18" s="254">
        <f t="shared" si="1"/>
        <v>0</v>
      </c>
      <c r="AL18" s="255"/>
      <c r="AM18" s="256"/>
      <c r="AN18" s="254">
        <f t="shared" si="2"/>
        <v>0</v>
      </c>
      <c r="AO18" s="255"/>
      <c r="AP18" s="256"/>
      <c r="AQ18" s="254">
        <f t="shared" si="3"/>
        <v>0</v>
      </c>
      <c r="AR18" s="255"/>
      <c r="AS18" s="256"/>
      <c r="AT18" s="254">
        <f t="shared" si="4"/>
        <v>0</v>
      </c>
      <c r="AU18" s="255"/>
      <c r="AV18" s="256"/>
      <c r="AW18" s="254">
        <f t="shared" si="5"/>
        <v>0</v>
      </c>
      <c r="AX18" s="255"/>
      <c r="AY18" s="256"/>
      <c r="AZ18" s="254">
        <f t="shared" si="6"/>
        <v>0</v>
      </c>
      <c r="BA18" s="255"/>
      <c r="BB18" s="256"/>
      <c r="BC18" s="254">
        <f t="shared" si="7"/>
        <v>0</v>
      </c>
      <c r="BD18" s="255"/>
      <c r="BE18" s="256"/>
      <c r="BF18" s="254">
        <f t="shared" si="8"/>
        <v>0</v>
      </c>
      <c r="BG18" s="255"/>
      <c r="BH18" s="256"/>
      <c r="BI18" s="254">
        <f t="shared" si="9"/>
        <v>0</v>
      </c>
      <c r="BJ18" s="255"/>
      <c r="BK18" s="256"/>
      <c r="BL18" s="254">
        <f t="shared" si="10"/>
        <v>0</v>
      </c>
      <c r="BM18" s="255"/>
      <c r="BN18" s="256"/>
      <c r="BO18" s="265"/>
      <c r="BP18" s="266"/>
      <c r="BQ18" s="266"/>
      <c r="BR18" s="266"/>
      <c r="BS18" s="266"/>
      <c r="BT18" s="268"/>
      <c r="BU18" s="265"/>
      <c r="BV18" s="266"/>
      <c r="BW18" s="266"/>
      <c r="BX18" s="266"/>
      <c r="BY18" s="266"/>
      <c r="BZ18" s="267"/>
    </row>
    <row r="19" spans="1:79" ht="22.5" customHeight="1">
      <c r="A19" s="236"/>
      <c r="B19" s="237"/>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7"/>
      <c r="AH19" s="257">
        <f t="shared" si="0"/>
        <v>0</v>
      </c>
      <c r="AI19" s="255"/>
      <c r="AJ19" s="256"/>
      <c r="AK19" s="254">
        <f t="shared" si="1"/>
        <v>0</v>
      </c>
      <c r="AL19" s="255"/>
      <c r="AM19" s="256"/>
      <c r="AN19" s="254">
        <f t="shared" si="2"/>
        <v>0</v>
      </c>
      <c r="AO19" s="255"/>
      <c r="AP19" s="256"/>
      <c r="AQ19" s="254">
        <f t="shared" si="3"/>
        <v>0</v>
      </c>
      <c r="AR19" s="255"/>
      <c r="AS19" s="256"/>
      <c r="AT19" s="254">
        <f t="shared" si="4"/>
        <v>0</v>
      </c>
      <c r="AU19" s="255"/>
      <c r="AV19" s="256"/>
      <c r="AW19" s="254">
        <f t="shared" si="5"/>
        <v>0</v>
      </c>
      <c r="AX19" s="255"/>
      <c r="AY19" s="256"/>
      <c r="AZ19" s="254">
        <f t="shared" si="6"/>
        <v>0</v>
      </c>
      <c r="BA19" s="255"/>
      <c r="BB19" s="256"/>
      <c r="BC19" s="254">
        <f t="shared" si="7"/>
        <v>0</v>
      </c>
      <c r="BD19" s="255"/>
      <c r="BE19" s="256"/>
      <c r="BF19" s="254">
        <f t="shared" si="8"/>
        <v>0</v>
      </c>
      <c r="BG19" s="255"/>
      <c r="BH19" s="256"/>
      <c r="BI19" s="254">
        <f t="shared" si="9"/>
        <v>0</v>
      </c>
      <c r="BJ19" s="255"/>
      <c r="BK19" s="256"/>
      <c r="BL19" s="254">
        <f t="shared" si="10"/>
        <v>0</v>
      </c>
      <c r="BM19" s="255"/>
      <c r="BN19" s="256"/>
      <c r="BO19" s="265"/>
      <c r="BP19" s="266"/>
      <c r="BQ19" s="266"/>
      <c r="BR19" s="266"/>
      <c r="BS19" s="266"/>
      <c r="BT19" s="268"/>
      <c r="BU19" s="265"/>
      <c r="BV19" s="266"/>
      <c r="BW19" s="266"/>
      <c r="BX19" s="266"/>
      <c r="BY19" s="266"/>
      <c r="BZ19" s="267"/>
    </row>
    <row r="20" spans="1:79" ht="22.5" customHeight="1">
      <c r="A20" s="236"/>
      <c r="B20" s="237"/>
      <c r="C20" s="66"/>
      <c r="D20" s="66"/>
      <c r="E20" s="66"/>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7"/>
      <c r="AH20" s="257">
        <f t="shared" si="0"/>
        <v>0</v>
      </c>
      <c r="AI20" s="255"/>
      <c r="AJ20" s="256"/>
      <c r="AK20" s="254">
        <f t="shared" si="1"/>
        <v>0</v>
      </c>
      <c r="AL20" s="255"/>
      <c r="AM20" s="256"/>
      <c r="AN20" s="254">
        <f t="shared" si="2"/>
        <v>0</v>
      </c>
      <c r="AO20" s="255"/>
      <c r="AP20" s="256"/>
      <c r="AQ20" s="254">
        <f t="shared" si="3"/>
        <v>0</v>
      </c>
      <c r="AR20" s="255"/>
      <c r="AS20" s="256"/>
      <c r="AT20" s="254">
        <f t="shared" si="4"/>
        <v>0</v>
      </c>
      <c r="AU20" s="255"/>
      <c r="AV20" s="256"/>
      <c r="AW20" s="254">
        <f t="shared" si="5"/>
        <v>0</v>
      </c>
      <c r="AX20" s="255"/>
      <c r="AY20" s="256"/>
      <c r="AZ20" s="254">
        <f t="shared" si="6"/>
        <v>0</v>
      </c>
      <c r="BA20" s="255"/>
      <c r="BB20" s="256"/>
      <c r="BC20" s="254">
        <f t="shared" si="7"/>
        <v>0</v>
      </c>
      <c r="BD20" s="255"/>
      <c r="BE20" s="256"/>
      <c r="BF20" s="254">
        <f t="shared" si="8"/>
        <v>0</v>
      </c>
      <c r="BG20" s="255"/>
      <c r="BH20" s="256"/>
      <c r="BI20" s="254">
        <f t="shared" si="9"/>
        <v>0</v>
      </c>
      <c r="BJ20" s="255"/>
      <c r="BK20" s="256"/>
      <c r="BL20" s="254">
        <f t="shared" si="10"/>
        <v>0</v>
      </c>
      <c r="BM20" s="255"/>
      <c r="BN20" s="256"/>
      <c r="BO20" s="265"/>
      <c r="BP20" s="266"/>
      <c r="BQ20" s="266"/>
      <c r="BR20" s="266"/>
      <c r="BS20" s="266"/>
      <c r="BT20" s="268"/>
      <c r="BU20" s="265"/>
      <c r="BV20" s="266"/>
      <c r="BW20" s="266"/>
      <c r="BX20" s="266"/>
      <c r="BY20" s="266"/>
      <c r="BZ20" s="267"/>
    </row>
    <row r="21" spans="1:79" ht="22.5" customHeight="1">
      <c r="A21" s="236"/>
      <c r="B21" s="237"/>
      <c r="C21" s="66"/>
      <c r="D21" s="66"/>
      <c r="E21" s="66"/>
      <c r="F21" s="66"/>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7"/>
      <c r="AH21" s="257">
        <f t="shared" si="0"/>
        <v>0</v>
      </c>
      <c r="AI21" s="255"/>
      <c r="AJ21" s="256"/>
      <c r="AK21" s="254">
        <f t="shared" si="1"/>
        <v>0</v>
      </c>
      <c r="AL21" s="255"/>
      <c r="AM21" s="256"/>
      <c r="AN21" s="254">
        <f t="shared" si="2"/>
        <v>0</v>
      </c>
      <c r="AO21" s="255"/>
      <c r="AP21" s="256"/>
      <c r="AQ21" s="254">
        <f t="shared" si="3"/>
        <v>0</v>
      </c>
      <c r="AR21" s="255"/>
      <c r="AS21" s="256"/>
      <c r="AT21" s="254">
        <f t="shared" si="4"/>
        <v>0</v>
      </c>
      <c r="AU21" s="255"/>
      <c r="AV21" s="256"/>
      <c r="AW21" s="254">
        <f t="shared" si="5"/>
        <v>0</v>
      </c>
      <c r="AX21" s="255"/>
      <c r="AY21" s="256"/>
      <c r="AZ21" s="254">
        <f t="shared" si="6"/>
        <v>0</v>
      </c>
      <c r="BA21" s="255"/>
      <c r="BB21" s="256"/>
      <c r="BC21" s="254">
        <f t="shared" si="7"/>
        <v>0</v>
      </c>
      <c r="BD21" s="255"/>
      <c r="BE21" s="256"/>
      <c r="BF21" s="254">
        <f t="shared" si="8"/>
        <v>0</v>
      </c>
      <c r="BG21" s="255"/>
      <c r="BH21" s="256"/>
      <c r="BI21" s="254">
        <f t="shared" si="9"/>
        <v>0</v>
      </c>
      <c r="BJ21" s="255"/>
      <c r="BK21" s="256"/>
      <c r="BL21" s="254">
        <f t="shared" si="10"/>
        <v>0</v>
      </c>
      <c r="BM21" s="255"/>
      <c r="BN21" s="256"/>
      <c r="BO21" s="265"/>
      <c r="BP21" s="266"/>
      <c r="BQ21" s="266"/>
      <c r="BR21" s="266"/>
      <c r="BS21" s="266"/>
      <c r="BT21" s="268"/>
      <c r="BU21" s="265"/>
      <c r="BV21" s="266"/>
      <c r="BW21" s="266"/>
      <c r="BX21" s="266"/>
      <c r="BY21" s="266"/>
      <c r="BZ21" s="267"/>
    </row>
    <row r="22" spans="1:79" ht="22.5" customHeight="1">
      <c r="A22" s="236"/>
      <c r="B22" s="237"/>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7"/>
      <c r="AH22" s="257">
        <f t="shared" si="0"/>
        <v>0</v>
      </c>
      <c r="AI22" s="255"/>
      <c r="AJ22" s="256"/>
      <c r="AK22" s="254">
        <f t="shared" si="1"/>
        <v>0</v>
      </c>
      <c r="AL22" s="255"/>
      <c r="AM22" s="256"/>
      <c r="AN22" s="254">
        <f t="shared" si="2"/>
        <v>0</v>
      </c>
      <c r="AO22" s="255"/>
      <c r="AP22" s="256"/>
      <c r="AQ22" s="254">
        <f t="shared" si="3"/>
        <v>0</v>
      </c>
      <c r="AR22" s="255"/>
      <c r="AS22" s="256"/>
      <c r="AT22" s="254">
        <f t="shared" si="4"/>
        <v>0</v>
      </c>
      <c r="AU22" s="255"/>
      <c r="AV22" s="256"/>
      <c r="AW22" s="254">
        <f t="shared" si="5"/>
        <v>0</v>
      </c>
      <c r="AX22" s="255"/>
      <c r="AY22" s="256"/>
      <c r="AZ22" s="254">
        <f t="shared" si="6"/>
        <v>0</v>
      </c>
      <c r="BA22" s="255"/>
      <c r="BB22" s="256"/>
      <c r="BC22" s="254">
        <f t="shared" si="7"/>
        <v>0</v>
      </c>
      <c r="BD22" s="255"/>
      <c r="BE22" s="256"/>
      <c r="BF22" s="254">
        <f t="shared" si="8"/>
        <v>0</v>
      </c>
      <c r="BG22" s="255"/>
      <c r="BH22" s="256"/>
      <c r="BI22" s="254">
        <f t="shared" si="9"/>
        <v>0</v>
      </c>
      <c r="BJ22" s="255"/>
      <c r="BK22" s="256"/>
      <c r="BL22" s="254">
        <f t="shared" si="10"/>
        <v>0</v>
      </c>
      <c r="BM22" s="255"/>
      <c r="BN22" s="256"/>
      <c r="BO22" s="265"/>
      <c r="BP22" s="266"/>
      <c r="BQ22" s="266"/>
      <c r="BR22" s="266"/>
      <c r="BS22" s="266"/>
      <c r="BT22" s="268"/>
      <c r="BU22" s="265"/>
      <c r="BV22" s="266"/>
      <c r="BW22" s="266"/>
      <c r="BX22" s="266"/>
      <c r="BY22" s="266"/>
      <c r="BZ22" s="267"/>
    </row>
    <row r="23" spans="1:79" ht="22.5" customHeight="1">
      <c r="A23" s="236"/>
      <c r="B23" s="237"/>
      <c r="C23" s="66"/>
      <c r="D23" s="66"/>
      <c r="E23" s="66"/>
      <c r="F23" s="66"/>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7"/>
      <c r="AH23" s="257">
        <f t="shared" si="0"/>
        <v>0</v>
      </c>
      <c r="AI23" s="255"/>
      <c r="AJ23" s="256"/>
      <c r="AK23" s="254">
        <f t="shared" si="1"/>
        <v>0</v>
      </c>
      <c r="AL23" s="255"/>
      <c r="AM23" s="256"/>
      <c r="AN23" s="254">
        <f t="shared" si="2"/>
        <v>0</v>
      </c>
      <c r="AO23" s="255"/>
      <c r="AP23" s="256"/>
      <c r="AQ23" s="254">
        <f t="shared" si="3"/>
        <v>0</v>
      </c>
      <c r="AR23" s="255"/>
      <c r="AS23" s="256"/>
      <c r="AT23" s="254">
        <f t="shared" si="4"/>
        <v>0</v>
      </c>
      <c r="AU23" s="255"/>
      <c r="AV23" s="256"/>
      <c r="AW23" s="254">
        <f t="shared" si="5"/>
        <v>0</v>
      </c>
      <c r="AX23" s="255"/>
      <c r="AY23" s="256"/>
      <c r="AZ23" s="254">
        <f t="shared" si="6"/>
        <v>0</v>
      </c>
      <c r="BA23" s="255"/>
      <c r="BB23" s="256"/>
      <c r="BC23" s="254">
        <f t="shared" si="7"/>
        <v>0</v>
      </c>
      <c r="BD23" s="255"/>
      <c r="BE23" s="256"/>
      <c r="BF23" s="254">
        <f t="shared" si="8"/>
        <v>0</v>
      </c>
      <c r="BG23" s="255"/>
      <c r="BH23" s="256"/>
      <c r="BI23" s="254">
        <f t="shared" si="9"/>
        <v>0</v>
      </c>
      <c r="BJ23" s="255"/>
      <c r="BK23" s="256"/>
      <c r="BL23" s="254">
        <f t="shared" si="10"/>
        <v>0</v>
      </c>
      <c r="BM23" s="255"/>
      <c r="BN23" s="256"/>
      <c r="BO23" s="265"/>
      <c r="BP23" s="266"/>
      <c r="BQ23" s="266"/>
      <c r="BR23" s="266"/>
      <c r="BS23" s="266"/>
      <c r="BT23" s="268"/>
      <c r="BU23" s="265"/>
      <c r="BV23" s="266"/>
      <c r="BW23" s="266"/>
      <c r="BX23" s="266"/>
      <c r="BY23" s="266"/>
      <c r="BZ23" s="267"/>
    </row>
    <row r="24" spans="1:79" ht="22.5" customHeight="1">
      <c r="A24" s="236"/>
      <c r="B24" s="237"/>
      <c r="C24" s="66"/>
      <c r="D24" s="66"/>
      <c r="E24" s="66"/>
      <c r="F24" s="66"/>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7"/>
      <c r="AH24" s="257">
        <f t="shared" si="0"/>
        <v>0</v>
      </c>
      <c r="AI24" s="255"/>
      <c r="AJ24" s="256"/>
      <c r="AK24" s="254">
        <f t="shared" si="1"/>
        <v>0</v>
      </c>
      <c r="AL24" s="255"/>
      <c r="AM24" s="256"/>
      <c r="AN24" s="254">
        <f t="shared" si="2"/>
        <v>0</v>
      </c>
      <c r="AO24" s="255"/>
      <c r="AP24" s="256"/>
      <c r="AQ24" s="254">
        <f t="shared" si="3"/>
        <v>0</v>
      </c>
      <c r="AR24" s="255"/>
      <c r="AS24" s="256"/>
      <c r="AT24" s="254">
        <f t="shared" si="4"/>
        <v>0</v>
      </c>
      <c r="AU24" s="255"/>
      <c r="AV24" s="256"/>
      <c r="AW24" s="254">
        <f t="shared" si="5"/>
        <v>0</v>
      </c>
      <c r="AX24" s="255"/>
      <c r="AY24" s="256"/>
      <c r="AZ24" s="254">
        <f t="shared" si="6"/>
        <v>0</v>
      </c>
      <c r="BA24" s="255"/>
      <c r="BB24" s="256"/>
      <c r="BC24" s="254">
        <f t="shared" si="7"/>
        <v>0</v>
      </c>
      <c r="BD24" s="255"/>
      <c r="BE24" s="256"/>
      <c r="BF24" s="254">
        <f t="shared" si="8"/>
        <v>0</v>
      </c>
      <c r="BG24" s="255"/>
      <c r="BH24" s="256"/>
      <c r="BI24" s="254">
        <f t="shared" si="9"/>
        <v>0</v>
      </c>
      <c r="BJ24" s="255"/>
      <c r="BK24" s="256"/>
      <c r="BL24" s="254">
        <f t="shared" si="10"/>
        <v>0</v>
      </c>
      <c r="BM24" s="255"/>
      <c r="BN24" s="256"/>
      <c r="BO24" s="265"/>
      <c r="BP24" s="266"/>
      <c r="BQ24" s="266"/>
      <c r="BR24" s="266"/>
      <c r="BS24" s="266"/>
      <c r="BT24" s="268"/>
      <c r="BU24" s="265"/>
      <c r="BV24" s="266"/>
      <c r="BW24" s="266"/>
      <c r="BX24" s="266"/>
      <c r="BY24" s="266"/>
      <c r="BZ24" s="267"/>
    </row>
    <row r="25" spans="1:79" ht="22.5" customHeight="1" thickBot="1">
      <c r="A25" s="242"/>
      <c r="B25" s="243"/>
      <c r="C25" s="73"/>
      <c r="D25" s="73"/>
      <c r="E25" s="73"/>
      <c r="F25" s="73"/>
      <c r="G25" s="73"/>
      <c r="H25" s="73"/>
      <c r="I25" s="73"/>
      <c r="J25" s="73"/>
      <c r="K25" s="73"/>
      <c r="L25" s="73"/>
      <c r="M25" s="73"/>
      <c r="N25" s="73"/>
      <c r="O25" s="73"/>
      <c r="P25" s="73"/>
      <c r="Q25" s="73"/>
      <c r="R25" s="73"/>
      <c r="S25" s="73"/>
      <c r="T25" s="73"/>
      <c r="U25" s="73"/>
      <c r="V25" s="73"/>
      <c r="W25" s="73"/>
      <c r="X25" s="73"/>
      <c r="Y25" s="73"/>
      <c r="Z25" s="73"/>
      <c r="AA25" s="73"/>
      <c r="AB25" s="73"/>
      <c r="AC25" s="73"/>
      <c r="AD25" s="73"/>
      <c r="AE25" s="73"/>
      <c r="AF25" s="73"/>
      <c r="AG25" s="74"/>
      <c r="AH25" s="285">
        <f t="shared" si="0"/>
        <v>0</v>
      </c>
      <c r="AI25" s="286"/>
      <c r="AJ25" s="287"/>
      <c r="AK25" s="288">
        <f t="shared" si="1"/>
        <v>0</v>
      </c>
      <c r="AL25" s="286"/>
      <c r="AM25" s="287"/>
      <c r="AN25" s="288">
        <f t="shared" si="2"/>
        <v>0</v>
      </c>
      <c r="AO25" s="286"/>
      <c r="AP25" s="287"/>
      <c r="AQ25" s="288">
        <f t="shared" si="3"/>
        <v>0</v>
      </c>
      <c r="AR25" s="286"/>
      <c r="AS25" s="287"/>
      <c r="AT25" s="288">
        <f t="shared" si="4"/>
        <v>0</v>
      </c>
      <c r="AU25" s="286"/>
      <c r="AV25" s="287"/>
      <c r="AW25" s="288">
        <f t="shared" si="5"/>
        <v>0</v>
      </c>
      <c r="AX25" s="286"/>
      <c r="AY25" s="287"/>
      <c r="AZ25" s="288">
        <f t="shared" si="6"/>
        <v>0</v>
      </c>
      <c r="BA25" s="286"/>
      <c r="BB25" s="287"/>
      <c r="BC25" s="288">
        <f t="shared" si="7"/>
        <v>0</v>
      </c>
      <c r="BD25" s="286"/>
      <c r="BE25" s="287"/>
      <c r="BF25" s="288">
        <f t="shared" si="8"/>
        <v>0</v>
      </c>
      <c r="BG25" s="286"/>
      <c r="BH25" s="287"/>
      <c r="BI25" s="288">
        <f t="shared" si="9"/>
        <v>0</v>
      </c>
      <c r="BJ25" s="286"/>
      <c r="BK25" s="287"/>
      <c r="BL25" s="288">
        <f t="shared" si="10"/>
        <v>0</v>
      </c>
      <c r="BM25" s="286"/>
      <c r="BN25" s="287"/>
      <c r="BO25" s="289"/>
      <c r="BP25" s="290"/>
      <c r="BQ25" s="290"/>
      <c r="BR25" s="290"/>
      <c r="BS25" s="290"/>
      <c r="BT25" s="291"/>
      <c r="BU25" s="289"/>
      <c r="BV25" s="290"/>
      <c r="BW25" s="290"/>
      <c r="BX25" s="290"/>
      <c r="BY25" s="290"/>
      <c r="BZ25" s="292"/>
    </row>
    <row r="26" spans="1:79" s="84" customFormat="1" ht="9.75" customHeight="1" thickBot="1">
      <c r="A26" s="79"/>
      <c r="B26" s="79"/>
      <c r="C26" s="80"/>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1"/>
      <c r="AI26" s="82"/>
      <c r="AJ26" s="82"/>
      <c r="AK26" s="81"/>
      <c r="AL26" s="82"/>
      <c r="AM26" s="82"/>
      <c r="AN26" s="81"/>
      <c r="AO26" s="82"/>
      <c r="AP26" s="82"/>
      <c r="AQ26" s="81"/>
      <c r="AR26" s="82"/>
      <c r="AS26" s="82"/>
      <c r="AT26" s="81"/>
      <c r="AU26" s="82"/>
      <c r="AV26" s="82"/>
      <c r="AW26" s="81"/>
      <c r="AX26" s="82"/>
      <c r="AY26" s="82"/>
      <c r="AZ26" s="81"/>
      <c r="BA26" s="82"/>
      <c r="BB26" s="82"/>
      <c r="BC26" s="81"/>
      <c r="BD26" s="82"/>
      <c r="BE26" s="82"/>
      <c r="BF26" s="81"/>
      <c r="BG26" s="82"/>
      <c r="BH26" s="82"/>
      <c r="BI26" s="81"/>
      <c r="BJ26" s="82"/>
      <c r="BK26" s="82"/>
      <c r="BL26" s="81"/>
      <c r="BM26" s="82"/>
      <c r="BN26" s="82"/>
      <c r="BO26" s="83"/>
      <c r="BP26" s="83"/>
      <c r="BQ26" s="83"/>
      <c r="BR26" s="83"/>
      <c r="BS26" s="83"/>
      <c r="BT26" s="83"/>
      <c r="BU26" s="83"/>
      <c r="BV26" s="83"/>
      <c r="BW26" s="83"/>
      <c r="BX26" s="83"/>
      <c r="BY26" s="83"/>
      <c r="BZ26" s="83"/>
    </row>
    <row r="27" spans="1:79" s="84" customFormat="1" ht="17.25" customHeight="1" thickBot="1">
      <c r="A27" s="79"/>
      <c r="B27" s="79"/>
      <c r="C27" s="80"/>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293" t="s">
        <v>23</v>
      </c>
      <c r="AJ27" s="294"/>
      <c r="AK27" s="294"/>
      <c r="AL27" s="295" t="s">
        <v>24</v>
      </c>
      <c r="AM27" s="294"/>
      <c r="AN27" s="294"/>
      <c r="AO27" s="294"/>
      <c r="AP27" s="294"/>
      <c r="AQ27" s="294"/>
      <c r="AR27" s="296"/>
      <c r="AS27" s="304" t="s">
        <v>40</v>
      </c>
      <c r="AT27" s="259"/>
      <c r="AU27" s="259"/>
      <c r="AV27" s="259"/>
      <c r="AW27" s="259"/>
      <c r="AX27" s="259"/>
      <c r="AY27" s="259"/>
      <c r="AZ27" s="259"/>
      <c r="BA27" s="259"/>
      <c r="BB27" s="259"/>
      <c r="BC27" s="259"/>
      <c r="BD27" s="259"/>
      <c r="BE27" s="259"/>
      <c r="BF27" s="259"/>
      <c r="BG27" s="259"/>
      <c r="BH27" s="259"/>
      <c r="BI27" s="259"/>
      <c r="BJ27" s="259"/>
      <c r="BK27" s="259"/>
      <c r="BL27" s="259"/>
      <c r="BM27" s="259"/>
      <c r="BN27" s="260"/>
      <c r="BO27" s="319" t="s">
        <v>39</v>
      </c>
      <c r="BP27" s="320"/>
      <c r="BQ27" s="320"/>
      <c r="BR27" s="320"/>
      <c r="BS27" s="320"/>
      <c r="BT27" s="320"/>
      <c r="BU27" s="320"/>
      <c r="BV27" s="320"/>
      <c r="BW27" s="320"/>
      <c r="BX27" s="321"/>
      <c r="BY27" s="83"/>
      <c r="BZ27" s="83"/>
      <c r="CA27" s="83"/>
    </row>
    <row r="28" spans="1:79" ht="22.5" customHeight="1">
      <c r="A28" s="244" t="s">
        <v>285</v>
      </c>
      <c r="B28" s="85" t="s">
        <v>2</v>
      </c>
      <c r="C28" s="86">
        <f t="shared" ref="C28:AG28" si="11">COUNTIF(C$7:C$25,"Ａ")</f>
        <v>0</v>
      </c>
      <c r="D28" s="86">
        <f t="shared" si="11"/>
        <v>0</v>
      </c>
      <c r="E28" s="86">
        <f t="shared" si="11"/>
        <v>0</v>
      </c>
      <c r="F28" s="86">
        <f t="shared" si="11"/>
        <v>0</v>
      </c>
      <c r="G28" s="86">
        <f t="shared" si="11"/>
        <v>0</v>
      </c>
      <c r="H28" s="86">
        <f t="shared" si="11"/>
        <v>0</v>
      </c>
      <c r="I28" s="86">
        <f t="shared" si="11"/>
        <v>0</v>
      </c>
      <c r="J28" s="86">
        <f t="shared" si="11"/>
        <v>0</v>
      </c>
      <c r="K28" s="86">
        <f t="shared" si="11"/>
        <v>0</v>
      </c>
      <c r="L28" s="86">
        <f t="shared" si="11"/>
        <v>0</v>
      </c>
      <c r="M28" s="86">
        <f t="shared" si="11"/>
        <v>0</v>
      </c>
      <c r="N28" s="86">
        <f t="shared" si="11"/>
        <v>0</v>
      </c>
      <c r="O28" s="86">
        <f t="shared" si="11"/>
        <v>0</v>
      </c>
      <c r="P28" s="86">
        <f t="shared" si="11"/>
        <v>0</v>
      </c>
      <c r="Q28" s="86">
        <f t="shared" si="11"/>
        <v>0</v>
      </c>
      <c r="R28" s="86">
        <f t="shared" si="11"/>
        <v>0</v>
      </c>
      <c r="S28" s="86">
        <f t="shared" si="11"/>
        <v>0</v>
      </c>
      <c r="T28" s="86">
        <f t="shared" si="11"/>
        <v>0</v>
      </c>
      <c r="U28" s="86">
        <f t="shared" si="11"/>
        <v>0</v>
      </c>
      <c r="V28" s="86">
        <f t="shared" si="11"/>
        <v>0</v>
      </c>
      <c r="W28" s="86">
        <f t="shared" si="11"/>
        <v>0</v>
      </c>
      <c r="X28" s="86">
        <f t="shared" si="11"/>
        <v>0</v>
      </c>
      <c r="Y28" s="86">
        <f t="shared" si="11"/>
        <v>0</v>
      </c>
      <c r="Z28" s="86">
        <f t="shared" si="11"/>
        <v>0</v>
      </c>
      <c r="AA28" s="86">
        <f t="shared" si="11"/>
        <v>0</v>
      </c>
      <c r="AB28" s="86">
        <f t="shared" si="11"/>
        <v>0</v>
      </c>
      <c r="AC28" s="86">
        <f t="shared" si="11"/>
        <v>0</v>
      </c>
      <c r="AD28" s="86">
        <f t="shared" si="11"/>
        <v>0</v>
      </c>
      <c r="AE28" s="86">
        <f t="shared" si="11"/>
        <v>0</v>
      </c>
      <c r="AF28" s="86">
        <f t="shared" si="11"/>
        <v>0</v>
      </c>
      <c r="AG28" s="87">
        <f t="shared" si="11"/>
        <v>0</v>
      </c>
      <c r="AH28" s="84"/>
      <c r="AI28" s="297" t="s">
        <v>25</v>
      </c>
      <c r="AJ28" s="298"/>
      <c r="AK28" s="298"/>
      <c r="AL28" s="299" t="s">
        <v>233</v>
      </c>
      <c r="AM28" s="298"/>
      <c r="AN28" s="298"/>
      <c r="AO28" s="298"/>
      <c r="AP28" s="298"/>
      <c r="AQ28" s="298"/>
      <c r="AR28" s="300"/>
      <c r="AS28" s="311"/>
      <c r="AT28" s="204"/>
      <c r="AU28" s="204"/>
      <c r="AV28" s="302" t="s">
        <v>36</v>
      </c>
      <c r="AW28" s="303"/>
      <c r="AX28" s="301"/>
      <c r="AY28" s="204"/>
      <c r="AZ28" s="204"/>
      <c r="BA28" s="312" t="s">
        <v>37</v>
      </c>
      <c r="BB28" s="313"/>
      <c r="BC28" s="313"/>
      <c r="BD28" s="313"/>
      <c r="BE28" s="301"/>
      <c r="BF28" s="204"/>
      <c r="BG28" s="204"/>
      <c r="BH28" s="302" t="s">
        <v>36</v>
      </c>
      <c r="BI28" s="303"/>
      <c r="BJ28" s="301"/>
      <c r="BK28" s="204"/>
      <c r="BL28" s="204"/>
      <c r="BM28" s="301" t="s">
        <v>38</v>
      </c>
      <c r="BN28" s="205"/>
      <c r="BO28" s="301"/>
      <c r="BP28" s="204"/>
      <c r="BQ28" s="204"/>
      <c r="BR28" s="302" t="s">
        <v>36</v>
      </c>
      <c r="BS28" s="303"/>
      <c r="BT28" s="301"/>
      <c r="BU28" s="204"/>
      <c r="BV28" s="204"/>
      <c r="BW28" s="301" t="s">
        <v>38</v>
      </c>
      <c r="BX28" s="305"/>
      <c r="BY28" s="84"/>
      <c r="BZ28" s="84"/>
      <c r="CA28" s="84"/>
    </row>
    <row r="29" spans="1:79" ht="22.5" customHeight="1">
      <c r="A29" s="245"/>
      <c r="B29" s="89" t="s">
        <v>3</v>
      </c>
      <c r="C29" s="90">
        <f t="shared" ref="C29:AG29" si="12">COUNTIF(C$7:C$25,"Ｂ")</f>
        <v>0</v>
      </c>
      <c r="D29" s="90">
        <f t="shared" si="12"/>
        <v>0</v>
      </c>
      <c r="E29" s="90">
        <f t="shared" si="12"/>
        <v>0</v>
      </c>
      <c r="F29" s="90">
        <f t="shared" si="12"/>
        <v>0</v>
      </c>
      <c r="G29" s="90">
        <f t="shared" si="12"/>
        <v>0</v>
      </c>
      <c r="H29" s="90">
        <f t="shared" si="12"/>
        <v>0</v>
      </c>
      <c r="I29" s="90">
        <f t="shared" si="12"/>
        <v>0</v>
      </c>
      <c r="J29" s="90">
        <f t="shared" si="12"/>
        <v>0</v>
      </c>
      <c r="K29" s="90">
        <f t="shared" si="12"/>
        <v>0</v>
      </c>
      <c r="L29" s="90">
        <f t="shared" si="12"/>
        <v>0</v>
      </c>
      <c r="M29" s="90">
        <f t="shared" si="12"/>
        <v>0</v>
      </c>
      <c r="N29" s="90">
        <f t="shared" si="12"/>
        <v>0</v>
      </c>
      <c r="O29" s="90">
        <f t="shared" si="12"/>
        <v>0</v>
      </c>
      <c r="P29" s="90">
        <f t="shared" si="12"/>
        <v>0</v>
      </c>
      <c r="Q29" s="90">
        <f t="shared" si="12"/>
        <v>0</v>
      </c>
      <c r="R29" s="90">
        <f t="shared" si="12"/>
        <v>0</v>
      </c>
      <c r="S29" s="90">
        <f t="shared" si="12"/>
        <v>0</v>
      </c>
      <c r="T29" s="90">
        <f t="shared" si="12"/>
        <v>0</v>
      </c>
      <c r="U29" s="90">
        <f t="shared" si="12"/>
        <v>0</v>
      </c>
      <c r="V29" s="90">
        <f t="shared" si="12"/>
        <v>0</v>
      </c>
      <c r="W29" s="90">
        <f t="shared" si="12"/>
        <v>0</v>
      </c>
      <c r="X29" s="90">
        <f t="shared" si="12"/>
        <v>0</v>
      </c>
      <c r="Y29" s="90">
        <f t="shared" si="12"/>
        <v>0</v>
      </c>
      <c r="Z29" s="90">
        <f t="shared" si="12"/>
        <v>0</v>
      </c>
      <c r="AA29" s="90">
        <f t="shared" si="12"/>
        <v>0</v>
      </c>
      <c r="AB29" s="90">
        <f t="shared" si="12"/>
        <v>0</v>
      </c>
      <c r="AC29" s="90">
        <f t="shared" si="12"/>
        <v>0</v>
      </c>
      <c r="AD29" s="90">
        <f t="shared" si="12"/>
        <v>0</v>
      </c>
      <c r="AE29" s="90">
        <f t="shared" si="12"/>
        <v>0</v>
      </c>
      <c r="AF29" s="90">
        <f t="shared" si="12"/>
        <v>0</v>
      </c>
      <c r="AG29" s="91">
        <f t="shared" si="12"/>
        <v>0</v>
      </c>
      <c r="AH29" s="84"/>
      <c r="AI29" s="297" t="s">
        <v>26</v>
      </c>
      <c r="AJ29" s="298"/>
      <c r="AK29" s="298"/>
      <c r="AL29" s="299" t="s">
        <v>234</v>
      </c>
      <c r="AM29" s="298"/>
      <c r="AN29" s="298"/>
      <c r="AO29" s="298"/>
      <c r="AP29" s="298"/>
      <c r="AQ29" s="298"/>
      <c r="AR29" s="300"/>
      <c r="AS29" s="311"/>
      <c r="AT29" s="204"/>
      <c r="AU29" s="204"/>
      <c r="AV29" s="302" t="s">
        <v>36</v>
      </c>
      <c r="AW29" s="303"/>
      <c r="AX29" s="301"/>
      <c r="AY29" s="204"/>
      <c r="AZ29" s="204"/>
      <c r="BA29" s="312" t="s">
        <v>37</v>
      </c>
      <c r="BB29" s="313"/>
      <c r="BC29" s="313"/>
      <c r="BD29" s="313"/>
      <c r="BE29" s="301"/>
      <c r="BF29" s="204"/>
      <c r="BG29" s="204"/>
      <c r="BH29" s="302" t="s">
        <v>36</v>
      </c>
      <c r="BI29" s="303"/>
      <c r="BJ29" s="301"/>
      <c r="BK29" s="204"/>
      <c r="BL29" s="204"/>
      <c r="BM29" s="301" t="s">
        <v>38</v>
      </c>
      <c r="BN29" s="205"/>
      <c r="BO29" s="301"/>
      <c r="BP29" s="204"/>
      <c r="BQ29" s="204"/>
      <c r="BR29" s="302" t="s">
        <v>36</v>
      </c>
      <c r="BS29" s="303"/>
      <c r="BT29" s="301"/>
      <c r="BU29" s="204"/>
      <c r="BV29" s="204"/>
      <c r="BW29" s="301" t="s">
        <v>38</v>
      </c>
      <c r="BX29" s="305"/>
      <c r="BY29" s="84"/>
      <c r="BZ29" s="84"/>
      <c r="CA29" s="84"/>
    </row>
    <row r="30" spans="1:79" ht="22.5" customHeight="1">
      <c r="A30" s="245"/>
      <c r="B30" s="89" t="s">
        <v>4</v>
      </c>
      <c r="C30" s="90">
        <f t="shared" ref="C30:AG30" si="13">COUNTIF(C$7:C$25,"Ｃ")</f>
        <v>0</v>
      </c>
      <c r="D30" s="90">
        <f t="shared" si="13"/>
        <v>0</v>
      </c>
      <c r="E30" s="90">
        <f t="shared" si="13"/>
        <v>0</v>
      </c>
      <c r="F30" s="90">
        <f t="shared" si="13"/>
        <v>0</v>
      </c>
      <c r="G30" s="90">
        <f t="shared" si="13"/>
        <v>0</v>
      </c>
      <c r="H30" s="90">
        <f t="shared" si="13"/>
        <v>0</v>
      </c>
      <c r="I30" s="90">
        <f t="shared" si="13"/>
        <v>0</v>
      </c>
      <c r="J30" s="90">
        <f t="shared" si="13"/>
        <v>0</v>
      </c>
      <c r="K30" s="90">
        <f t="shared" si="13"/>
        <v>0</v>
      </c>
      <c r="L30" s="90">
        <f t="shared" si="13"/>
        <v>0</v>
      </c>
      <c r="M30" s="90">
        <f t="shared" si="13"/>
        <v>0</v>
      </c>
      <c r="N30" s="90">
        <f t="shared" si="13"/>
        <v>0</v>
      </c>
      <c r="O30" s="90">
        <f t="shared" si="13"/>
        <v>0</v>
      </c>
      <c r="P30" s="90">
        <f t="shared" si="13"/>
        <v>0</v>
      </c>
      <c r="Q30" s="90">
        <f t="shared" si="13"/>
        <v>0</v>
      </c>
      <c r="R30" s="90">
        <f t="shared" si="13"/>
        <v>0</v>
      </c>
      <c r="S30" s="90">
        <f t="shared" si="13"/>
        <v>0</v>
      </c>
      <c r="T30" s="90">
        <f t="shared" si="13"/>
        <v>0</v>
      </c>
      <c r="U30" s="90">
        <f t="shared" si="13"/>
        <v>0</v>
      </c>
      <c r="V30" s="90">
        <f t="shared" si="13"/>
        <v>0</v>
      </c>
      <c r="W30" s="90">
        <f t="shared" si="13"/>
        <v>0</v>
      </c>
      <c r="X30" s="90">
        <f t="shared" si="13"/>
        <v>0</v>
      </c>
      <c r="Y30" s="90">
        <f t="shared" si="13"/>
        <v>0</v>
      </c>
      <c r="Z30" s="90">
        <f t="shared" si="13"/>
        <v>0</v>
      </c>
      <c r="AA30" s="90">
        <f t="shared" si="13"/>
        <v>0</v>
      </c>
      <c r="AB30" s="90">
        <f t="shared" si="13"/>
        <v>0</v>
      </c>
      <c r="AC30" s="90">
        <f t="shared" si="13"/>
        <v>0</v>
      </c>
      <c r="AD30" s="90">
        <f t="shared" si="13"/>
        <v>0</v>
      </c>
      <c r="AE30" s="90">
        <f t="shared" si="13"/>
        <v>0</v>
      </c>
      <c r="AF30" s="90">
        <f t="shared" si="13"/>
        <v>0</v>
      </c>
      <c r="AG30" s="91">
        <f t="shared" si="13"/>
        <v>0</v>
      </c>
      <c r="AH30" s="84"/>
      <c r="AI30" s="297" t="s">
        <v>27</v>
      </c>
      <c r="AJ30" s="298"/>
      <c r="AK30" s="298"/>
      <c r="AL30" s="299" t="s">
        <v>235</v>
      </c>
      <c r="AM30" s="298"/>
      <c r="AN30" s="298"/>
      <c r="AO30" s="298"/>
      <c r="AP30" s="298"/>
      <c r="AQ30" s="298"/>
      <c r="AR30" s="300"/>
      <c r="AS30" s="311"/>
      <c r="AT30" s="204"/>
      <c r="AU30" s="204"/>
      <c r="AV30" s="302" t="s">
        <v>36</v>
      </c>
      <c r="AW30" s="303"/>
      <c r="AX30" s="301"/>
      <c r="AY30" s="204"/>
      <c r="AZ30" s="204"/>
      <c r="BA30" s="312" t="s">
        <v>37</v>
      </c>
      <c r="BB30" s="313"/>
      <c r="BC30" s="313"/>
      <c r="BD30" s="313"/>
      <c r="BE30" s="301"/>
      <c r="BF30" s="204"/>
      <c r="BG30" s="204"/>
      <c r="BH30" s="302" t="s">
        <v>36</v>
      </c>
      <c r="BI30" s="303"/>
      <c r="BJ30" s="301"/>
      <c r="BK30" s="204"/>
      <c r="BL30" s="204"/>
      <c r="BM30" s="301" t="s">
        <v>38</v>
      </c>
      <c r="BN30" s="205"/>
      <c r="BO30" s="301"/>
      <c r="BP30" s="204"/>
      <c r="BQ30" s="204"/>
      <c r="BR30" s="302" t="s">
        <v>36</v>
      </c>
      <c r="BS30" s="303"/>
      <c r="BT30" s="301"/>
      <c r="BU30" s="204"/>
      <c r="BV30" s="204"/>
      <c r="BW30" s="301" t="s">
        <v>38</v>
      </c>
      <c r="BX30" s="305"/>
      <c r="BY30" s="84"/>
      <c r="BZ30" s="84"/>
      <c r="CA30" s="84"/>
    </row>
    <row r="31" spans="1:79" ht="22.5" customHeight="1">
      <c r="A31" s="245"/>
      <c r="B31" s="89" t="s">
        <v>7</v>
      </c>
      <c r="C31" s="90">
        <f t="shared" ref="C31:AG31" si="14">COUNTIF(C$7:C$25,"Ｄ")</f>
        <v>0</v>
      </c>
      <c r="D31" s="90">
        <f t="shared" si="14"/>
        <v>0</v>
      </c>
      <c r="E31" s="90">
        <f t="shared" si="14"/>
        <v>0</v>
      </c>
      <c r="F31" s="90">
        <f t="shared" si="14"/>
        <v>0</v>
      </c>
      <c r="G31" s="90">
        <f t="shared" si="14"/>
        <v>0</v>
      </c>
      <c r="H31" s="90">
        <f t="shared" si="14"/>
        <v>0</v>
      </c>
      <c r="I31" s="90">
        <f t="shared" si="14"/>
        <v>0</v>
      </c>
      <c r="J31" s="90">
        <f t="shared" si="14"/>
        <v>0</v>
      </c>
      <c r="K31" s="90">
        <f t="shared" si="14"/>
        <v>0</v>
      </c>
      <c r="L31" s="90">
        <f t="shared" si="14"/>
        <v>0</v>
      </c>
      <c r="M31" s="90">
        <f t="shared" si="14"/>
        <v>0</v>
      </c>
      <c r="N31" s="90">
        <f t="shared" si="14"/>
        <v>0</v>
      </c>
      <c r="O31" s="90">
        <f t="shared" si="14"/>
        <v>0</v>
      </c>
      <c r="P31" s="90">
        <f t="shared" si="14"/>
        <v>0</v>
      </c>
      <c r="Q31" s="90">
        <f t="shared" si="14"/>
        <v>0</v>
      </c>
      <c r="R31" s="90">
        <f t="shared" si="14"/>
        <v>0</v>
      </c>
      <c r="S31" s="90">
        <f t="shared" si="14"/>
        <v>0</v>
      </c>
      <c r="T31" s="90">
        <f t="shared" si="14"/>
        <v>0</v>
      </c>
      <c r="U31" s="90">
        <f t="shared" si="14"/>
        <v>0</v>
      </c>
      <c r="V31" s="90">
        <f t="shared" si="14"/>
        <v>0</v>
      </c>
      <c r="W31" s="90">
        <f t="shared" si="14"/>
        <v>0</v>
      </c>
      <c r="X31" s="90">
        <f t="shared" si="14"/>
        <v>0</v>
      </c>
      <c r="Y31" s="90">
        <f t="shared" si="14"/>
        <v>0</v>
      </c>
      <c r="Z31" s="90">
        <f t="shared" si="14"/>
        <v>0</v>
      </c>
      <c r="AA31" s="90">
        <f t="shared" si="14"/>
        <v>0</v>
      </c>
      <c r="AB31" s="90">
        <f t="shared" si="14"/>
        <v>0</v>
      </c>
      <c r="AC31" s="90">
        <f t="shared" si="14"/>
        <v>0</v>
      </c>
      <c r="AD31" s="90">
        <f t="shared" si="14"/>
        <v>0</v>
      </c>
      <c r="AE31" s="90">
        <f t="shared" si="14"/>
        <v>0</v>
      </c>
      <c r="AF31" s="90">
        <f t="shared" si="14"/>
        <v>0</v>
      </c>
      <c r="AG31" s="91">
        <f t="shared" si="14"/>
        <v>0</v>
      </c>
      <c r="AH31" s="84"/>
      <c r="AI31" s="297" t="s">
        <v>28</v>
      </c>
      <c r="AJ31" s="298"/>
      <c r="AK31" s="298"/>
      <c r="AL31" s="299" t="s">
        <v>236</v>
      </c>
      <c r="AM31" s="298"/>
      <c r="AN31" s="298"/>
      <c r="AO31" s="298"/>
      <c r="AP31" s="298"/>
      <c r="AQ31" s="298"/>
      <c r="AR31" s="300"/>
      <c r="AS31" s="311"/>
      <c r="AT31" s="204"/>
      <c r="AU31" s="204"/>
      <c r="AV31" s="302" t="s">
        <v>36</v>
      </c>
      <c r="AW31" s="303"/>
      <c r="AX31" s="301"/>
      <c r="AY31" s="204"/>
      <c r="AZ31" s="204"/>
      <c r="BA31" s="312" t="s">
        <v>37</v>
      </c>
      <c r="BB31" s="313"/>
      <c r="BC31" s="313"/>
      <c r="BD31" s="313"/>
      <c r="BE31" s="301"/>
      <c r="BF31" s="204"/>
      <c r="BG31" s="204"/>
      <c r="BH31" s="302" t="s">
        <v>36</v>
      </c>
      <c r="BI31" s="303"/>
      <c r="BJ31" s="301"/>
      <c r="BK31" s="204"/>
      <c r="BL31" s="204"/>
      <c r="BM31" s="301" t="s">
        <v>38</v>
      </c>
      <c r="BN31" s="205"/>
      <c r="BO31" s="301"/>
      <c r="BP31" s="204"/>
      <c r="BQ31" s="204"/>
      <c r="BR31" s="302" t="s">
        <v>36</v>
      </c>
      <c r="BS31" s="303"/>
      <c r="BT31" s="301"/>
      <c r="BU31" s="204"/>
      <c r="BV31" s="204"/>
      <c r="BW31" s="301" t="s">
        <v>38</v>
      </c>
      <c r="BX31" s="305"/>
      <c r="BY31" s="84"/>
      <c r="BZ31" s="84"/>
      <c r="CA31" s="84"/>
    </row>
    <row r="32" spans="1:79" ht="22.5" customHeight="1">
      <c r="A32" s="245"/>
      <c r="B32" s="89" t="s">
        <v>8</v>
      </c>
      <c r="C32" s="90">
        <f t="shared" ref="C32:AG32" si="15">COUNTIF(C$7:C$25,"Ｅ")</f>
        <v>0</v>
      </c>
      <c r="D32" s="90">
        <f t="shared" si="15"/>
        <v>0</v>
      </c>
      <c r="E32" s="90">
        <f t="shared" si="15"/>
        <v>0</v>
      </c>
      <c r="F32" s="90">
        <f t="shared" si="15"/>
        <v>0</v>
      </c>
      <c r="G32" s="90">
        <f t="shared" si="15"/>
        <v>0</v>
      </c>
      <c r="H32" s="90">
        <f t="shared" si="15"/>
        <v>0</v>
      </c>
      <c r="I32" s="90">
        <f t="shared" si="15"/>
        <v>0</v>
      </c>
      <c r="J32" s="90">
        <f t="shared" si="15"/>
        <v>0</v>
      </c>
      <c r="K32" s="90">
        <f t="shared" si="15"/>
        <v>0</v>
      </c>
      <c r="L32" s="90">
        <f t="shared" si="15"/>
        <v>0</v>
      </c>
      <c r="M32" s="90">
        <f t="shared" si="15"/>
        <v>0</v>
      </c>
      <c r="N32" s="90">
        <f t="shared" si="15"/>
        <v>0</v>
      </c>
      <c r="O32" s="90">
        <f t="shared" si="15"/>
        <v>0</v>
      </c>
      <c r="P32" s="90">
        <f t="shared" si="15"/>
        <v>0</v>
      </c>
      <c r="Q32" s="90">
        <f t="shared" si="15"/>
        <v>0</v>
      </c>
      <c r="R32" s="90">
        <f t="shared" si="15"/>
        <v>0</v>
      </c>
      <c r="S32" s="90">
        <f t="shared" si="15"/>
        <v>0</v>
      </c>
      <c r="T32" s="90">
        <f t="shared" si="15"/>
        <v>0</v>
      </c>
      <c r="U32" s="90">
        <f t="shared" si="15"/>
        <v>0</v>
      </c>
      <c r="V32" s="90">
        <f t="shared" si="15"/>
        <v>0</v>
      </c>
      <c r="W32" s="90">
        <f t="shared" si="15"/>
        <v>0</v>
      </c>
      <c r="X32" s="90">
        <f t="shared" si="15"/>
        <v>0</v>
      </c>
      <c r="Y32" s="90">
        <f t="shared" si="15"/>
        <v>0</v>
      </c>
      <c r="Z32" s="90">
        <f t="shared" si="15"/>
        <v>0</v>
      </c>
      <c r="AA32" s="90">
        <f t="shared" si="15"/>
        <v>0</v>
      </c>
      <c r="AB32" s="90">
        <f t="shared" si="15"/>
        <v>0</v>
      </c>
      <c r="AC32" s="90">
        <f t="shared" si="15"/>
        <v>0</v>
      </c>
      <c r="AD32" s="90">
        <f t="shared" si="15"/>
        <v>0</v>
      </c>
      <c r="AE32" s="90">
        <f t="shared" si="15"/>
        <v>0</v>
      </c>
      <c r="AF32" s="90">
        <f t="shared" si="15"/>
        <v>0</v>
      </c>
      <c r="AG32" s="91">
        <f t="shared" si="15"/>
        <v>0</v>
      </c>
      <c r="AH32" s="84"/>
      <c r="AI32" s="297" t="s">
        <v>29</v>
      </c>
      <c r="AJ32" s="298"/>
      <c r="AK32" s="298"/>
      <c r="AL32" s="299" t="s">
        <v>237</v>
      </c>
      <c r="AM32" s="298"/>
      <c r="AN32" s="298"/>
      <c r="AO32" s="298"/>
      <c r="AP32" s="298"/>
      <c r="AQ32" s="298"/>
      <c r="AR32" s="300"/>
      <c r="AS32" s="311"/>
      <c r="AT32" s="204"/>
      <c r="AU32" s="204"/>
      <c r="AV32" s="302" t="s">
        <v>36</v>
      </c>
      <c r="AW32" s="303"/>
      <c r="AX32" s="301"/>
      <c r="AY32" s="204"/>
      <c r="AZ32" s="204"/>
      <c r="BA32" s="312" t="s">
        <v>37</v>
      </c>
      <c r="BB32" s="313"/>
      <c r="BC32" s="313"/>
      <c r="BD32" s="313"/>
      <c r="BE32" s="301"/>
      <c r="BF32" s="204"/>
      <c r="BG32" s="204"/>
      <c r="BH32" s="302" t="s">
        <v>36</v>
      </c>
      <c r="BI32" s="303"/>
      <c r="BJ32" s="301"/>
      <c r="BK32" s="204"/>
      <c r="BL32" s="204"/>
      <c r="BM32" s="301" t="s">
        <v>38</v>
      </c>
      <c r="BN32" s="205"/>
      <c r="BO32" s="301"/>
      <c r="BP32" s="204"/>
      <c r="BQ32" s="204"/>
      <c r="BR32" s="302" t="s">
        <v>36</v>
      </c>
      <c r="BS32" s="303"/>
      <c r="BT32" s="301"/>
      <c r="BU32" s="204"/>
      <c r="BV32" s="204"/>
      <c r="BW32" s="301" t="s">
        <v>38</v>
      </c>
      <c r="BX32" s="305"/>
      <c r="BY32" s="84"/>
      <c r="BZ32" s="84"/>
      <c r="CA32" s="84"/>
    </row>
    <row r="33" spans="1:79" ht="22.5" customHeight="1">
      <c r="A33" s="245"/>
      <c r="B33" s="89" t="s">
        <v>9</v>
      </c>
      <c r="C33" s="90">
        <f t="shared" ref="C33:AG33" si="16">COUNTIF(C$7:C$25,"Ｆ")</f>
        <v>0</v>
      </c>
      <c r="D33" s="90">
        <f t="shared" si="16"/>
        <v>0</v>
      </c>
      <c r="E33" s="90">
        <f t="shared" si="16"/>
        <v>0</v>
      </c>
      <c r="F33" s="90">
        <f t="shared" si="16"/>
        <v>0</v>
      </c>
      <c r="G33" s="90">
        <f t="shared" si="16"/>
        <v>0</v>
      </c>
      <c r="H33" s="90">
        <f t="shared" si="16"/>
        <v>0</v>
      </c>
      <c r="I33" s="90">
        <f t="shared" si="16"/>
        <v>0</v>
      </c>
      <c r="J33" s="90">
        <f t="shared" si="16"/>
        <v>0</v>
      </c>
      <c r="K33" s="90">
        <f t="shared" si="16"/>
        <v>0</v>
      </c>
      <c r="L33" s="90">
        <f t="shared" si="16"/>
        <v>0</v>
      </c>
      <c r="M33" s="90">
        <f t="shared" si="16"/>
        <v>0</v>
      </c>
      <c r="N33" s="90">
        <f t="shared" si="16"/>
        <v>0</v>
      </c>
      <c r="O33" s="90">
        <f t="shared" si="16"/>
        <v>0</v>
      </c>
      <c r="P33" s="90">
        <f t="shared" si="16"/>
        <v>0</v>
      </c>
      <c r="Q33" s="90">
        <f t="shared" si="16"/>
        <v>0</v>
      </c>
      <c r="R33" s="90">
        <f t="shared" si="16"/>
        <v>0</v>
      </c>
      <c r="S33" s="90">
        <f t="shared" si="16"/>
        <v>0</v>
      </c>
      <c r="T33" s="90">
        <f t="shared" si="16"/>
        <v>0</v>
      </c>
      <c r="U33" s="90">
        <f t="shared" si="16"/>
        <v>0</v>
      </c>
      <c r="V33" s="90">
        <f t="shared" si="16"/>
        <v>0</v>
      </c>
      <c r="W33" s="90">
        <f t="shared" si="16"/>
        <v>0</v>
      </c>
      <c r="X33" s="90">
        <f t="shared" si="16"/>
        <v>0</v>
      </c>
      <c r="Y33" s="90">
        <f t="shared" si="16"/>
        <v>0</v>
      </c>
      <c r="Z33" s="90">
        <f t="shared" si="16"/>
        <v>0</v>
      </c>
      <c r="AA33" s="90">
        <f t="shared" si="16"/>
        <v>0</v>
      </c>
      <c r="AB33" s="90">
        <f t="shared" si="16"/>
        <v>0</v>
      </c>
      <c r="AC33" s="90">
        <f t="shared" si="16"/>
        <v>0</v>
      </c>
      <c r="AD33" s="90">
        <f t="shared" si="16"/>
        <v>0</v>
      </c>
      <c r="AE33" s="90">
        <f t="shared" si="16"/>
        <v>0</v>
      </c>
      <c r="AF33" s="90">
        <f t="shared" si="16"/>
        <v>0</v>
      </c>
      <c r="AG33" s="91">
        <f t="shared" si="16"/>
        <v>0</v>
      </c>
      <c r="AH33" s="84"/>
      <c r="AI33" s="297" t="s">
        <v>30</v>
      </c>
      <c r="AJ33" s="298"/>
      <c r="AK33" s="298"/>
      <c r="AL33" s="299" t="s">
        <v>238</v>
      </c>
      <c r="AM33" s="298"/>
      <c r="AN33" s="298"/>
      <c r="AO33" s="298"/>
      <c r="AP33" s="298"/>
      <c r="AQ33" s="298"/>
      <c r="AR33" s="300"/>
      <c r="AS33" s="311"/>
      <c r="AT33" s="204"/>
      <c r="AU33" s="204"/>
      <c r="AV33" s="302" t="s">
        <v>36</v>
      </c>
      <c r="AW33" s="303"/>
      <c r="AX33" s="301"/>
      <c r="AY33" s="204"/>
      <c r="AZ33" s="204"/>
      <c r="BA33" s="312" t="s">
        <v>37</v>
      </c>
      <c r="BB33" s="313"/>
      <c r="BC33" s="313"/>
      <c r="BD33" s="313"/>
      <c r="BE33" s="301"/>
      <c r="BF33" s="204"/>
      <c r="BG33" s="204"/>
      <c r="BH33" s="302" t="s">
        <v>36</v>
      </c>
      <c r="BI33" s="303"/>
      <c r="BJ33" s="301"/>
      <c r="BK33" s="204"/>
      <c r="BL33" s="204"/>
      <c r="BM33" s="301" t="s">
        <v>38</v>
      </c>
      <c r="BN33" s="205"/>
      <c r="BO33" s="301"/>
      <c r="BP33" s="204"/>
      <c r="BQ33" s="204"/>
      <c r="BR33" s="302" t="s">
        <v>36</v>
      </c>
      <c r="BS33" s="303"/>
      <c r="BT33" s="301"/>
      <c r="BU33" s="204"/>
      <c r="BV33" s="204"/>
      <c r="BW33" s="301" t="s">
        <v>38</v>
      </c>
      <c r="BX33" s="305"/>
      <c r="BY33" s="84"/>
      <c r="BZ33" s="84"/>
      <c r="CA33" s="84"/>
    </row>
    <row r="34" spans="1:79" ht="22.5" customHeight="1">
      <c r="A34" s="245"/>
      <c r="B34" s="89" t="s">
        <v>10</v>
      </c>
      <c r="C34" s="90">
        <f t="shared" ref="C34:AG34" si="17">COUNTIF(C$7:C$25,"Ｇ")</f>
        <v>0</v>
      </c>
      <c r="D34" s="90">
        <f t="shared" si="17"/>
        <v>0</v>
      </c>
      <c r="E34" s="90">
        <f t="shared" si="17"/>
        <v>0</v>
      </c>
      <c r="F34" s="90">
        <f t="shared" si="17"/>
        <v>0</v>
      </c>
      <c r="G34" s="90">
        <f t="shared" si="17"/>
        <v>0</v>
      </c>
      <c r="H34" s="90">
        <f t="shared" si="17"/>
        <v>0</v>
      </c>
      <c r="I34" s="90">
        <f t="shared" si="17"/>
        <v>0</v>
      </c>
      <c r="J34" s="90">
        <f t="shared" si="17"/>
        <v>0</v>
      </c>
      <c r="K34" s="90">
        <f t="shared" si="17"/>
        <v>0</v>
      </c>
      <c r="L34" s="90">
        <f t="shared" si="17"/>
        <v>0</v>
      </c>
      <c r="M34" s="90">
        <f t="shared" si="17"/>
        <v>0</v>
      </c>
      <c r="N34" s="90">
        <f t="shared" si="17"/>
        <v>0</v>
      </c>
      <c r="O34" s="90">
        <f t="shared" si="17"/>
        <v>0</v>
      </c>
      <c r="P34" s="90">
        <f t="shared" si="17"/>
        <v>0</v>
      </c>
      <c r="Q34" s="90">
        <f t="shared" si="17"/>
        <v>0</v>
      </c>
      <c r="R34" s="90">
        <f t="shared" si="17"/>
        <v>0</v>
      </c>
      <c r="S34" s="90">
        <f t="shared" si="17"/>
        <v>0</v>
      </c>
      <c r="T34" s="90">
        <f t="shared" si="17"/>
        <v>0</v>
      </c>
      <c r="U34" s="90">
        <f t="shared" si="17"/>
        <v>0</v>
      </c>
      <c r="V34" s="90">
        <f t="shared" si="17"/>
        <v>0</v>
      </c>
      <c r="W34" s="90">
        <f t="shared" si="17"/>
        <v>0</v>
      </c>
      <c r="X34" s="90">
        <f t="shared" si="17"/>
        <v>0</v>
      </c>
      <c r="Y34" s="90">
        <f t="shared" si="17"/>
        <v>0</v>
      </c>
      <c r="Z34" s="90">
        <f t="shared" si="17"/>
        <v>0</v>
      </c>
      <c r="AA34" s="90">
        <f t="shared" si="17"/>
        <v>0</v>
      </c>
      <c r="AB34" s="90">
        <f t="shared" si="17"/>
        <v>0</v>
      </c>
      <c r="AC34" s="90">
        <f t="shared" si="17"/>
        <v>0</v>
      </c>
      <c r="AD34" s="90">
        <f t="shared" si="17"/>
        <v>0</v>
      </c>
      <c r="AE34" s="90">
        <f t="shared" si="17"/>
        <v>0</v>
      </c>
      <c r="AF34" s="90">
        <f t="shared" si="17"/>
        <v>0</v>
      </c>
      <c r="AG34" s="91">
        <f t="shared" si="17"/>
        <v>0</v>
      </c>
      <c r="AH34" s="84"/>
      <c r="AI34" s="297" t="s">
        <v>31</v>
      </c>
      <c r="AJ34" s="298"/>
      <c r="AK34" s="298"/>
      <c r="AL34" s="299" t="s">
        <v>239</v>
      </c>
      <c r="AM34" s="298"/>
      <c r="AN34" s="298"/>
      <c r="AO34" s="298"/>
      <c r="AP34" s="298"/>
      <c r="AQ34" s="298"/>
      <c r="AR34" s="300"/>
      <c r="AS34" s="228"/>
      <c r="AT34" s="217"/>
      <c r="AU34" s="217"/>
      <c r="AV34" s="214" t="s">
        <v>36</v>
      </c>
      <c r="AW34" s="215"/>
      <c r="AX34" s="216"/>
      <c r="AY34" s="217"/>
      <c r="AZ34" s="217"/>
      <c r="BA34" s="229" t="s">
        <v>37</v>
      </c>
      <c r="BB34" s="230"/>
      <c r="BC34" s="230"/>
      <c r="BD34" s="230"/>
      <c r="BE34" s="216"/>
      <c r="BF34" s="217"/>
      <c r="BG34" s="217"/>
      <c r="BH34" s="214" t="s">
        <v>36</v>
      </c>
      <c r="BI34" s="215"/>
      <c r="BJ34" s="216"/>
      <c r="BK34" s="217"/>
      <c r="BL34" s="217"/>
      <c r="BM34" s="216" t="s">
        <v>38</v>
      </c>
      <c r="BN34" s="231"/>
      <c r="BO34" s="216"/>
      <c r="BP34" s="217"/>
      <c r="BQ34" s="217"/>
      <c r="BR34" s="214" t="s">
        <v>36</v>
      </c>
      <c r="BS34" s="215"/>
      <c r="BT34" s="216"/>
      <c r="BU34" s="217"/>
      <c r="BV34" s="217"/>
      <c r="BW34" s="216" t="s">
        <v>38</v>
      </c>
      <c r="BX34" s="218"/>
      <c r="BY34" s="84"/>
      <c r="BZ34" s="84"/>
      <c r="CA34" s="84"/>
    </row>
    <row r="35" spans="1:79" ht="22.5" customHeight="1">
      <c r="A35" s="245"/>
      <c r="B35" s="89" t="s">
        <v>11</v>
      </c>
      <c r="C35" s="90">
        <f t="shared" ref="C35:AG35" si="18">COUNTIF(C$7:C$25,"Ｈ")</f>
        <v>0</v>
      </c>
      <c r="D35" s="90">
        <f t="shared" si="18"/>
        <v>0</v>
      </c>
      <c r="E35" s="90">
        <f t="shared" si="18"/>
        <v>0</v>
      </c>
      <c r="F35" s="90">
        <f t="shared" si="18"/>
        <v>0</v>
      </c>
      <c r="G35" s="90">
        <f t="shared" si="18"/>
        <v>0</v>
      </c>
      <c r="H35" s="90">
        <f t="shared" si="18"/>
        <v>0</v>
      </c>
      <c r="I35" s="90">
        <f t="shared" si="18"/>
        <v>0</v>
      </c>
      <c r="J35" s="90">
        <f t="shared" si="18"/>
        <v>0</v>
      </c>
      <c r="K35" s="90">
        <f t="shared" si="18"/>
        <v>0</v>
      </c>
      <c r="L35" s="90">
        <f t="shared" si="18"/>
        <v>0</v>
      </c>
      <c r="M35" s="90">
        <f t="shared" si="18"/>
        <v>0</v>
      </c>
      <c r="N35" s="90">
        <f t="shared" si="18"/>
        <v>0</v>
      </c>
      <c r="O35" s="90">
        <f t="shared" si="18"/>
        <v>0</v>
      </c>
      <c r="P35" s="90">
        <f t="shared" si="18"/>
        <v>0</v>
      </c>
      <c r="Q35" s="90">
        <f t="shared" si="18"/>
        <v>0</v>
      </c>
      <c r="R35" s="90">
        <f t="shared" si="18"/>
        <v>0</v>
      </c>
      <c r="S35" s="90">
        <f t="shared" si="18"/>
        <v>0</v>
      </c>
      <c r="T35" s="90">
        <f t="shared" si="18"/>
        <v>0</v>
      </c>
      <c r="U35" s="90">
        <f t="shared" si="18"/>
        <v>0</v>
      </c>
      <c r="V35" s="90">
        <f t="shared" si="18"/>
        <v>0</v>
      </c>
      <c r="W35" s="90">
        <f t="shared" si="18"/>
        <v>0</v>
      </c>
      <c r="X35" s="90">
        <f t="shared" si="18"/>
        <v>0</v>
      </c>
      <c r="Y35" s="90">
        <f t="shared" si="18"/>
        <v>0</v>
      </c>
      <c r="Z35" s="90">
        <f t="shared" si="18"/>
        <v>0</v>
      </c>
      <c r="AA35" s="90">
        <f t="shared" si="18"/>
        <v>0</v>
      </c>
      <c r="AB35" s="90">
        <f t="shared" si="18"/>
        <v>0</v>
      </c>
      <c r="AC35" s="90">
        <f t="shared" si="18"/>
        <v>0</v>
      </c>
      <c r="AD35" s="90">
        <f t="shared" si="18"/>
        <v>0</v>
      </c>
      <c r="AE35" s="90">
        <f t="shared" si="18"/>
        <v>0</v>
      </c>
      <c r="AF35" s="90">
        <f t="shared" si="18"/>
        <v>0</v>
      </c>
      <c r="AG35" s="91">
        <f t="shared" si="18"/>
        <v>0</v>
      </c>
      <c r="AH35" s="84"/>
      <c r="AI35" s="297" t="s">
        <v>32</v>
      </c>
      <c r="AJ35" s="298"/>
      <c r="AK35" s="298"/>
      <c r="AL35" s="299" t="s">
        <v>34</v>
      </c>
      <c r="AM35" s="298"/>
      <c r="AN35" s="298"/>
      <c r="AO35" s="298"/>
      <c r="AP35" s="298"/>
      <c r="AQ35" s="298"/>
      <c r="AR35" s="306"/>
      <c r="AS35" s="228"/>
      <c r="AT35" s="217"/>
      <c r="AU35" s="217"/>
      <c r="AV35" s="214" t="s">
        <v>36</v>
      </c>
      <c r="AW35" s="215"/>
      <c r="AX35" s="216"/>
      <c r="AY35" s="217"/>
      <c r="AZ35" s="217"/>
      <c r="BA35" s="229" t="s">
        <v>37</v>
      </c>
      <c r="BB35" s="230"/>
      <c r="BC35" s="230"/>
      <c r="BD35" s="230"/>
      <c r="BE35" s="216"/>
      <c r="BF35" s="217"/>
      <c r="BG35" s="217"/>
      <c r="BH35" s="214" t="s">
        <v>36</v>
      </c>
      <c r="BI35" s="215"/>
      <c r="BJ35" s="216"/>
      <c r="BK35" s="217"/>
      <c r="BL35" s="217"/>
      <c r="BM35" s="216" t="s">
        <v>38</v>
      </c>
      <c r="BN35" s="231"/>
      <c r="BO35" s="216"/>
      <c r="BP35" s="217"/>
      <c r="BQ35" s="217"/>
      <c r="BR35" s="214" t="s">
        <v>36</v>
      </c>
      <c r="BS35" s="215"/>
      <c r="BT35" s="216"/>
      <c r="BU35" s="217"/>
      <c r="BV35" s="217"/>
      <c r="BW35" s="216" t="s">
        <v>38</v>
      </c>
      <c r="BX35" s="218"/>
      <c r="BY35" s="84"/>
      <c r="BZ35" s="84"/>
      <c r="CA35" s="84"/>
    </row>
    <row r="36" spans="1:79" ht="22.5" customHeight="1" thickBot="1">
      <c r="A36" s="245"/>
      <c r="B36" s="89" t="s">
        <v>12</v>
      </c>
      <c r="C36" s="90">
        <f t="shared" ref="C36:AG36" si="19">COUNTIF(C$7:C$25,"Ｉ")</f>
        <v>0</v>
      </c>
      <c r="D36" s="90">
        <f t="shared" si="19"/>
        <v>0</v>
      </c>
      <c r="E36" s="90">
        <f t="shared" si="19"/>
        <v>0</v>
      </c>
      <c r="F36" s="90">
        <f t="shared" si="19"/>
        <v>0</v>
      </c>
      <c r="G36" s="90">
        <f t="shared" si="19"/>
        <v>0</v>
      </c>
      <c r="H36" s="90">
        <f t="shared" si="19"/>
        <v>0</v>
      </c>
      <c r="I36" s="90">
        <f t="shared" si="19"/>
        <v>0</v>
      </c>
      <c r="J36" s="90">
        <f t="shared" si="19"/>
        <v>0</v>
      </c>
      <c r="K36" s="90">
        <f t="shared" si="19"/>
        <v>0</v>
      </c>
      <c r="L36" s="90">
        <f t="shared" si="19"/>
        <v>0</v>
      </c>
      <c r="M36" s="90">
        <f t="shared" si="19"/>
        <v>0</v>
      </c>
      <c r="N36" s="90">
        <f t="shared" si="19"/>
        <v>0</v>
      </c>
      <c r="O36" s="90">
        <f t="shared" si="19"/>
        <v>0</v>
      </c>
      <c r="P36" s="90">
        <f t="shared" si="19"/>
        <v>0</v>
      </c>
      <c r="Q36" s="90">
        <f t="shared" si="19"/>
        <v>0</v>
      </c>
      <c r="R36" s="90">
        <f t="shared" si="19"/>
        <v>0</v>
      </c>
      <c r="S36" s="90">
        <f t="shared" si="19"/>
        <v>0</v>
      </c>
      <c r="T36" s="90">
        <f t="shared" si="19"/>
        <v>0</v>
      </c>
      <c r="U36" s="90">
        <f t="shared" si="19"/>
        <v>0</v>
      </c>
      <c r="V36" s="90">
        <f t="shared" si="19"/>
        <v>0</v>
      </c>
      <c r="W36" s="90">
        <f t="shared" si="19"/>
        <v>0</v>
      </c>
      <c r="X36" s="90">
        <f t="shared" si="19"/>
        <v>0</v>
      </c>
      <c r="Y36" s="90">
        <f t="shared" si="19"/>
        <v>0</v>
      </c>
      <c r="Z36" s="90">
        <f t="shared" si="19"/>
        <v>0</v>
      </c>
      <c r="AA36" s="90">
        <f t="shared" si="19"/>
        <v>0</v>
      </c>
      <c r="AB36" s="90">
        <f t="shared" si="19"/>
        <v>0</v>
      </c>
      <c r="AC36" s="90">
        <f t="shared" si="19"/>
        <v>0</v>
      </c>
      <c r="AD36" s="90">
        <f t="shared" si="19"/>
        <v>0</v>
      </c>
      <c r="AE36" s="90">
        <f t="shared" si="19"/>
        <v>0</v>
      </c>
      <c r="AF36" s="90">
        <f t="shared" si="19"/>
        <v>0</v>
      </c>
      <c r="AG36" s="91">
        <f t="shared" si="19"/>
        <v>0</v>
      </c>
      <c r="AH36" s="84"/>
      <c r="AI36" s="307" t="s">
        <v>33</v>
      </c>
      <c r="AJ36" s="308"/>
      <c r="AK36" s="308"/>
      <c r="AL36" s="309" t="s">
        <v>35</v>
      </c>
      <c r="AM36" s="308"/>
      <c r="AN36" s="308"/>
      <c r="AO36" s="308"/>
      <c r="AP36" s="308"/>
      <c r="AQ36" s="308"/>
      <c r="AR36" s="310"/>
      <c r="AS36" s="219"/>
      <c r="AT36" s="220"/>
      <c r="AU36" s="220"/>
      <c r="AV36" s="221" t="s">
        <v>36</v>
      </c>
      <c r="AW36" s="222"/>
      <c r="AX36" s="223"/>
      <c r="AY36" s="220"/>
      <c r="AZ36" s="220"/>
      <c r="BA36" s="224" t="s">
        <v>37</v>
      </c>
      <c r="BB36" s="225"/>
      <c r="BC36" s="225"/>
      <c r="BD36" s="225"/>
      <c r="BE36" s="223"/>
      <c r="BF36" s="220"/>
      <c r="BG36" s="220"/>
      <c r="BH36" s="221" t="s">
        <v>36</v>
      </c>
      <c r="BI36" s="222"/>
      <c r="BJ36" s="223"/>
      <c r="BK36" s="220"/>
      <c r="BL36" s="220"/>
      <c r="BM36" s="223" t="s">
        <v>38</v>
      </c>
      <c r="BN36" s="226"/>
      <c r="BO36" s="223"/>
      <c r="BP36" s="220"/>
      <c r="BQ36" s="220"/>
      <c r="BR36" s="221" t="s">
        <v>36</v>
      </c>
      <c r="BS36" s="222"/>
      <c r="BT36" s="223"/>
      <c r="BU36" s="220"/>
      <c r="BV36" s="220"/>
      <c r="BW36" s="223" t="s">
        <v>38</v>
      </c>
      <c r="BX36" s="227"/>
      <c r="BY36" s="84"/>
      <c r="BZ36" s="84"/>
      <c r="CA36" s="84"/>
    </row>
    <row r="37" spans="1:79" ht="22.5" customHeight="1">
      <c r="A37" s="245"/>
      <c r="B37" s="89" t="s">
        <v>13</v>
      </c>
      <c r="C37" s="90">
        <f t="shared" ref="C37:AG37" si="20">COUNTIF(C$7:C$25,"公休")</f>
        <v>0</v>
      </c>
      <c r="D37" s="90">
        <f t="shared" si="20"/>
        <v>0</v>
      </c>
      <c r="E37" s="90">
        <f t="shared" si="20"/>
        <v>0</v>
      </c>
      <c r="F37" s="90">
        <f t="shared" si="20"/>
        <v>0</v>
      </c>
      <c r="G37" s="90">
        <f t="shared" si="20"/>
        <v>0</v>
      </c>
      <c r="H37" s="90">
        <f t="shared" si="20"/>
        <v>0</v>
      </c>
      <c r="I37" s="90">
        <f t="shared" si="20"/>
        <v>0</v>
      </c>
      <c r="J37" s="90">
        <f t="shared" si="20"/>
        <v>0</v>
      </c>
      <c r="K37" s="90">
        <f t="shared" si="20"/>
        <v>0</v>
      </c>
      <c r="L37" s="90">
        <f t="shared" si="20"/>
        <v>0</v>
      </c>
      <c r="M37" s="90">
        <f t="shared" si="20"/>
        <v>0</v>
      </c>
      <c r="N37" s="90">
        <f t="shared" si="20"/>
        <v>0</v>
      </c>
      <c r="O37" s="90">
        <f t="shared" si="20"/>
        <v>0</v>
      </c>
      <c r="P37" s="90">
        <f t="shared" si="20"/>
        <v>0</v>
      </c>
      <c r="Q37" s="90">
        <f t="shared" si="20"/>
        <v>0</v>
      </c>
      <c r="R37" s="90">
        <f t="shared" si="20"/>
        <v>0</v>
      </c>
      <c r="S37" s="90">
        <f t="shared" si="20"/>
        <v>0</v>
      </c>
      <c r="T37" s="90">
        <f t="shared" si="20"/>
        <v>0</v>
      </c>
      <c r="U37" s="90">
        <f t="shared" si="20"/>
        <v>0</v>
      </c>
      <c r="V37" s="90">
        <f t="shared" si="20"/>
        <v>0</v>
      </c>
      <c r="W37" s="90">
        <f t="shared" si="20"/>
        <v>0</v>
      </c>
      <c r="X37" s="90">
        <f t="shared" si="20"/>
        <v>0</v>
      </c>
      <c r="Y37" s="90">
        <f t="shared" si="20"/>
        <v>0</v>
      </c>
      <c r="Z37" s="90">
        <f t="shared" si="20"/>
        <v>0</v>
      </c>
      <c r="AA37" s="90">
        <f t="shared" si="20"/>
        <v>0</v>
      </c>
      <c r="AB37" s="90">
        <f t="shared" si="20"/>
        <v>0</v>
      </c>
      <c r="AC37" s="90">
        <f t="shared" si="20"/>
        <v>0</v>
      </c>
      <c r="AD37" s="90">
        <f t="shared" si="20"/>
        <v>0</v>
      </c>
      <c r="AE37" s="90">
        <f t="shared" si="20"/>
        <v>0</v>
      </c>
      <c r="AF37" s="90">
        <f t="shared" si="20"/>
        <v>0</v>
      </c>
      <c r="AG37" s="91">
        <f t="shared" si="20"/>
        <v>0</v>
      </c>
      <c r="AH37" s="84"/>
      <c r="AI37" s="84"/>
      <c r="AJ37" s="212" t="s">
        <v>41</v>
      </c>
      <c r="AK37" s="212"/>
      <c r="AL37" s="212"/>
      <c r="AM37" s="212"/>
      <c r="AN37" s="212"/>
      <c r="AO37" s="212"/>
      <c r="AP37" s="212"/>
      <c r="AQ37" s="212"/>
      <c r="AR37" s="212"/>
      <c r="AS37" s="212"/>
      <c r="AT37" s="212"/>
      <c r="AU37" s="212"/>
      <c r="AV37" s="212"/>
      <c r="AW37" s="212"/>
      <c r="AX37" s="212"/>
      <c r="AY37" s="212"/>
      <c r="AZ37" s="212"/>
      <c r="BA37" s="212"/>
      <c r="BB37" s="212"/>
      <c r="BC37" s="212"/>
      <c r="BD37" s="212"/>
      <c r="BE37" s="212"/>
      <c r="BF37" s="212"/>
      <c r="BG37" s="212"/>
      <c r="BH37" s="212"/>
      <c r="BI37" s="212"/>
      <c r="BJ37" s="212"/>
      <c r="BK37" s="212"/>
      <c r="BL37" s="212"/>
      <c r="BM37" s="212"/>
      <c r="BN37" s="212"/>
      <c r="BO37" s="212"/>
      <c r="BP37" s="212"/>
      <c r="BQ37" s="212"/>
      <c r="BR37" s="212"/>
      <c r="BS37" s="212"/>
      <c r="BT37" s="212"/>
      <c r="BU37" s="212"/>
      <c r="BV37" s="212"/>
      <c r="BW37" s="212"/>
      <c r="BX37" s="212"/>
    </row>
    <row r="38" spans="1:79" ht="22.5" customHeight="1" thickBot="1">
      <c r="A38" s="245"/>
      <c r="B38" s="89" t="s">
        <v>14</v>
      </c>
      <c r="C38" s="90">
        <f t="shared" ref="C38:AG38" si="21">COUNTIF(C$7:C$25,"年休")</f>
        <v>0</v>
      </c>
      <c r="D38" s="90">
        <f t="shared" si="21"/>
        <v>0</v>
      </c>
      <c r="E38" s="90">
        <f t="shared" si="21"/>
        <v>0</v>
      </c>
      <c r="F38" s="90">
        <f t="shared" si="21"/>
        <v>0</v>
      </c>
      <c r="G38" s="90">
        <f t="shared" si="21"/>
        <v>0</v>
      </c>
      <c r="H38" s="90">
        <f t="shared" si="21"/>
        <v>0</v>
      </c>
      <c r="I38" s="90">
        <f t="shared" si="21"/>
        <v>0</v>
      </c>
      <c r="J38" s="90">
        <f t="shared" si="21"/>
        <v>0</v>
      </c>
      <c r="K38" s="90">
        <f t="shared" si="21"/>
        <v>0</v>
      </c>
      <c r="L38" s="90">
        <f t="shared" si="21"/>
        <v>0</v>
      </c>
      <c r="M38" s="90">
        <f t="shared" si="21"/>
        <v>0</v>
      </c>
      <c r="N38" s="90">
        <f t="shared" si="21"/>
        <v>0</v>
      </c>
      <c r="O38" s="90">
        <f t="shared" si="21"/>
        <v>0</v>
      </c>
      <c r="P38" s="90">
        <f t="shared" si="21"/>
        <v>0</v>
      </c>
      <c r="Q38" s="90">
        <f t="shared" si="21"/>
        <v>0</v>
      </c>
      <c r="R38" s="90">
        <f t="shared" si="21"/>
        <v>0</v>
      </c>
      <c r="S38" s="90">
        <f t="shared" si="21"/>
        <v>0</v>
      </c>
      <c r="T38" s="90">
        <f t="shared" si="21"/>
        <v>0</v>
      </c>
      <c r="U38" s="90">
        <f t="shared" si="21"/>
        <v>0</v>
      </c>
      <c r="V38" s="90">
        <f t="shared" si="21"/>
        <v>0</v>
      </c>
      <c r="W38" s="90">
        <f t="shared" si="21"/>
        <v>0</v>
      </c>
      <c r="X38" s="90">
        <f t="shared" si="21"/>
        <v>0</v>
      </c>
      <c r="Y38" s="90">
        <f t="shared" si="21"/>
        <v>0</v>
      </c>
      <c r="Z38" s="90">
        <f t="shared" si="21"/>
        <v>0</v>
      </c>
      <c r="AA38" s="90">
        <f t="shared" si="21"/>
        <v>0</v>
      </c>
      <c r="AB38" s="90">
        <f t="shared" si="21"/>
        <v>0</v>
      </c>
      <c r="AC38" s="90">
        <f t="shared" si="21"/>
        <v>0</v>
      </c>
      <c r="AD38" s="90">
        <f t="shared" si="21"/>
        <v>0</v>
      </c>
      <c r="AE38" s="90">
        <f t="shared" si="21"/>
        <v>0</v>
      </c>
      <c r="AF38" s="90">
        <f t="shared" si="21"/>
        <v>0</v>
      </c>
      <c r="AG38" s="91">
        <f t="shared" si="21"/>
        <v>0</v>
      </c>
      <c r="AH38" s="84"/>
      <c r="AI38" s="84"/>
      <c r="AJ38" s="213"/>
      <c r="AK38" s="213"/>
      <c r="AL38" s="213"/>
      <c r="AM38" s="213"/>
      <c r="AN38" s="213"/>
      <c r="AO38" s="213"/>
      <c r="AP38" s="213"/>
      <c r="AQ38" s="213"/>
      <c r="AR38" s="213"/>
      <c r="AS38" s="213"/>
      <c r="AT38" s="213"/>
      <c r="AU38" s="213"/>
      <c r="AV38" s="213"/>
      <c r="AW38" s="213"/>
      <c r="AX38" s="213"/>
      <c r="AY38" s="213"/>
      <c r="AZ38" s="213"/>
      <c r="BA38" s="213"/>
      <c r="BB38" s="213"/>
      <c r="BC38" s="213"/>
      <c r="BD38" s="213"/>
      <c r="BE38" s="213"/>
      <c r="BF38" s="213"/>
      <c r="BG38" s="213"/>
      <c r="BH38" s="213"/>
      <c r="BI38" s="213"/>
      <c r="BJ38" s="213"/>
      <c r="BK38" s="213"/>
      <c r="BL38" s="213"/>
      <c r="BM38" s="213"/>
      <c r="BN38" s="213"/>
      <c r="BO38" s="213"/>
      <c r="BP38" s="213"/>
      <c r="BQ38" s="213"/>
      <c r="BR38" s="213"/>
      <c r="BS38" s="213"/>
      <c r="BT38" s="213"/>
      <c r="BU38" s="213"/>
      <c r="BV38" s="213"/>
      <c r="BW38" s="213"/>
      <c r="BX38" s="213"/>
    </row>
    <row r="39" spans="1:79" ht="22.5" customHeight="1" thickBot="1">
      <c r="A39" s="208"/>
      <c r="B39" s="93" t="s">
        <v>1</v>
      </c>
      <c r="C39" s="94">
        <f>SUM(C28:C38)</f>
        <v>0</v>
      </c>
      <c r="D39" s="94">
        <f t="shared" ref="D39:AG39" si="22">SUM(D28:D38)</f>
        <v>0</v>
      </c>
      <c r="E39" s="94">
        <f t="shared" si="22"/>
        <v>0</v>
      </c>
      <c r="F39" s="94">
        <f t="shared" si="22"/>
        <v>0</v>
      </c>
      <c r="G39" s="94">
        <f t="shared" si="22"/>
        <v>0</v>
      </c>
      <c r="H39" s="94">
        <f t="shared" si="22"/>
        <v>0</v>
      </c>
      <c r="I39" s="94">
        <f t="shared" si="22"/>
        <v>0</v>
      </c>
      <c r="J39" s="94">
        <f t="shared" si="22"/>
        <v>0</v>
      </c>
      <c r="K39" s="94">
        <f t="shared" si="22"/>
        <v>0</v>
      </c>
      <c r="L39" s="94">
        <f t="shared" si="22"/>
        <v>0</v>
      </c>
      <c r="M39" s="94">
        <f t="shared" si="22"/>
        <v>0</v>
      </c>
      <c r="N39" s="94">
        <f t="shared" si="22"/>
        <v>0</v>
      </c>
      <c r="O39" s="94">
        <f t="shared" si="22"/>
        <v>0</v>
      </c>
      <c r="P39" s="94">
        <f t="shared" si="22"/>
        <v>0</v>
      </c>
      <c r="Q39" s="94">
        <f t="shared" si="22"/>
        <v>0</v>
      </c>
      <c r="R39" s="94">
        <f t="shared" si="22"/>
        <v>0</v>
      </c>
      <c r="S39" s="94">
        <f t="shared" si="22"/>
        <v>0</v>
      </c>
      <c r="T39" s="94">
        <f t="shared" si="22"/>
        <v>0</v>
      </c>
      <c r="U39" s="94">
        <f t="shared" si="22"/>
        <v>0</v>
      </c>
      <c r="V39" s="94">
        <f t="shared" si="22"/>
        <v>0</v>
      </c>
      <c r="W39" s="94">
        <f t="shared" si="22"/>
        <v>0</v>
      </c>
      <c r="X39" s="94">
        <f t="shared" si="22"/>
        <v>0</v>
      </c>
      <c r="Y39" s="94">
        <f t="shared" si="22"/>
        <v>0</v>
      </c>
      <c r="Z39" s="94">
        <f t="shared" si="22"/>
        <v>0</v>
      </c>
      <c r="AA39" s="94">
        <f t="shared" si="22"/>
        <v>0</v>
      </c>
      <c r="AB39" s="94">
        <f t="shared" si="22"/>
        <v>0</v>
      </c>
      <c r="AC39" s="94">
        <f t="shared" si="22"/>
        <v>0</v>
      </c>
      <c r="AD39" s="94">
        <f t="shared" si="22"/>
        <v>0</v>
      </c>
      <c r="AE39" s="94">
        <f t="shared" si="22"/>
        <v>0</v>
      </c>
      <c r="AF39" s="94">
        <f t="shared" si="22"/>
        <v>0</v>
      </c>
      <c r="AG39" s="95">
        <f t="shared" si="22"/>
        <v>0</v>
      </c>
      <c r="AH39" s="84"/>
      <c r="AI39" s="84"/>
      <c r="AJ39" s="314" t="s">
        <v>42</v>
      </c>
      <c r="AK39" s="315"/>
      <c r="AL39" s="315"/>
      <c r="AM39" s="315"/>
      <c r="AN39" s="315"/>
      <c r="AO39" s="315"/>
      <c r="AP39" s="315"/>
      <c r="AQ39" s="315"/>
      <c r="AR39" s="315"/>
      <c r="AS39" s="315"/>
      <c r="AT39" s="315"/>
      <c r="AU39" s="315"/>
      <c r="AV39" s="316"/>
      <c r="AW39" s="317"/>
      <c r="AX39" s="317"/>
      <c r="AY39" s="317"/>
      <c r="AZ39" s="317"/>
      <c r="BA39" s="317"/>
      <c r="BB39" s="317"/>
      <c r="BC39" s="317"/>
      <c r="BD39" s="317"/>
      <c r="BE39" s="317"/>
      <c r="BF39" s="317"/>
      <c r="BG39" s="317"/>
      <c r="BH39" s="317"/>
      <c r="BI39" s="318"/>
    </row>
    <row r="40" spans="1:79" ht="13.5" customHeight="1">
      <c r="A40" s="101" t="s">
        <v>67</v>
      </c>
      <c r="B40" s="97" t="s">
        <v>68</v>
      </c>
      <c r="AH40" s="84"/>
      <c r="AJ40" s="206" t="s">
        <v>43</v>
      </c>
      <c r="AK40" s="207"/>
      <c r="AL40" s="207"/>
      <c r="AM40" s="207"/>
      <c r="AN40" s="207"/>
      <c r="AO40" s="207"/>
      <c r="AP40" s="207"/>
      <c r="AQ40" s="207"/>
      <c r="AR40" s="207"/>
      <c r="AS40" s="207"/>
      <c r="AT40" s="207"/>
      <c r="AU40" s="207"/>
      <c r="AV40" s="207"/>
      <c r="AW40" s="207"/>
      <c r="AX40" s="207"/>
      <c r="AY40" s="207"/>
      <c r="AZ40" s="207"/>
      <c r="BA40" s="207"/>
      <c r="BB40" s="207"/>
      <c r="BC40" s="207"/>
      <c r="BD40" s="207"/>
      <c r="BE40" s="207"/>
      <c r="BF40" s="207"/>
      <c r="BG40" s="207"/>
      <c r="BH40" s="207"/>
      <c r="BI40" s="210"/>
    </row>
    <row r="41" spans="1:79" ht="13.5" customHeight="1" thickBot="1">
      <c r="A41" s="102"/>
      <c r="B41" s="97" t="s">
        <v>270</v>
      </c>
      <c r="AH41" s="84"/>
      <c r="AJ41" s="208"/>
      <c r="AK41" s="209"/>
      <c r="AL41" s="209"/>
      <c r="AM41" s="209"/>
      <c r="AN41" s="209"/>
      <c r="AO41" s="209"/>
      <c r="AP41" s="209"/>
      <c r="AQ41" s="209"/>
      <c r="AR41" s="209"/>
      <c r="AS41" s="209"/>
      <c r="AT41" s="209"/>
      <c r="AU41" s="209"/>
      <c r="AV41" s="209"/>
      <c r="AW41" s="209"/>
      <c r="AX41" s="209"/>
      <c r="AY41" s="209"/>
      <c r="AZ41" s="209"/>
      <c r="BA41" s="209"/>
      <c r="BB41" s="209"/>
      <c r="BC41" s="209"/>
      <c r="BD41" s="209"/>
      <c r="BE41" s="209"/>
      <c r="BF41" s="209"/>
      <c r="BG41" s="209"/>
      <c r="BH41" s="209"/>
      <c r="BI41" s="211"/>
      <c r="BJ41" s="103"/>
      <c r="BK41" s="103"/>
      <c r="BL41" s="103"/>
      <c r="BM41" s="103"/>
    </row>
    <row r="42" spans="1:79" ht="13.5" customHeight="1">
      <c r="A42" s="102"/>
      <c r="B42" s="97" t="s">
        <v>69</v>
      </c>
      <c r="AJ42" s="103"/>
      <c r="AK42" s="103"/>
      <c r="AL42" s="103"/>
      <c r="AM42" s="103"/>
      <c r="AN42" s="103"/>
      <c r="AO42" s="103"/>
      <c r="AP42" s="103"/>
      <c r="AQ42" s="103"/>
      <c r="AR42" s="103"/>
      <c r="AS42" s="103"/>
      <c r="AT42" s="103"/>
      <c r="AU42" s="103"/>
      <c r="AV42" s="103"/>
      <c r="AW42" s="103"/>
      <c r="AX42" s="103"/>
      <c r="AY42" s="103"/>
      <c r="AZ42" s="103"/>
      <c r="BA42" s="103"/>
      <c r="BB42" s="103"/>
      <c r="BC42" s="103"/>
      <c r="BD42" s="103"/>
      <c r="BE42" s="103"/>
      <c r="BF42" s="103"/>
      <c r="BG42" s="103"/>
      <c r="BH42" s="103"/>
      <c r="BI42" s="103"/>
      <c r="BJ42" s="103"/>
      <c r="BK42" s="103"/>
      <c r="BL42" s="103"/>
      <c r="BM42" s="103"/>
    </row>
    <row r="43" spans="1:79">
      <c r="B43" s="10" t="s">
        <v>240</v>
      </c>
      <c r="AL43" s="84"/>
      <c r="AM43" s="84"/>
      <c r="AN43" s="84"/>
      <c r="AO43" s="84"/>
      <c r="AP43" s="84"/>
      <c r="AQ43" s="84"/>
      <c r="AR43" s="84"/>
      <c r="AS43" s="84"/>
    </row>
    <row r="44" spans="1:79">
      <c r="AL44" s="84"/>
      <c r="AM44" s="84"/>
      <c r="AN44" s="84"/>
      <c r="AO44" s="84"/>
      <c r="AP44" s="84"/>
      <c r="AQ44" s="84"/>
      <c r="AR44" s="84"/>
      <c r="AS44" s="84"/>
    </row>
  </sheetData>
  <mergeCells count="433">
    <mergeCell ref="AJ39:AU39"/>
    <mergeCell ref="AV39:BI39"/>
    <mergeCell ref="A4:B4"/>
    <mergeCell ref="BO27:BX27"/>
    <mergeCell ref="BR32:BS32"/>
    <mergeCell ref="BT32:BV32"/>
    <mergeCell ref="BW32:BX32"/>
    <mergeCell ref="BO33:BQ33"/>
    <mergeCell ref="BR33:BS33"/>
    <mergeCell ref="BT33:BV33"/>
    <mergeCell ref="BW33:BX33"/>
    <mergeCell ref="BO34:BQ34"/>
    <mergeCell ref="BR34:BS34"/>
    <mergeCell ref="BW34:BX34"/>
    <mergeCell ref="BW29:BX29"/>
    <mergeCell ref="BO30:BQ30"/>
    <mergeCell ref="BR30:BS30"/>
    <mergeCell ref="BT30:BV30"/>
    <mergeCell ref="BW30:BX30"/>
    <mergeCell ref="BO31:BQ31"/>
    <mergeCell ref="BR31:BS31"/>
    <mergeCell ref="BT31:BV31"/>
    <mergeCell ref="BW31:BX31"/>
    <mergeCell ref="BO28:BQ28"/>
    <mergeCell ref="BO29:BQ29"/>
    <mergeCell ref="BO32:BQ32"/>
    <mergeCell ref="BA34:BD34"/>
    <mergeCell ref="BE34:BG34"/>
    <mergeCell ref="BH34:BI34"/>
    <mergeCell ref="BJ34:BL34"/>
    <mergeCell ref="BM34:BN34"/>
    <mergeCell ref="BT34:BV34"/>
    <mergeCell ref="BE32:BG32"/>
    <mergeCell ref="BH32:BI32"/>
    <mergeCell ref="BJ32:BL32"/>
    <mergeCell ref="BM32:BN32"/>
    <mergeCell ref="AS33:AU33"/>
    <mergeCell ref="AV33:AW33"/>
    <mergeCell ref="AX33:AZ33"/>
    <mergeCell ref="BA33:BD33"/>
    <mergeCell ref="BE33:BG33"/>
    <mergeCell ref="BH33:BI33"/>
    <mergeCell ref="BJ33:BL33"/>
    <mergeCell ref="BM33:BN33"/>
    <mergeCell ref="BE30:BG30"/>
    <mergeCell ref="BH30:BI30"/>
    <mergeCell ref="BJ30:BL30"/>
    <mergeCell ref="BM30:BN30"/>
    <mergeCell ref="AS31:AU31"/>
    <mergeCell ref="AV31:AW31"/>
    <mergeCell ref="AX31:AZ31"/>
    <mergeCell ref="BA31:BD31"/>
    <mergeCell ref="BE31:BG31"/>
    <mergeCell ref="BH31:BI31"/>
    <mergeCell ref="BJ31:BL31"/>
    <mergeCell ref="BM31:BN31"/>
    <mergeCell ref="AI35:AK35"/>
    <mergeCell ref="AL35:AR35"/>
    <mergeCell ref="AI36:AK36"/>
    <mergeCell ref="AL36:AR36"/>
    <mergeCell ref="AS28:AU28"/>
    <mergeCell ref="AV28:AW28"/>
    <mergeCell ref="AX28:AZ28"/>
    <mergeCell ref="BA28:BD28"/>
    <mergeCell ref="AS29:AU29"/>
    <mergeCell ref="AV29:AW29"/>
    <mergeCell ref="AX29:AZ29"/>
    <mergeCell ref="BA29:BD29"/>
    <mergeCell ref="AS30:AU30"/>
    <mergeCell ref="AV30:AW30"/>
    <mergeCell ref="AX30:AZ30"/>
    <mergeCell ref="BA30:BD30"/>
    <mergeCell ref="AS32:AU32"/>
    <mergeCell ref="AV32:AW32"/>
    <mergeCell ref="AX32:AZ32"/>
    <mergeCell ref="BA32:BD32"/>
    <mergeCell ref="AS34:AU34"/>
    <mergeCell ref="AV34:AW34"/>
    <mergeCell ref="AX34:AZ34"/>
    <mergeCell ref="AI30:AK30"/>
    <mergeCell ref="AL30:AR30"/>
    <mergeCell ref="AI31:AK31"/>
    <mergeCell ref="AL31:AR31"/>
    <mergeCell ref="AI32:AK32"/>
    <mergeCell ref="AL32:AR32"/>
    <mergeCell ref="AI33:AK33"/>
    <mergeCell ref="AL33:AR33"/>
    <mergeCell ref="AI34:AK34"/>
    <mergeCell ref="AL34:AR34"/>
    <mergeCell ref="BI25:BK25"/>
    <mergeCell ref="BL25:BN25"/>
    <mergeCell ref="BO25:BT25"/>
    <mergeCell ref="BU25:BZ25"/>
    <mergeCell ref="AI27:AK27"/>
    <mergeCell ref="AL27:AR27"/>
    <mergeCell ref="AI28:AK28"/>
    <mergeCell ref="AL28:AR28"/>
    <mergeCell ref="AI29:AK29"/>
    <mergeCell ref="AL29:AR29"/>
    <mergeCell ref="BE28:BG28"/>
    <mergeCell ref="BH28:BI28"/>
    <mergeCell ref="BJ28:BL28"/>
    <mergeCell ref="BM28:BN28"/>
    <mergeCell ref="AS27:BN27"/>
    <mergeCell ref="BE29:BG29"/>
    <mergeCell ref="BH29:BI29"/>
    <mergeCell ref="BJ29:BL29"/>
    <mergeCell ref="BM29:BN29"/>
    <mergeCell ref="BR28:BS28"/>
    <mergeCell ref="BT28:BV28"/>
    <mergeCell ref="BW28:BX28"/>
    <mergeCell ref="BR29:BS29"/>
    <mergeCell ref="BT29:BV29"/>
    <mergeCell ref="AH25:AJ25"/>
    <mergeCell ref="AK25:AM25"/>
    <mergeCell ref="AN25:AP25"/>
    <mergeCell ref="AQ25:AS25"/>
    <mergeCell ref="AT25:AV25"/>
    <mergeCell ref="AW25:AY25"/>
    <mergeCell ref="AZ25:BB25"/>
    <mergeCell ref="BC25:BE25"/>
    <mergeCell ref="BF25:BH25"/>
    <mergeCell ref="BL24:BN24"/>
    <mergeCell ref="BO24:BT24"/>
    <mergeCell ref="BU24:BZ24"/>
    <mergeCell ref="BI22:BK22"/>
    <mergeCell ref="BI23:BK23"/>
    <mergeCell ref="BL23:BN23"/>
    <mergeCell ref="BO23:BT23"/>
    <mergeCell ref="BU23:BZ23"/>
    <mergeCell ref="BL22:BN22"/>
    <mergeCell ref="BO22:BT22"/>
    <mergeCell ref="BU22:BZ22"/>
    <mergeCell ref="AH22:AJ22"/>
    <mergeCell ref="AK22:AM22"/>
    <mergeCell ref="AN22:AP22"/>
    <mergeCell ref="AQ22:AS22"/>
    <mergeCell ref="AH23:AJ23"/>
    <mergeCell ref="AK23:AM23"/>
    <mergeCell ref="AN23:AP23"/>
    <mergeCell ref="AQ23:AS23"/>
    <mergeCell ref="BI24:BK24"/>
    <mergeCell ref="AH24:AJ24"/>
    <mergeCell ref="AK24:AM24"/>
    <mergeCell ref="AN24:AP24"/>
    <mergeCell ref="AQ24:AS24"/>
    <mergeCell ref="AT24:AV24"/>
    <mergeCell ref="AW24:AY24"/>
    <mergeCell ref="AZ24:BB24"/>
    <mergeCell ref="BC24:BE24"/>
    <mergeCell ref="BF24:BH24"/>
    <mergeCell ref="AT23:AV23"/>
    <mergeCell ref="AW23:AY23"/>
    <mergeCell ref="AZ23:BB23"/>
    <mergeCell ref="BC23:BE23"/>
    <mergeCell ref="BF23:BH23"/>
    <mergeCell ref="AT22:AV22"/>
    <mergeCell ref="AW22:AY22"/>
    <mergeCell ref="AZ22:BB22"/>
    <mergeCell ref="BC22:BE22"/>
    <mergeCell ref="BF22:BH22"/>
    <mergeCell ref="BO20:BT20"/>
    <mergeCell ref="BU20:BZ20"/>
    <mergeCell ref="BO21:BT21"/>
    <mergeCell ref="BU21:BZ21"/>
    <mergeCell ref="BU7:BZ7"/>
    <mergeCell ref="BO15:BT15"/>
    <mergeCell ref="BU15:BZ15"/>
    <mergeCell ref="BO16:BT16"/>
    <mergeCell ref="BU16:BZ16"/>
    <mergeCell ref="BO17:BT17"/>
    <mergeCell ref="BU17:BZ17"/>
    <mergeCell ref="BO18:BT18"/>
    <mergeCell ref="BU18:BZ18"/>
    <mergeCell ref="BO19:BT19"/>
    <mergeCell ref="BU19:BZ19"/>
    <mergeCell ref="BO10:BT10"/>
    <mergeCell ref="BU10:BZ10"/>
    <mergeCell ref="BO11:BT11"/>
    <mergeCell ref="BU11:BZ11"/>
    <mergeCell ref="BO12:BT12"/>
    <mergeCell ref="BU12:BZ12"/>
    <mergeCell ref="BO13:BT13"/>
    <mergeCell ref="BU13:BZ13"/>
    <mergeCell ref="BO14:BT14"/>
    <mergeCell ref="BU14:BZ14"/>
    <mergeCell ref="BO4:BT5"/>
    <mergeCell ref="BO6:BT6"/>
    <mergeCell ref="BU4:BZ5"/>
    <mergeCell ref="BU6:BZ6"/>
    <mergeCell ref="BO7:BT7"/>
    <mergeCell ref="BO8:BT8"/>
    <mergeCell ref="BU8:BZ8"/>
    <mergeCell ref="BO9:BT9"/>
    <mergeCell ref="BU9:BZ9"/>
    <mergeCell ref="AH4:BN4"/>
    <mergeCell ref="AH5:AJ5"/>
    <mergeCell ref="AK5:AM5"/>
    <mergeCell ref="AN5:AP5"/>
    <mergeCell ref="AQ5:AS5"/>
    <mergeCell ref="AT5:AV5"/>
    <mergeCell ref="AW5:AY5"/>
    <mergeCell ref="AZ5:BB5"/>
    <mergeCell ref="BC5:BE5"/>
    <mergeCell ref="BF5:BH5"/>
    <mergeCell ref="BI5:BK5"/>
    <mergeCell ref="BL5:BN5"/>
    <mergeCell ref="BL20:BN20"/>
    <mergeCell ref="AH21:AJ21"/>
    <mergeCell ref="AK21:AM21"/>
    <mergeCell ref="AN21:AP21"/>
    <mergeCell ref="AQ21:AS21"/>
    <mergeCell ref="AT21:AV21"/>
    <mergeCell ref="AW21:AY21"/>
    <mergeCell ref="AZ21:BB21"/>
    <mergeCell ref="BC21:BE21"/>
    <mergeCell ref="BF21:BH21"/>
    <mergeCell ref="BI21:BK21"/>
    <mergeCell ref="BL21:BN21"/>
    <mergeCell ref="AK20:AM20"/>
    <mergeCell ref="AN20:AP20"/>
    <mergeCell ref="AQ20:AS20"/>
    <mergeCell ref="AT20:AV20"/>
    <mergeCell ref="AW20:AY20"/>
    <mergeCell ref="AZ20:BB20"/>
    <mergeCell ref="BC20:BE20"/>
    <mergeCell ref="BF20:BH20"/>
    <mergeCell ref="BI20:BK20"/>
    <mergeCell ref="AH20:AJ20"/>
    <mergeCell ref="BL18:BN18"/>
    <mergeCell ref="AH19:AJ19"/>
    <mergeCell ref="AK19:AM19"/>
    <mergeCell ref="AN19:AP19"/>
    <mergeCell ref="AQ19:AS19"/>
    <mergeCell ref="AT19:AV19"/>
    <mergeCell ref="AW19:AY19"/>
    <mergeCell ref="AZ19:BB19"/>
    <mergeCell ref="BC19:BE19"/>
    <mergeCell ref="BF19:BH19"/>
    <mergeCell ref="BI19:BK19"/>
    <mergeCell ref="BL19:BN19"/>
    <mergeCell ref="AK18:AM18"/>
    <mergeCell ref="AN18:AP18"/>
    <mergeCell ref="AQ18:AS18"/>
    <mergeCell ref="AT18:AV18"/>
    <mergeCell ref="AW18:AY18"/>
    <mergeCell ref="AZ18:BB18"/>
    <mergeCell ref="BC18:BE18"/>
    <mergeCell ref="BF18:BH18"/>
    <mergeCell ref="BI18:BK18"/>
    <mergeCell ref="AH18:AJ18"/>
    <mergeCell ref="BI16:BK16"/>
    <mergeCell ref="BL16:BN16"/>
    <mergeCell ref="AH17:AJ17"/>
    <mergeCell ref="AK17:AM17"/>
    <mergeCell ref="AN17:AP17"/>
    <mergeCell ref="AQ17:AS17"/>
    <mergeCell ref="AT17:AV17"/>
    <mergeCell ref="AW17:AY17"/>
    <mergeCell ref="AZ17:BB17"/>
    <mergeCell ref="BC17:BE17"/>
    <mergeCell ref="BF17:BH17"/>
    <mergeCell ref="BI17:BK17"/>
    <mergeCell ref="BL17:BN17"/>
    <mergeCell ref="AH16:AJ16"/>
    <mergeCell ref="AK16:AM16"/>
    <mergeCell ref="AN16:AP16"/>
    <mergeCell ref="AQ16:AS16"/>
    <mergeCell ref="AT16:AV16"/>
    <mergeCell ref="AW16:AY16"/>
    <mergeCell ref="AZ16:BB16"/>
    <mergeCell ref="BC16:BE16"/>
    <mergeCell ref="BF16:BH16"/>
    <mergeCell ref="BI14:BK14"/>
    <mergeCell ref="BL14:BN14"/>
    <mergeCell ref="AH15:AJ15"/>
    <mergeCell ref="AK15:AM15"/>
    <mergeCell ref="AN15:AP15"/>
    <mergeCell ref="AQ15:AS15"/>
    <mergeCell ref="AT15:AV15"/>
    <mergeCell ref="AW15:AY15"/>
    <mergeCell ref="AZ15:BB15"/>
    <mergeCell ref="BC15:BE15"/>
    <mergeCell ref="BF15:BH15"/>
    <mergeCell ref="BI15:BK15"/>
    <mergeCell ref="BL15:BN15"/>
    <mergeCell ref="AH14:AJ14"/>
    <mergeCell ref="AK14:AM14"/>
    <mergeCell ref="AN14:AP14"/>
    <mergeCell ref="AQ14:AS14"/>
    <mergeCell ref="AT14:AV14"/>
    <mergeCell ref="AW14:AY14"/>
    <mergeCell ref="AZ14:BB14"/>
    <mergeCell ref="BC14:BE14"/>
    <mergeCell ref="BF14:BH14"/>
    <mergeCell ref="BI12:BK12"/>
    <mergeCell ref="BL12:BN12"/>
    <mergeCell ref="AH13:AJ13"/>
    <mergeCell ref="AK13:AM13"/>
    <mergeCell ref="AN13:AP13"/>
    <mergeCell ref="AQ13:AS13"/>
    <mergeCell ref="AT13:AV13"/>
    <mergeCell ref="AW13:AY13"/>
    <mergeCell ref="AZ13:BB13"/>
    <mergeCell ref="BC13:BE13"/>
    <mergeCell ref="BF13:BH13"/>
    <mergeCell ref="BI13:BK13"/>
    <mergeCell ref="BL13:BN13"/>
    <mergeCell ref="AH12:AJ12"/>
    <mergeCell ref="AK12:AM12"/>
    <mergeCell ref="AN12:AP12"/>
    <mergeCell ref="AQ12:AS12"/>
    <mergeCell ref="AT12:AV12"/>
    <mergeCell ref="AW12:AY12"/>
    <mergeCell ref="AZ12:BB12"/>
    <mergeCell ref="BC12:BE12"/>
    <mergeCell ref="BF12:BH12"/>
    <mergeCell ref="BI10:BK10"/>
    <mergeCell ref="BL10:BN10"/>
    <mergeCell ref="AH11:AJ11"/>
    <mergeCell ref="AK11:AM11"/>
    <mergeCell ref="AN11:AP11"/>
    <mergeCell ref="AQ11:AS11"/>
    <mergeCell ref="AT11:AV11"/>
    <mergeCell ref="AW11:AY11"/>
    <mergeCell ref="AZ11:BB11"/>
    <mergeCell ref="BC11:BE11"/>
    <mergeCell ref="BF11:BH11"/>
    <mergeCell ref="BI11:BK11"/>
    <mergeCell ref="BL11:BN11"/>
    <mergeCell ref="AH10:AJ10"/>
    <mergeCell ref="AK10:AM10"/>
    <mergeCell ref="AN10:AP10"/>
    <mergeCell ref="AQ10:AS10"/>
    <mergeCell ref="AT10:AV10"/>
    <mergeCell ref="AW10:AY10"/>
    <mergeCell ref="AZ10:BB10"/>
    <mergeCell ref="BC10:BE10"/>
    <mergeCell ref="BF10:BH10"/>
    <mergeCell ref="BI8:BK8"/>
    <mergeCell ref="BL8:BN8"/>
    <mergeCell ref="AH9:AJ9"/>
    <mergeCell ref="AK9:AM9"/>
    <mergeCell ref="AN9:AP9"/>
    <mergeCell ref="AQ9:AS9"/>
    <mergeCell ref="AT9:AV9"/>
    <mergeCell ref="AW9:AY9"/>
    <mergeCell ref="AZ9:BB9"/>
    <mergeCell ref="BC9:BE9"/>
    <mergeCell ref="BF9:BH9"/>
    <mergeCell ref="BI9:BK9"/>
    <mergeCell ref="BL9:BN9"/>
    <mergeCell ref="AH8:AJ8"/>
    <mergeCell ref="AK8:AM8"/>
    <mergeCell ref="AN8:AP8"/>
    <mergeCell ref="AQ8:AS8"/>
    <mergeCell ref="AT8:AV8"/>
    <mergeCell ref="AW8:AY8"/>
    <mergeCell ref="AZ8:BB8"/>
    <mergeCell ref="BC8:BE8"/>
    <mergeCell ref="BF8:BH8"/>
    <mergeCell ref="A24:B24"/>
    <mergeCell ref="A22:B22"/>
    <mergeCell ref="BI6:BK6"/>
    <mergeCell ref="BL6:BN6"/>
    <mergeCell ref="AH7:AJ7"/>
    <mergeCell ref="AK7:AM7"/>
    <mergeCell ref="AN7:AP7"/>
    <mergeCell ref="AQ7:AS7"/>
    <mergeCell ref="AT7:AV7"/>
    <mergeCell ref="AW7:AY7"/>
    <mergeCell ref="AZ7:BB7"/>
    <mergeCell ref="BC7:BE7"/>
    <mergeCell ref="BF7:BH7"/>
    <mergeCell ref="BI7:BK7"/>
    <mergeCell ref="BL7:BN7"/>
    <mergeCell ref="AH6:AJ6"/>
    <mergeCell ref="AK6:AM6"/>
    <mergeCell ref="AN6:AP6"/>
    <mergeCell ref="AQ6:AS6"/>
    <mergeCell ref="AT6:AV6"/>
    <mergeCell ref="AW6:AY6"/>
    <mergeCell ref="AZ6:BB6"/>
    <mergeCell ref="BC6:BE6"/>
    <mergeCell ref="BF6:BH6"/>
    <mergeCell ref="BJ35:BL35"/>
    <mergeCell ref="BM35:BN35"/>
    <mergeCell ref="BO35:BQ35"/>
    <mergeCell ref="A3:B3"/>
    <mergeCell ref="C3:G3"/>
    <mergeCell ref="A14:B14"/>
    <mergeCell ref="A12:B12"/>
    <mergeCell ref="A10:B10"/>
    <mergeCell ref="A13:B13"/>
    <mergeCell ref="A11:B11"/>
    <mergeCell ref="A7:B7"/>
    <mergeCell ref="A5:A6"/>
    <mergeCell ref="A8:B8"/>
    <mergeCell ref="A9:B9"/>
    <mergeCell ref="A25:B25"/>
    <mergeCell ref="A28:A39"/>
    <mergeCell ref="A15:B15"/>
    <mergeCell ref="A16:B16"/>
    <mergeCell ref="A17:B17"/>
    <mergeCell ref="A18:B18"/>
    <mergeCell ref="A19:B19"/>
    <mergeCell ref="A20:B20"/>
    <mergeCell ref="A21:B21"/>
    <mergeCell ref="A23:B23"/>
    <mergeCell ref="AJ40:AU41"/>
    <mergeCell ref="AV40:BI41"/>
    <mergeCell ref="AJ37:BX38"/>
    <mergeCell ref="BR35:BS35"/>
    <mergeCell ref="BT35:BV35"/>
    <mergeCell ref="BW35:BX35"/>
    <mergeCell ref="AS36:AU36"/>
    <mergeCell ref="AV36:AW36"/>
    <mergeCell ref="AX36:AZ36"/>
    <mergeCell ref="BA36:BD36"/>
    <mergeCell ref="BE36:BG36"/>
    <mergeCell ref="BH36:BI36"/>
    <mergeCell ref="BJ36:BL36"/>
    <mergeCell ref="BM36:BN36"/>
    <mergeCell ref="BO36:BQ36"/>
    <mergeCell ref="BR36:BS36"/>
    <mergeCell ref="BT36:BV36"/>
    <mergeCell ref="BW36:BX36"/>
    <mergeCell ref="AS35:AU35"/>
    <mergeCell ref="AV35:AW35"/>
    <mergeCell ref="AX35:AZ35"/>
    <mergeCell ref="BA35:BD35"/>
    <mergeCell ref="BE35:BG35"/>
    <mergeCell ref="BH35:BI35"/>
  </mergeCells>
  <phoneticPr fontId="1"/>
  <dataValidations count="2">
    <dataValidation type="list" allowBlank="1" showInputMessage="1" showErrorMessage="1" sqref="C6:AG6" xr:uid="{00000000-0002-0000-0100-000000000000}">
      <formula1>"日,月,火,水,木,金,土"</formula1>
    </dataValidation>
    <dataValidation type="list" allowBlank="1" showInputMessage="1" showErrorMessage="1" sqref="AH27 C7:AG27" xr:uid="{00000000-0002-0000-0100-000001000000}">
      <formula1>$B$28:$B$38</formula1>
    </dataValidation>
  </dataValidations>
  <printOptions horizontalCentered="1"/>
  <pageMargins left="0.31496062992125984" right="0.31496062992125984" top="0.55118110236220474" bottom="0.15748031496062992" header="0.31496062992125984" footer="0"/>
  <pageSetup paperSize="9" scale="68" orientation="landscape" r:id="rId1"/>
  <headerFooter>
    <oddFooter>&amp;C- 1 -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48</xdr:col>
                    <xdr:colOff>114300</xdr:colOff>
                    <xdr:row>38</xdr:row>
                    <xdr:rowOff>50800</xdr:rowOff>
                  </from>
                  <to>
                    <xdr:col>53</xdr:col>
                    <xdr:colOff>107950</xdr:colOff>
                    <xdr:row>38</xdr:row>
                    <xdr:rowOff>247650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54</xdr:col>
                    <xdr:colOff>19050</xdr:colOff>
                    <xdr:row>38</xdr:row>
                    <xdr:rowOff>50800</xdr:rowOff>
                  </from>
                  <to>
                    <xdr:col>59</xdr:col>
                    <xdr:colOff>12700</xdr:colOff>
                    <xdr:row>38</xdr:row>
                    <xdr:rowOff>247650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W45"/>
  <sheetViews>
    <sheetView view="pageBreakPreview" zoomScale="71" zoomScaleNormal="100" zoomScaleSheetLayoutView="71" workbookViewId="0">
      <selection activeCell="B2" sqref="B2"/>
    </sheetView>
  </sheetViews>
  <sheetFormatPr defaultColWidth="9" defaultRowHeight="12"/>
  <cols>
    <col min="1" max="2" width="6.453125" style="40" customWidth="1"/>
    <col min="3" max="30" width="3.453125" style="40" customWidth="1"/>
    <col min="31" max="75" width="1.6328125" style="40" customWidth="1"/>
    <col min="76" max="16384" width="9" style="40"/>
  </cols>
  <sheetData>
    <row r="1" spans="1:75" ht="14">
      <c r="A1" s="39" t="s">
        <v>284</v>
      </c>
    </row>
    <row r="2" spans="1:75">
      <c r="I2" s="41" t="s">
        <v>60</v>
      </c>
    </row>
    <row r="3" spans="1:75" ht="13.5" thickBot="1">
      <c r="A3" s="232" t="s">
        <v>44</v>
      </c>
      <c r="B3" s="233"/>
      <c r="C3" s="234"/>
      <c r="D3" s="235"/>
      <c r="E3" s="235"/>
      <c r="F3" s="235"/>
      <c r="G3" s="235"/>
      <c r="H3" s="40" t="s">
        <v>45</v>
      </c>
      <c r="I3" s="41" t="s">
        <v>62</v>
      </c>
    </row>
    <row r="4" spans="1:75" ht="13.5" thickBot="1">
      <c r="A4" s="232"/>
      <c r="B4" s="233"/>
      <c r="C4" s="327" t="s">
        <v>46</v>
      </c>
      <c r="D4" s="323"/>
      <c r="E4" s="323"/>
      <c r="F4" s="323"/>
      <c r="G4" s="323"/>
      <c r="H4" s="259"/>
      <c r="I4" s="259"/>
      <c r="J4" s="322" t="s">
        <v>47</v>
      </c>
      <c r="K4" s="323"/>
      <c r="L4" s="323"/>
      <c r="M4" s="323"/>
      <c r="N4" s="323"/>
      <c r="O4" s="259"/>
      <c r="P4" s="324"/>
      <c r="Q4" s="322" t="s">
        <v>48</v>
      </c>
      <c r="R4" s="323"/>
      <c r="S4" s="323"/>
      <c r="T4" s="323"/>
      <c r="U4" s="323"/>
      <c r="V4" s="259"/>
      <c r="W4" s="324"/>
      <c r="X4" s="325" t="s">
        <v>49</v>
      </c>
      <c r="Y4" s="323"/>
      <c r="Z4" s="323"/>
      <c r="AA4" s="323"/>
      <c r="AB4" s="323"/>
      <c r="AC4" s="259"/>
      <c r="AD4" s="326"/>
      <c r="AE4" s="258" t="s">
        <v>6</v>
      </c>
      <c r="AF4" s="259"/>
      <c r="AG4" s="259"/>
      <c r="AH4" s="259"/>
      <c r="AI4" s="259"/>
      <c r="AJ4" s="259"/>
      <c r="AK4" s="259"/>
      <c r="AL4" s="259"/>
      <c r="AM4" s="259"/>
      <c r="AN4" s="259"/>
      <c r="AO4" s="259"/>
      <c r="AP4" s="259"/>
      <c r="AQ4" s="259"/>
      <c r="AR4" s="259"/>
      <c r="AS4" s="259"/>
      <c r="AT4" s="259"/>
      <c r="AU4" s="259"/>
      <c r="AV4" s="259"/>
      <c r="AW4" s="259"/>
      <c r="AX4" s="259"/>
      <c r="AY4" s="259"/>
      <c r="AZ4" s="259"/>
      <c r="BA4" s="259"/>
      <c r="BB4" s="259"/>
      <c r="BC4" s="259"/>
      <c r="BD4" s="259"/>
      <c r="BE4" s="259"/>
      <c r="BF4" s="259"/>
      <c r="BG4" s="259"/>
      <c r="BH4" s="259"/>
      <c r="BI4" s="259"/>
      <c r="BJ4" s="259"/>
      <c r="BK4" s="260"/>
      <c r="BL4" s="269" t="s">
        <v>71</v>
      </c>
      <c r="BM4" s="270"/>
      <c r="BN4" s="270"/>
      <c r="BO4" s="270"/>
      <c r="BP4" s="270"/>
      <c r="BQ4" s="271"/>
      <c r="BR4" s="269" t="s">
        <v>22</v>
      </c>
      <c r="BS4" s="270"/>
      <c r="BT4" s="270"/>
      <c r="BU4" s="270"/>
      <c r="BV4" s="270"/>
      <c r="BW4" s="278"/>
    </row>
    <row r="5" spans="1:75">
      <c r="A5" s="240" t="s">
        <v>5</v>
      </c>
      <c r="B5" s="42" t="s">
        <v>16</v>
      </c>
      <c r="C5" s="43"/>
      <c r="D5" s="44"/>
      <c r="E5" s="45"/>
      <c r="F5" s="45"/>
      <c r="G5" s="45"/>
      <c r="H5" s="45"/>
      <c r="I5" s="44"/>
      <c r="J5" s="46"/>
      <c r="K5" s="45"/>
      <c r="L5" s="45"/>
      <c r="M5" s="45"/>
      <c r="N5" s="45"/>
      <c r="O5" s="45"/>
      <c r="P5" s="47"/>
      <c r="Q5" s="46"/>
      <c r="R5" s="45"/>
      <c r="S5" s="45"/>
      <c r="T5" s="45"/>
      <c r="U5" s="45"/>
      <c r="V5" s="45"/>
      <c r="W5" s="47"/>
      <c r="X5" s="48"/>
      <c r="Y5" s="45"/>
      <c r="Z5" s="45"/>
      <c r="AA5" s="45"/>
      <c r="AB5" s="45"/>
      <c r="AC5" s="45"/>
      <c r="AD5" s="49"/>
      <c r="AE5" s="261" t="s">
        <v>2</v>
      </c>
      <c r="AF5" s="262"/>
      <c r="AG5" s="263"/>
      <c r="AH5" s="264" t="s">
        <v>3</v>
      </c>
      <c r="AI5" s="262"/>
      <c r="AJ5" s="263"/>
      <c r="AK5" s="264" t="s">
        <v>4</v>
      </c>
      <c r="AL5" s="262"/>
      <c r="AM5" s="263"/>
      <c r="AN5" s="264" t="s">
        <v>7</v>
      </c>
      <c r="AO5" s="262"/>
      <c r="AP5" s="263"/>
      <c r="AQ5" s="264" t="s">
        <v>8</v>
      </c>
      <c r="AR5" s="262"/>
      <c r="AS5" s="263"/>
      <c r="AT5" s="264" t="s">
        <v>9</v>
      </c>
      <c r="AU5" s="262"/>
      <c r="AV5" s="263"/>
      <c r="AW5" s="264" t="s">
        <v>10</v>
      </c>
      <c r="AX5" s="262"/>
      <c r="AY5" s="263"/>
      <c r="AZ5" s="264" t="s">
        <v>11</v>
      </c>
      <c r="BA5" s="262"/>
      <c r="BB5" s="263"/>
      <c r="BC5" s="264" t="s">
        <v>12</v>
      </c>
      <c r="BD5" s="262"/>
      <c r="BE5" s="263"/>
      <c r="BF5" s="264" t="s">
        <v>18</v>
      </c>
      <c r="BG5" s="262"/>
      <c r="BH5" s="263"/>
      <c r="BI5" s="264" t="s">
        <v>19</v>
      </c>
      <c r="BJ5" s="262"/>
      <c r="BK5" s="263"/>
      <c r="BL5" s="272"/>
      <c r="BM5" s="273"/>
      <c r="BN5" s="273"/>
      <c r="BO5" s="273"/>
      <c r="BP5" s="273"/>
      <c r="BQ5" s="274"/>
      <c r="BR5" s="272"/>
      <c r="BS5" s="273"/>
      <c r="BT5" s="273"/>
      <c r="BU5" s="273"/>
      <c r="BV5" s="273"/>
      <c r="BW5" s="279"/>
    </row>
    <row r="6" spans="1:75" ht="12.5" thickBot="1">
      <c r="A6" s="241"/>
      <c r="B6" s="50" t="s">
        <v>17</v>
      </c>
      <c r="C6" s="51"/>
      <c r="D6" s="52"/>
      <c r="E6" s="52"/>
      <c r="F6" s="52"/>
      <c r="G6" s="52"/>
      <c r="H6" s="52"/>
      <c r="I6" s="53"/>
      <c r="J6" s="54"/>
      <c r="K6" s="52"/>
      <c r="L6" s="52"/>
      <c r="M6" s="52"/>
      <c r="N6" s="52"/>
      <c r="O6" s="52"/>
      <c r="P6" s="55"/>
      <c r="Q6" s="54"/>
      <c r="R6" s="52"/>
      <c r="S6" s="52"/>
      <c r="T6" s="52"/>
      <c r="U6" s="52"/>
      <c r="V6" s="52"/>
      <c r="W6" s="55"/>
      <c r="X6" s="56"/>
      <c r="Y6" s="52"/>
      <c r="Z6" s="52"/>
      <c r="AA6" s="52"/>
      <c r="AB6" s="52"/>
      <c r="AC6" s="52"/>
      <c r="AD6" s="57"/>
      <c r="AE6" s="253" t="s">
        <v>20</v>
      </c>
      <c r="AF6" s="247"/>
      <c r="AG6" s="248"/>
      <c r="AH6" s="246" t="s">
        <v>20</v>
      </c>
      <c r="AI6" s="247"/>
      <c r="AJ6" s="248"/>
      <c r="AK6" s="246" t="s">
        <v>20</v>
      </c>
      <c r="AL6" s="247"/>
      <c r="AM6" s="248"/>
      <c r="AN6" s="246" t="s">
        <v>20</v>
      </c>
      <c r="AO6" s="247"/>
      <c r="AP6" s="248"/>
      <c r="AQ6" s="246" t="s">
        <v>20</v>
      </c>
      <c r="AR6" s="247"/>
      <c r="AS6" s="248"/>
      <c r="AT6" s="246" t="s">
        <v>20</v>
      </c>
      <c r="AU6" s="247"/>
      <c r="AV6" s="248"/>
      <c r="AW6" s="246" t="s">
        <v>20</v>
      </c>
      <c r="AX6" s="247"/>
      <c r="AY6" s="248"/>
      <c r="AZ6" s="246" t="s">
        <v>20</v>
      </c>
      <c r="BA6" s="247"/>
      <c r="BB6" s="248"/>
      <c r="BC6" s="246" t="s">
        <v>20</v>
      </c>
      <c r="BD6" s="247"/>
      <c r="BE6" s="248"/>
      <c r="BF6" s="246" t="s">
        <v>20</v>
      </c>
      <c r="BG6" s="247"/>
      <c r="BH6" s="248"/>
      <c r="BI6" s="246" t="s">
        <v>20</v>
      </c>
      <c r="BJ6" s="247"/>
      <c r="BK6" s="248"/>
      <c r="BL6" s="275" t="s">
        <v>21</v>
      </c>
      <c r="BM6" s="276"/>
      <c r="BN6" s="276"/>
      <c r="BO6" s="276"/>
      <c r="BP6" s="276"/>
      <c r="BQ6" s="277"/>
      <c r="BR6" s="275" t="s">
        <v>21</v>
      </c>
      <c r="BS6" s="276"/>
      <c r="BT6" s="276"/>
      <c r="BU6" s="276"/>
      <c r="BV6" s="276"/>
      <c r="BW6" s="280"/>
    </row>
    <row r="7" spans="1:75" ht="22.5" customHeight="1">
      <c r="A7" s="238"/>
      <c r="B7" s="239"/>
      <c r="C7" s="58"/>
      <c r="D7" s="59"/>
      <c r="E7" s="59"/>
      <c r="F7" s="59"/>
      <c r="G7" s="59"/>
      <c r="H7" s="59"/>
      <c r="I7" s="60"/>
      <c r="J7" s="61"/>
      <c r="K7" s="59"/>
      <c r="L7" s="59"/>
      <c r="M7" s="59"/>
      <c r="N7" s="59"/>
      <c r="O7" s="59"/>
      <c r="P7" s="62"/>
      <c r="Q7" s="61"/>
      <c r="R7" s="59"/>
      <c r="S7" s="59"/>
      <c r="T7" s="59"/>
      <c r="U7" s="59"/>
      <c r="V7" s="59"/>
      <c r="W7" s="62"/>
      <c r="X7" s="63"/>
      <c r="Y7" s="59"/>
      <c r="Z7" s="59"/>
      <c r="AA7" s="59"/>
      <c r="AB7" s="59"/>
      <c r="AC7" s="59"/>
      <c r="AD7" s="64"/>
      <c r="AE7" s="249">
        <f t="shared" ref="AE7:AE20" si="0">COUNTIF($C7:$AD7,"Ａ")</f>
        <v>0</v>
      </c>
      <c r="AF7" s="250"/>
      <c r="AG7" s="251"/>
      <c r="AH7" s="252">
        <f t="shared" ref="AH7:AH20" si="1">COUNTIF($C7:$AD7,"Ｂ")</f>
        <v>0</v>
      </c>
      <c r="AI7" s="250"/>
      <c r="AJ7" s="251"/>
      <c r="AK7" s="252">
        <f t="shared" ref="AK7:AK20" si="2">COUNTIF($C7:$AD7,"Ｃ")</f>
        <v>0</v>
      </c>
      <c r="AL7" s="250"/>
      <c r="AM7" s="251"/>
      <c r="AN7" s="252">
        <f t="shared" ref="AN7:AN20" si="3">COUNTIF($C7:$AD7,"Ｄ")</f>
        <v>0</v>
      </c>
      <c r="AO7" s="250"/>
      <c r="AP7" s="251"/>
      <c r="AQ7" s="252">
        <f t="shared" ref="AQ7:AQ20" si="4">COUNTIF($C7:$AD7,"Ｅ")</f>
        <v>0</v>
      </c>
      <c r="AR7" s="250"/>
      <c r="AS7" s="251"/>
      <c r="AT7" s="252">
        <f t="shared" ref="AT7:AT20" si="5">COUNTIF($C7:$AD7,"Ｆ")</f>
        <v>0</v>
      </c>
      <c r="AU7" s="250"/>
      <c r="AV7" s="251"/>
      <c r="AW7" s="252">
        <f t="shared" ref="AW7:AW20" si="6">COUNTIF($C7:$AD7,"Ｇ")</f>
        <v>0</v>
      </c>
      <c r="AX7" s="250"/>
      <c r="AY7" s="251"/>
      <c r="AZ7" s="252">
        <f t="shared" ref="AZ7:AZ20" si="7">COUNTIF($C7:$AD7,"Ｈ")</f>
        <v>0</v>
      </c>
      <c r="BA7" s="250"/>
      <c r="BB7" s="251"/>
      <c r="BC7" s="252">
        <f t="shared" ref="BC7:BC20" si="8">COUNTIF($C7:$AD7,"Ｉ")</f>
        <v>0</v>
      </c>
      <c r="BD7" s="250"/>
      <c r="BE7" s="251"/>
      <c r="BF7" s="252">
        <f t="shared" ref="BF7:BF20" si="9">COUNTIF($C7:$AD7,"公休")</f>
        <v>0</v>
      </c>
      <c r="BG7" s="250"/>
      <c r="BH7" s="251"/>
      <c r="BI7" s="252">
        <f t="shared" ref="BI7:BI20" si="10">COUNTIF($C7:$AD7,"年休")</f>
        <v>0</v>
      </c>
      <c r="BJ7" s="250"/>
      <c r="BK7" s="251"/>
      <c r="BL7" s="281"/>
      <c r="BM7" s="282"/>
      <c r="BN7" s="282"/>
      <c r="BO7" s="282"/>
      <c r="BP7" s="282"/>
      <c r="BQ7" s="283"/>
      <c r="BR7" s="281"/>
      <c r="BS7" s="282"/>
      <c r="BT7" s="282"/>
      <c r="BU7" s="282"/>
      <c r="BV7" s="282"/>
      <c r="BW7" s="284"/>
    </row>
    <row r="8" spans="1:75" ht="22.5" customHeight="1">
      <c r="A8" s="236"/>
      <c r="B8" s="237"/>
      <c r="C8" s="65"/>
      <c r="D8" s="66"/>
      <c r="E8" s="66"/>
      <c r="F8" s="66"/>
      <c r="G8" s="66"/>
      <c r="H8" s="66"/>
      <c r="I8" s="67"/>
      <c r="J8" s="68"/>
      <c r="K8" s="66"/>
      <c r="L8" s="66"/>
      <c r="M8" s="66"/>
      <c r="N8" s="66"/>
      <c r="O8" s="66"/>
      <c r="P8" s="69"/>
      <c r="Q8" s="68"/>
      <c r="R8" s="66"/>
      <c r="S8" s="66"/>
      <c r="T8" s="66"/>
      <c r="U8" s="66"/>
      <c r="V8" s="66"/>
      <c r="W8" s="69"/>
      <c r="X8" s="70"/>
      <c r="Y8" s="66"/>
      <c r="Z8" s="66"/>
      <c r="AA8" s="66"/>
      <c r="AB8" s="66"/>
      <c r="AC8" s="66"/>
      <c r="AD8" s="71"/>
      <c r="AE8" s="257">
        <f t="shared" si="0"/>
        <v>0</v>
      </c>
      <c r="AF8" s="255"/>
      <c r="AG8" s="256"/>
      <c r="AH8" s="254">
        <f t="shared" si="1"/>
        <v>0</v>
      </c>
      <c r="AI8" s="255"/>
      <c r="AJ8" s="256"/>
      <c r="AK8" s="254">
        <f t="shared" si="2"/>
        <v>0</v>
      </c>
      <c r="AL8" s="255"/>
      <c r="AM8" s="256"/>
      <c r="AN8" s="254">
        <f t="shared" si="3"/>
        <v>0</v>
      </c>
      <c r="AO8" s="255"/>
      <c r="AP8" s="256"/>
      <c r="AQ8" s="254">
        <f t="shared" si="4"/>
        <v>0</v>
      </c>
      <c r="AR8" s="255"/>
      <c r="AS8" s="256"/>
      <c r="AT8" s="254">
        <f t="shared" si="5"/>
        <v>0</v>
      </c>
      <c r="AU8" s="255"/>
      <c r="AV8" s="256"/>
      <c r="AW8" s="254">
        <f t="shared" si="6"/>
        <v>0</v>
      </c>
      <c r="AX8" s="255"/>
      <c r="AY8" s="256"/>
      <c r="AZ8" s="254">
        <f t="shared" si="7"/>
        <v>0</v>
      </c>
      <c r="BA8" s="255"/>
      <c r="BB8" s="256"/>
      <c r="BC8" s="254">
        <f t="shared" si="8"/>
        <v>0</v>
      </c>
      <c r="BD8" s="255"/>
      <c r="BE8" s="256"/>
      <c r="BF8" s="254">
        <f t="shared" si="9"/>
        <v>0</v>
      </c>
      <c r="BG8" s="255"/>
      <c r="BH8" s="256"/>
      <c r="BI8" s="254">
        <f t="shared" si="10"/>
        <v>0</v>
      </c>
      <c r="BJ8" s="255"/>
      <c r="BK8" s="256"/>
      <c r="BL8" s="265"/>
      <c r="BM8" s="266"/>
      <c r="BN8" s="266"/>
      <c r="BO8" s="266"/>
      <c r="BP8" s="266"/>
      <c r="BQ8" s="268"/>
      <c r="BR8" s="265"/>
      <c r="BS8" s="266"/>
      <c r="BT8" s="266"/>
      <c r="BU8" s="266"/>
      <c r="BV8" s="266"/>
      <c r="BW8" s="267"/>
    </row>
    <row r="9" spans="1:75" ht="22.5" customHeight="1">
      <c r="A9" s="236"/>
      <c r="B9" s="237"/>
      <c r="C9" s="65"/>
      <c r="D9" s="66"/>
      <c r="E9" s="66"/>
      <c r="F9" s="66"/>
      <c r="G9" s="66"/>
      <c r="H9" s="66"/>
      <c r="I9" s="67"/>
      <c r="J9" s="68"/>
      <c r="K9" s="66"/>
      <c r="L9" s="66"/>
      <c r="M9" s="66"/>
      <c r="N9" s="66"/>
      <c r="O9" s="66"/>
      <c r="P9" s="69"/>
      <c r="Q9" s="68"/>
      <c r="R9" s="66"/>
      <c r="S9" s="66"/>
      <c r="T9" s="66"/>
      <c r="U9" s="66"/>
      <c r="V9" s="66"/>
      <c r="W9" s="69"/>
      <c r="X9" s="70"/>
      <c r="Y9" s="66"/>
      <c r="Z9" s="66"/>
      <c r="AA9" s="66"/>
      <c r="AB9" s="66"/>
      <c r="AC9" s="66"/>
      <c r="AD9" s="71"/>
      <c r="AE9" s="257">
        <f t="shared" si="0"/>
        <v>0</v>
      </c>
      <c r="AF9" s="255"/>
      <c r="AG9" s="256"/>
      <c r="AH9" s="254">
        <f t="shared" si="1"/>
        <v>0</v>
      </c>
      <c r="AI9" s="255"/>
      <c r="AJ9" s="256"/>
      <c r="AK9" s="254">
        <f t="shared" si="2"/>
        <v>0</v>
      </c>
      <c r="AL9" s="255"/>
      <c r="AM9" s="256"/>
      <c r="AN9" s="254">
        <f t="shared" si="3"/>
        <v>0</v>
      </c>
      <c r="AO9" s="255"/>
      <c r="AP9" s="256"/>
      <c r="AQ9" s="254">
        <f t="shared" si="4"/>
        <v>0</v>
      </c>
      <c r="AR9" s="255"/>
      <c r="AS9" s="256"/>
      <c r="AT9" s="254">
        <f t="shared" si="5"/>
        <v>0</v>
      </c>
      <c r="AU9" s="255"/>
      <c r="AV9" s="256"/>
      <c r="AW9" s="254">
        <f t="shared" si="6"/>
        <v>0</v>
      </c>
      <c r="AX9" s="255"/>
      <c r="AY9" s="256"/>
      <c r="AZ9" s="254">
        <f t="shared" si="7"/>
        <v>0</v>
      </c>
      <c r="BA9" s="255"/>
      <c r="BB9" s="256"/>
      <c r="BC9" s="254">
        <f t="shared" si="8"/>
        <v>0</v>
      </c>
      <c r="BD9" s="255"/>
      <c r="BE9" s="256"/>
      <c r="BF9" s="254">
        <f t="shared" si="9"/>
        <v>0</v>
      </c>
      <c r="BG9" s="255"/>
      <c r="BH9" s="256"/>
      <c r="BI9" s="254">
        <f t="shared" si="10"/>
        <v>0</v>
      </c>
      <c r="BJ9" s="255"/>
      <c r="BK9" s="256"/>
      <c r="BL9" s="265"/>
      <c r="BM9" s="266"/>
      <c r="BN9" s="266"/>
      <c r="BO9" s="266"/>
      <c r="BP9" s="266"/>
      <c r="BQ9" s="268"/>
      <c r="BR9" s="265"/>
      <c r="BS9" s="266"/>
      <c r="BT9" s="266"/>
      <c r="BU9" s="266"/>
      <c r="BV9" s="266"/>
      <c r="BW9" s="267"/>
    </row>
    <row r="10" spans="1:75" ht="22.5" customHeight="1">
      <c r="A10" s="236"/>
      <c r="B10" s="237"/>
      <c r="C10" s="65"/>
      <c r="D10" s="66"/>
      <c r="E10" s="66"/>
      <c r="F10" s="66"/>
      <c r="G10" s="66"/>
      <c r="H10" s="66"/>
      <c r="I10" s="67"/>
      <c r="J10" s="68"/>
      <c r="K10" s="66"/>
      <c r="L10" s="66"/>
      <c r="M10" s="66"/>
      <c r="N10" s="66"/>
      <c r="O10" s="66"/>
      <c r="P10" s="69"/>
      <c r="Q10" s="68"/>
      <c r="R10" s="66"/>
      <c r="S10" s="66"/>
      <c r="T10" s="66"/>
      <c r="U10" s="66"/>
      <c r="V10" s="66"/>
      <c r="W10" s="69"/>
      <c r="X10" s="70"/>
      <c r="Y10" s="66"/>
      <c r="Z10" s="66"/>
      <c r="AA10" s="66"/>
      <c r="AB10" s="66"/>
      <c r="AC10" s="66"/>
      <c r="AD10" s="71"/>
      <c r="AE10" s="257">
        <f t="shared" si="0"/>
        <v>0</v>
      </c>
      <c r="AF10" s="255"/>
      <c r="AG10" s="256"/>
      <c r="AH10" s="254">
        <f t="shared" si="1"/>
        <v>0</v>
      </c>
      <c r="AI10" s="255"/>
      <c r="AJ10" s="256"/>
      <c r="AK10" s="254">
        <f t="shared" si="2"/>
        <v>0</v>
      </c>
      <c r="AL10" s="255"/>
      <c r="AM10" s="256"/>
      <c r="AN10" s="254">
        <f t="shared" si="3"/>
        <v>0</v>
      </c>
      <c r="AO10" s="255"/>
      <c r="AP10" s="256"/>
      <c r="AQ10" s="254">
        <f t="shared" si="4"/>
        <v>0</v>
      </c>
      <c r="AR10" s="255"/>
      <c r="AS10" s="256"/>
      <c r="AT10" s="254">
        <f t="shared" si="5"/>
        <v>0</v>
      </c>
      <c r="AU10" s="255"/>
      <c r="AV10" s="256"/>
      <c r="AW10" s="254">
        <f t="shared" si="6"/>
        <v>0</v>
      </c>
      <c r="AX10" s="255"/>
      <c r="AY10" s="256"/>
      <c r="AZ10" s="254">
        <f t="shared" si="7"/>
        <v>0</v>
      </c>
      <c r="BA10" s="255"/>
      <c r="BB10" s="256"/>
      <c r="BC10" s="254">
        <f t="shared" si="8"/>
        <v>0</v>
      </c>
      <c r="BD10" s="255"/>
      <c r="BE10" s="256"/>
      <c r="BF10" s="254">
        <f t="shared" si="9"/>
        <v>0</v>
      </c>
      <c r="BG10" s="255"/>
      <c r="BH10" s="256"/>
      <c r="BI10" s="254">
        <f t="shared" si="10"/>
        <v>0</v>
      </c>
      <c r="BJ10" s="255"/>
      <c r="BK10" s="256"/>
      <c r="BL10" s="265"/>
      <c r="BM10" s="266"/>
      <c r="BN10" s="266"/>
      <c r="BO10" s="266"/>
      <c r="BP10" s="266"/>
      <c r="BQ10" s="268"/>
      <c r="BR10" s="265"/>
      <c r="BS10" s="266"/>
      <c r="BT10" s="266"/>
      <c r="BU10" s="266"/>
      <c r="BV10" s="266"/>
      <c r="BW10" s="267"/>
    </row>
    <row r="11" spans="1:75" ht="22.5" customHeight="1">
      <c r="A11" s="236"/>
      <c r="B11" s="237"/>
      <c r="C11" s="65"/>
      <c r="D11" s="66"/>
      <c r="E11" s="66"/>
      <c r="F11" s="66"/>
      <c r="G11" s="66"/>
      <c r="H11" s="66"/>
      <c r="I11" s="67"/>
      <c r="J11" s="68"/>
      <c r="K11" s="66"/>
      <c r="L11" s="66"/>
      <c r="M11" s="66"/>
      <c r="N11" s="66"/>
      <c r="O11" s="66"/>
      <c r="P11" s="69"/>
      <c r="Q11" s="68"/>
      <c r="R11" s="66"/>
      <c r="S11" s="66"/>
      <c r="T11" s="66"/>
      <c r="U11" s="66"/>
      <c r="V11" s="66"/>
      <c r="W11" s="69"/>
      <c r="X11" s="70"/>
      <c r="Y11" s="66"/>
      <c r="Z11" s="66"/>
      <c r="AA11" s="66"/>
      <c r="AB11" s="66"/>
      <c r="AC11" s="66"/>
      <c r="AD11" s="71"/>
      <c r="AE11" s="257">
        <f t="shared" si="0"/>
        <v>0</v>
      </c>
      <c r="AF11" s="255"/>
      <c r="AG11" s="256"/>
      <c r="AH11" s="254">
        <f t="shared" si="1"/>
        <v>0</v>
      </c>
      <c r="AI11" s="255"/>
      <c r="AJ11" s="256"/>
      <c r="AK11" s="254">
        <f t="shared" si="2"/>
        <v>0</v>
      </c>
      <c r="AL11" s="255"/>
      <c r="AM11" s="256"/>
      <c r="AN11" s="254">
        <f t="shared" si="3"/>
        <v>0</v>
      </c>
      <c r="AO11" s="255"/>
      <c r="AP11" s="256"/>
      <c r="AQ11" s="254">
        <f t="shared" si="4"/>
        <v>0</v>
      </c>
      <c r="AR11" s="255"/>
      <c r="AS11" s="256"/>
      <c r="AT11" s="254">
        <f t="shared" si="5"/>
        <v>0</v>
      </c>
      <c r="AU11" s="255"/>
      <c r="AV11" s="256"/>
      <c r="AW11" s="254">
        <f t="shared" si="6"/>
        <v>0</v>
      </c>
      <c r="AX11" s="255"/>
      <c r="AY11" s="256"/>
      <c r="AZ11" s="254">
        <f t="shared" si="7"/>
        <v>0</v>
      </c>
      <c r="BA11" s="255"/>
      <c r="BB11" s="256"/>
      <c r="BC11" s="254">
        <f t="shared" si="8"/>
        <v>0</v>
      </c>
      <c r="BD11" s="255"/>
      <c r="BE11" s="256"/>
      <c r="BF11" s="254">
        <f t="shared" si="9"/>
        <v>0</v>
      </c>
      <c r="BG11" s="255"/>
      <c r="BH11" s="256"/>
      <c r="BI11" s="254">
        <f t="shared" si="10"/>
        <v>0</v>
      </c>
      <c r="BJ11" s="255"/>
      <c r="BK11" s="256"/>
      <c r="BL11" s="265"/>
      <c r="BM11" s="266"/>
      <c r="BN11" s="266"/>
      <c r="BO11" s="266"/>
      <c r="BP11" s="266"/>
      <c r="BQ11" s="268"/>
      <c r="BR11" s="265"/>
      <c r="BS11" s="266"/>
      <c r="BT11" s="266"/>
      <c r="BU11" s="266"/>
      <c r="BV11" s="266"/>
      <c r="BW11" s="267"/>
    </row>
    <row r="12" spans="1:75" ht="22.5" customHeight="1">
      <c r="A12" s="236"/>
      <c r="B12" s="237"/>
      <c r="C12" s="65"/>
      <c r="D12" s="66"/>
      <c r="E12" s="66"/>
      <c r="F12" s="66"/>
      <c r="G12" s="66"/>
      <c r="H12" s="66"/>
      <c r="I12" s="67"/>
      <c r="J12" s="68"/>
      <c r="K12" s="66"/>
      <c r="L12" s="66"/>
      <c r="M12" s="66"/>
      <c r="N12" s="66"/>
      <c r="O12" s="66"/>
      <c r="P12" s="69"/>
      <c r="Q12" s="68"/>
      <c r="R12" s="66"/>
      <c r="S12" s="66"/>
      <c r="T12" s="66"/>
      <c r="U12" s="66"/>
      <c r="V12" s="66"/>
      <c r="W12" s="69"/>
      <c r="X12" s="70"/>
      <c r="Y12" s="66"/>
      <c r="Z12" s="66"/>
      <c r="AA12" s="66"/>
      <c r="AB12" s="66"/>
      <c r="AC12" s="66"/>
      <c r="AD12" s="71"/>
      <c r="AE12" s="257">
        <f t="shared" si="0"/>
        <v>0</v>
      </c>
      <c r="AF12" s="255"/>
      <c r="AG12" s="256"/>
      <c r="AH12" s="254">
        <f t="shared" si="1"/>
        <v>0</v>
      </c>
      <c r="AI12" s="255"/>
      <c r="AJ12" s="256"/>
      <c r="AK12" s="254">
        <f t="shared" si="2"/>
        <v>0</v>
      </c>
      <c r="AL12" s="255"/>
      <c r="AM12" s="256"/>
      <c r="AN12" s="254">
        <f t="shared" si="3"/>
        <v>0</v>
      </c>
      <c r="AO12" s="255"/>
      <c r="AP12" s="256"/>
      <c r="AQ12" s="254">
        <f t="shared" si="4"/>
        <v>0</v>
      </c>
      <c r="AR12" s="255"/>
      <c r="AS12" s="256"/>
      <c r="AT12" s="254">
        <f t="shared" si="5"/>
        <v>0</v>
      </c>
      <c r="AU12" s="255"/>
      <c r="AV12" s="256"/>
      <c r="AW12" s="254">
        <f t="shared" si="6"/>
        <v>0</v>
      </c>
      <c r="AX12" s="255"/>
      <c r="AY12" s="256"/>
      <c r="AZ12" s="254">
        <f t="shared" si="7"/>
        <v>0</v>
      </c>
      <c r="BA12" s="255"/>
      <c r="BB12" s="256"/>
      <c r="BC12" s="254">
        <f t="shared" si="8"/>
        <v>0</v>
      </c>
      <c r="BD12" s="255"/>
      <c r="BE12" s="256"/>
      <c r="BF12" s="254">
        <f t="shared" si="9"/>
        <v>0</v>
      </c>
      <c r="BG12" s="255"/>
      <c r="BH12" s="256"/>
      <c r="BI12" s="254">
        <f t="shared" si="10"/>
        <v>0</v>
      </c>
      <c r="BJ12" s="255"/>
      <c r="BK12" s="256"/>
      <c r="BL12" s="265"/>
      <c r="BM12" s="266"/>
      <c r="BN12" s="266"/>
      <c r="BO12" s="266"/>
      <c r="BP12" s="266"/>
      <c r="BQ12" s="268"/>
      <c r="BR12" s="265"/>
      <c r="BS12" s="266"/>
      <c r="BT12" s="266"/>
      <c r="BU12" s="266"/>
      <c r="BV12" s="266"/>
      <c r="BW12" s="267"/>
    </row>
    <row r="13" spans="1:75" ht="22.5" customHeight="1">
      <c r="A13" s="236"/>
      <c r="B13" s="237"/>
      <c r="C13" s="65"/>
      <c r="D13" s="66"/>
      <c r="E13" s="66"/>
      <c r="F13" s="66"/>
      <c r="G13" s="66"/>
      <c r="H13" s="66"/>
      <c r="I13" s="67"/>
      <c r="J13" s="68"/>
      <c r="K13" s="66"/>
      <c r="L13" s="66"/>
      <c r="M13" s="66"/>
      <c r="N13" s="66"/>
      <c r="O13" s="66"/>
      <c r="P13" s="69"/>
      <c r="Q13" s="68"/>
      <c r="R13" s="66"/>
      <c r="S13" s="66"/>
      <c r="T13" s="66"/>
      <c r="U13" s="66"/>
      <c r="V13" s="66"/>
      <c r="W13" s="69"/>
      <c r="X13" s="70"/>
      <c r="Y13" s="66"/>
      <c r="Z13" s="66"/>
      <c r="AA13" s="66"/>
      <c r="AB13" s="66"/>
      <c r="AC13" s="66"/>
      <c r="AD13" s="71"/>
      <c r="AE13" s="257">
        <f t="shared" si="0"/>
        <v>0</v>
      </c>
      <c r="AF13" s="255"/>
      <c r="AG13" s="256"/>
      <c r="AH13" s="254">
        <f t="shared" si="1"/>
        <v>0</v>
      </c>
      <c r="AI13" s="255"/>
      <c r="AJ13" s="256"/>
      <c r="AK13" s="254">
        <f t="shared" si="2"/>
        <v>0</v>
      </c>
      <c r="AL13" s="255"/>
      <c r="AM13" s="256"/>
      <c r="AN13" s="254">
        <f t="shared" si="3"/>
        <v>0</v>
      </c>
      <c r="AO13" s="255"/>
      <c r="AP13" s="256"/>
      <c r="AQ13" s="254">
        <f t="shared" si="4"/>
        <v>0</v>
      </c>
      <c r="AR13" s="255"/>
      <c r="AS13" s="256"/>
      <c r="AT13" s="254">
        <f t="shared" si="5"/>
        <v>0</v>
      </c>
      <c r="AU13" s="255"/>
      <c r="AV13" s="256"/>
      <c r="AW13" s="254">
        <f t="shared" si="6"/>
        <v>0</v>
      </c>
      <c r="AX13" s="255"/>
      <c r="AY13" s="256"/>
      <c r="AZ13" s="254">
        <f t="shared" si="7"/>
        <v>0</v>
      </c>
      <c r="BA13" s="255"/>
      <c r="BB13" s="256"/>
      <c r="BC13" s="254">
        <f t="shared" si="8"/>
        <v>0</v>
      </c>
      <c r="BD13" s="255"/>
      <c r="BE13" s="256"/>
      <c r="BF13" s="254">
        <f t="shared" si="9"/>
        <v>0</v>
      </c>
      <c r="BG13" s="255"/>
      <c r="BH13" s="256"/>
      <c r="BI13" s="254">
        <f t="shared" si="10"/>
        <v>0</v>
      </c>
      <c r="BJ13" s="255"/>
      <c r="BK13" s="256"/>
      <c r="BL13" s="265"/>
      <c r="BM13" s="266"/>
      <c r="BN13" s="266"/>
      <c r="BO13" s="266"/>
      <c r="BP13" s="266"/>
      <c r="BQ13" s="268"/>
      <c r="BR13" s="265"/>
      <c r="BS13" s="266"/>
      <c r="BT13" s="266"/>
      <c r="BU13" s="266"/>
      <c r="BV13" s="266"/>
      <c r="BW13" s="267"/>
    </row>
    <row r="14" spans="1:75" ht="22.5" customHeight="1">
      <c r="A14" s="236"/>
      <c r="B14" s="237"/>
      <c r="C14" s="65"/>
      <c r="D14" s="66"/>
      <c r="E14" s="66"/>
      <c r="F14" s="66"/>
      <c r="G14" s="66"/>
      <c r="H14" s="66"/>
      <c r="I14" s="67"/>
      <c r="J14" s="68"/>
      <c r="K14" s="66"/>
      <c r="L14" s="66"/>
      <c r="M14" s="66"/>
      <c r="N14" s="66"/>
      <c r="O14" s="66"/>
      <c r="P14" s="69"/>
      <c r="Q14" s="68"/>
      <c r="R14" s="66"/>
      <c r="S14" s="66"/>
      <c r="T14" s="66"/>
      <c r="U14" s="66"/>
      <c r="V14" s="66"/>
      <c r="W14" s="69"/>
      <c r="X14" s="70"/>
      <c r="Y14" s="66"/>
      <c r="Z14" s="66"/>
      <c r="AA14" s="66"/>
      <c r="AB14" s="66"/>
      <c r="AC14" s="66"/>
      <c r="AD14" s="71"/>
      <c r="AE14" s="257">
        <f t="shared" si="0"/>
        <v>0</v>
      </c>
      <c r="AF14" s="255"/>
      <c r="AG14" s="256"/>
      <c r="AH14" s="254">
        <f t="shared" si="1"/>
        <v>0</v>
      </c>
      <c r="AI14" s="255"/>
      <c r="AJ14" s="256"/>
      <c r="AK14" s="254">
        <f t="shared" si="2"/>
        <v>0</v>
      </c>
      <c r="AL14" s="255"/>
      <c r="AM14" s="256"/>
      <c r="AN14" s="254">
        <f t="shared" si="3"/>
        <v>0</v>
      </c>
      <c r="AO14" s="255"/>
      <c r="AP14" s="256"/>
      <c r="AQ14" s="254">
        <f t="shared" si="4"/>
        <v>0</v>
      </c>
      <c r="AR14" s="255"/>
      <c r="AS14" s="256"/>
      <c r="AT14" s="254">
        <f t="shared" si="5"/>
        <v>0</v>
      </c>
      <c r="AU14" s="255"/>
      <c r="AV14" s="256"/>
      <c r="AW14" s="254">
        <f t="shared" si="6"/>
        <v>0</v>
      </c>
      <c r="AX14" s="255"/>
      <c r="AY14" s="256"/>
      <c r="AZ14" s="254">
        <f t="shared" si="7"/>
        <v>0</v>
      </c>
      <c r="BA14" s="255"/>
      <c r="BB14" s="256"/>
      <c r="BC14" s="254">
        <f t="shared" si="8"/>
        <v>0</v>
      </c>
      <c r="BD14" s="255"/>
      <c r="BE14" s="256"/>
      <c r="BF14" s="254">
        <f t="shared" si="9"/>
        <v>0</v>
      </c>
      <c r="BG14" s="255"/>
      <c r="BH14" s="256"/>
      <c r="BI14" s="254">
        <f t="shared" si="10"/>
        <v>0</v>
      </c>
      <c r="BJ14" s="255"/>
      <c r="BK14" s="256"/>
      <c r="BL14" s="265"/>
      <c r="BM14" s="266"/>
      <c r="BN14" s="266"/>
      <c r="BO14" s="266"/>
      <c r="BP14" s="266"/>
      <c r="BQ14" s="268"/>
      <c r="BR14" s="265"/>
      <c r="BS14" s="266"/>
      <c r="BT14" s="266"/>
      <c r="BU14" s="266"/>
      <c r="BV14" s="266"/>
      <c r="BW14" s="267"/>
    </row>
    <row r="15" spans="1:75" ht="22.5" customHeight="1">
      <c r="A15" s="236"/>
      <c r="B15" s="237"/>
      <c r="C15" s="65"/>
      <c r="D15" s="66"/>
      <c r="E15" s="66"/>
      <c r="F15" s="66"/>
      <c r="G15" s="66"/>
      <c r="H15" s="66"/>
      <c r="I15" s="67"/>
      <c r="J15" s="68"/>
      <c r="K15" s="66"/>
      <c r="L15" s="66"/>
      <c r="M15" s="66"/>
      <c r="N15" s="66"/>
      <c r="O15" s="66"/>
      <c r="P15" s="69"/>
      <c r="Q15" s="68"/>
      <c r="R15" s="66"/>
      <c r="S15" s="66"/>
      <c r="T15" s="66"/>
      <c r="U15" s="66"/>
      <c r="V15" s="66"/>
      <c r="W15" s="69"/>
      <c r="X15" s="70"/>
      <c r="Y15" s="66"/>
      <c r="Z15" s="66"/>
      <c r="AA15" s="66"/>
      <c r="AB15" s="66"/>
      <c r="AC15" s="66"/>
      <c r="AD15" s="71"/>
      <c r="AE15" s="257">
        <f t="shared" si="0"/>
        <v>0</v>
      </c>
      <c r="AF15" s="255"/>
      <c r="AG15" s="256"/>
      <c r="AH15" s="254">
        <f t="shared" si="1"/>
        <v>0</v>
      </c>
      <c r="AI15" s="255"/>
      <c r="AJ15" s="256"/>
      <c r="AK15" s="254">
        <f t="shared" si="2"/>
        <v>0</v>
      </c>
      <c r="AL15" s="255"/>
      <c r="AM15" s="256"/>
      <c r="AN15" s="254">
        <f t="shared" si="3"/>
        <v>0</v>
      </c>
      <c r="AO15" s="255"/>
      <c r="AP15" s="256"/>
      <c r="AQ15" s="254">
        <f t="shared" si="4"/>
        <v>0</v>
      </c>
      <c r="AR15" s="255"/>
      <c r="AS15" s="256"/>
      <c r="AT15" s="254">
        <f t="shared" si="5"/>
        <v>0</v>
      </c>
      <c r="AU15" s="255"/>
      <c r="AV15" s="256"/>
      <c r="AW15" s="254">
        <f t="shared" si="6"/>
        <v>0</v>
      </c>
      <c r="AX15" s="255"/>
      <c r="AY15" s="256"/>
      <c r="AZ15" s="254">
        <f t="shared" si="7"/>
        <v>0</v>
      </c>
      <c r="BA15" s="255"/>
      <c r="BB15" s="256"/>
      <c r="BC15" s="254">
        <f t="shared" si="8"/>
        <v>0</v>
      </c>
      <c r="BD15" s="255"/>
      <c r="BE15" s="256"/>
      <c r="BF15" s="254">
        <f t="shared" si="9"/>
        <v>0</v>
      </c>
      <c r="BG15" s="255"/>
      <c r="BH15" s="256"/>
      <c r="BI15" s="254">
        <f t="shared" si="10"/>
        <v>0</v>
      </c>
      <c r="BJ15" s="255"/>
      <c r="BK15" s="256"/>
      <c r="BL15" s="265"/>
      <c r="BM15" s="266"/>
      <c r="BN15" s="266"/>
      <c r="BO15" s="266"/>
      <c r="BP15" s="266"/>
      <c r="BQ15" s="268"/>
      <c r="BR15" s="265"/>
      <c r="BS15" s="266"/>
      <c r="BT15" s="266"/>
      <c r="BU15" s="266"/>
      <c r="BV15" s="266"/>
      <c r="BW15" s="267"/>
    </row>
    <row r="16" spans="1:75" ht="22.5" customHeight="1">
      <c r="A16" s="236"/>
      <c r="B16" s="237"/>
      <c r="C16" s="65"/>
      <c r="D16" s="66"/>
      <c r="E16" s="66"/>
      <c r="F16" s="66"/>
      <c r="G16" s="66"/>
      <c r="H16" s="66"/>
      <c r="I16" s="67"/>
      <c r="J16" s="68"/>
      <c r="K16" s="66"/>
      <c r="L16" s="66"/>
      <c r="M16" s="66"/>
      <c r="N16" s="66"/>
      <c r="O16" s="66"/>
      <c r="P16" s="69"/>
      <c r="Q16" s="68"/>
      <c r="R16" s="66"/>
      <c r="S16" s="66"/>
      <c r="T16" s="66"/>
      <c r="U16" s="66"/>
      <c r="V16" s="66"/>
      <c r="W16" s="69"/>
      <c r="X16" s="70"/>
      <c r="Y16" s="66"/>
      <c r="Z16" s="66"/>
      <c r="AA16" s="66"/>
      <c r="AB16" s="66"/>
      <c r="AC16" s="66"/>
      <c r="AD16" s="71"/>
      <c r="AE16" s="257">
        <f t="shared" si="0"/>
        <v>0</v>
      </c>
      <c r="AF16" s="255"/>
      <c r="AG16" s="256"/>
      <c r="AH16" s="254">
        <f t="shared" si="1"/>
        <v>0</v>
      </c>
      <c r="AI16" s="255"/>
      <c r="AJ16" s="256"/>
      <c r="AK16" s="254">
        <f t="shared" si="2"/>
        <v>0</v>
      </c>
      <c r="AL16" s="255"/>
      <c r="AM16" s="256"/>
      <c r="AN16" s="254">
        <f t="shared" si="3"/>
        <v>0</v>
      </c>
      <c r="AO16" s="255"/>
      <c r="AP16" s="256"/>
      <c r="AQ16" s="254">
        <f t="shared" si="4"/>
        <v>0</v>
      </c>
      <c r="AR16" s="255"/>
      <c r="AS16" s="256"/>
      <c r="AT16" s="254">
        <f t="shared" si="5"/>
        <v>0</v>
      </c>
      <c r="AU16" s="255"/>
      <c r="AV16" s="256"/>
      <c r="AW16" s="254">
        <f t="shared" si="6"/>
        <v>0</v>
      </c>
      <c r="AX16" s="255"/>
      <c r="AY16" s="256"/>
      <c r="AZ16" s="254">
        <f t="shared" si="7"/>
        <v>0</v>
      </c>
      <c r="BA16" s="255"/>
      <c r="BB16" s="256"/>
      <c r="BC16" s="254">
        <f t="shared" si="8"/>
        <v>0</v>
      </c>
      <c r="BD16" s="255"/>
      <c r="BE16" s="256"/>
      <c r="BF16" s="254">
        <f t="shared" si="9"/>
        <v>0</v>
      </c>
      <c r="BG16" s="255"/>
      <c r="BH16" s="256"/>
      <c r="BI16" s="254">
        <f t="shared" si="10"/>
        <v>0</v>
      </c>
      <c r="BJ16" s="255"/>
      <c r="BK16" s="256"/>
      <c r="BL16" s="265"/>
      <c r="BM16" s="266"/>
      <c r="BN16" s="266"/>
      <c r="BO16" s="266"/>
      <c r="BP16" s="266"/>
      <c r="BQ16" s="268"/>
      <c r="BR16" s="265"/>
      <c r="BS16" s="266"/>
      <c r="BT16" s="266"/>
      <c r="BU16" s="266"/>
      <c r="BV16" s="266"/>
      <c r="BW16" s="267"/>
    </row>
    <row r="17" spans="1:75" ht="22.5" customHeight="1">
      <c r="A17" s="236"/>
      <c r="B17" s="237"/>
      <c r="C17" s="65"/>
      <c r="D17" s="66"/>
      <c r="E17" s="66"/>
      <c r="F17" s="66"/>
      <c r="G17" s="66"/>
      <c r="H17" s="66"/>
      <c r="I17" s="67"/>
      <c r="J17" s="68"/>
      <c r="K17" s="66"/>
      <c r="L17" s="66"/>
      <c r="M17" s="66"/>
      <c r="N17" s="66"/>
      <c r="O17" s="66"/>
      <c r="P17" s="69"/>
      <c r="Q17" s="68"/>
      <c r="R17" s="66"/>
      <c r="S17" s="66"/>
      <c r="T17" s="66"/>
      <c r="U17" s="66"/>
      <c r="V17" s="66"/>
      <c r="W17" s="69"/>
      <c r="X17" s="70"/>
      <c r="Y17" s="66"/>
      <c r="Z17" s="66"/>
      <c r="AA17" s="66"/>
      <c r="AB17" s="66"/>
      <c r="AC17" s="66"/>
      <c r="AD17" s="71"/>
      <c r="AE17" s="257">
        <f t="shared" si="0"/>
        <v>0</v>
      </c>
      <c r="AF17" s="255"/>
      <c r="AG17" s="256"/>
      <c r="AH17" s="254">
        <f t="shared" si="1"/>
        <v>0</v>
      </c>
      <c r="AI17" s="255"/>
      <c r="AJ17" s="256"/>
      <c r="AK17" s="254">
        <f t="shared" si="2"/>
        <v>0</v>
      </c>
      <c r="AL17" s="255"/>
      <c r="AM17" s="256"/>
      <c r="AN17" s="254">
        <f t="shared" si="3"/>
        <v>0</v>
      </c>
      <c r="AO17" s="255"/>
      <c r="AP17" s="256"/>
      <c r="AQ17" s="254">
        <f t="shared" si="4"/>
        <v>0</v>
      </c>
      <c r="AR17" s="255"/>
      <c r="AS17" s="256"/>
      <c r="AT17" s="254">
        <f t="shared" si="5"/>
        <v>0</v>
      </c>
      <c r="AU17" s="255"/>
      <c r="AV17" s="256"/>
      <c r="AW17" s="254">
        <f t="shared" si="6"/>
        <v>0</v>
      </c>
      <c r="AX17" s="255"/>
      <c r="AY17" s="256"/>
      <c r="AZ17" s="254">
        <f t="shared" si="7"/>
        <v>0</v>
      </c>
      <c r="BA17" s="255"/>
      <c r="BB17" s="256"/>
      <c r="BC17" s="254">
        <f t="shared" si="8"/>
        <v>0</v>
      </c>
      <c r="BD17" s="255"/>
      <c r="BE17" s="256"/>
      <c r="BF17" s="254">
        <f t="shared" si="9"/>
        <v>0</v>
      </c>
      <c r="BG17" s="255"/>
      <c r="BH17" s="256"/>
      <c r="BI17" s="254">
        <f t="shared" si="10"/>
        <v>0</v>
      </c>
      <c r="BJ17" s="255"/>
      <c r="BK17" s="256"/>
      <c r="BL17" s="265"/>
      <c r="BM17" s="266"/>
      <c r="BN17" s="266"/>
      <c r="BO17" s="266"/>
      <c r="BP17" s="266"/>
      <c r="BQ17" s="268"/>
      <c r="BR17" s="265"/>
      <c r="BS17" s="266"/>
      <c r="BT17" s="266"/>
      <c r="BU17" s="266"/>
      <c r="BV17" s="266"/>
      <c r="BW17" s="267"/>
    </row>
    <row r="18" spans="1:75" ht="22.5" customHeight="1">
      <c r="A18" s="236"/>
      <c r="B18" s="237"/>
      <c r="C18" s="65"/>
      <c r="D18" s="66"/>
      <c r="E18" s="66"/>
      <c r="F18" s="66"/>
      <c r="G18" s="66"/>
      <c r="H18" s="66"/>
      <c r="I18" s="67"/>
      <c r="J18" s="68"/>
      <c r="K18" s="66"/>
      <c r="L18" s="66"/>
      <c r="M18" s="66"/>
      <c r="N18" s="66"/>
      <c r="O18" s="66"/>
      <c r="P18" s="69"/>
      <c r="Q18" s="68"/>
      <c r="R18" s="66"/>
      <c r="S18" s="66"/>
      <c r="T18" s="66"/>
      <c r="U18" s="66"/>
      <c r="V18" s="66"/>
      <c r="W18" s="69"/>
      <c r="X18" s="70"/>
      <c r="Y18" s="66"/>
      <c r="Z18" s="66"/>
      <c r="AA18" s="66"/>
      <c r="AB18" s="66"/>
      <c r="AC18" s="66"/>
      <c r="AD18" s="71"/>
      <c r="AE18" s="257">
        <f t="shared" si="0"/>
        <v>0</v>
      </c>
      <c r="AF18" s="255"/>
      <c r="AG18" s="256"/>
      <c r="AH18" s="254">
        <f t="shared" si="1"/>
        <v>0</v>
      </c>
      <c r="AI18" s="255"/>
      <c r="AJ18" s="256"/>
      <c r="AK18" s="254">
        <f t="shared" si="2"/>
        <v>0</v>
      </c>
      <c r="AL18" s="255"/>
      <c r="AM18" s="256"/>
      <c r="AN18" s="254">
        <f t="shared" si="3"/>
        <v>0</v>
      </c>
      <c r="AO18" s="255"/>
      <c r="AP18" s="256"/>
      <c r="AQ18" s="254">
        <f t="shared" si="4"/>
        <v>0</v>
      </c>
      <c r="AR18" s="255"/>
      <c r="AS18" s="256"/>
      <c r="AT18" s="254">
        <f t="shared" si="5"/>
        <v>0</v>
      </c>
      <c r="AU18" s="255"/>
      <c r="AV18" s="256"/>
      <c r="AW18" s="254">
        <f t="shared" si="6"/>
        <v>0</v>
      </c>
      <c r="AX18" s="255"/>
      <c r="AY18" s="256"/>
      <c r="AZ18" s="254">
        <f t="shared" si="7"/>
        <v>0</v>
      </c>
      <c r="BA18" s="255"/>
      <c r="BB18" s="256"/>
      <c r="BC18" s="254">
        <f t="shared" si="8"/>
        <v>0</v>
      </c>
      <c r="BD18" s="255"/>
      <c r="BE18" s="256"/>
      <c r="BF18" s="254">
        <f t="shared" si="9"/>
        <v>0</v>
      </c>
      <c r="BG18" s="255"/>
      <c r="BH18" s="256"/>
      <c r="BI18" s="254">
        <f t="shared" si="10"/>
        <v>0</v>
      </c>
      <c r="BJ18" s="255"/>
      <c r="BK18" s="256"/>
      <c r="BL18" s="265"/>
      <c r="BM18" s="266"/>
      <c r="BN18" s="266"/>
      <c r="BO18" s="266"/>
      <c r="BP18" s="266"/>
      <c r="BQ18" s="268"/>
      <c r="BR18" s="265"/>
      <c r="BS18" s="266"/>
      <c r="BT18" s="266"/>
      <c r="BU18" s="266"/>
      <c r="BV18" s="266"/>
      <c r="BW18" s="267"/>
    </row>
    <row r="19" spans="1:75" ht="22.5" customHeight="1">
      <c r="A19" s="236"/>
      <c r="B19" s="237"/>
      <c r="C19" s="65"/>
      <c r="D19" s="66"/>
      <c r="E19" s="66"/>
      <c r="F19" s="66"/>
      <c r="G19" s="66"/>
      <c r="H19" s="66"/>
      <c r="I19" s="67"/>
      <c r="J19" s="68"/>
      <c r="K19" s="66"/>
      <c r="L19" s="66"/>
      <c r="M19" s="66"/>
      <c r="N19" s="66"/>
      <c r="O19" s="66"/>
      <c r="P19" s="69"/>
      <c r="Q19" s="68"/>
      <c r="R19" s="66"/>
      <c r="S19" s="66"/>
      <c r="T19" s="66"/>
      <c r="U19" s="66"/>
      <c r="V19" s="66"/>
      <c r="W19" s="69"/>
      <c r="X19" s="70"/>
      <c r="Y19" s="66"/>
      <c r="Z19" s="66"/>
      <c r="AA19" s="66"/>
      <c r="AB19" s="66"/>
      <c r="AC19" s="66"/>
      <c r="AD19" s="71"/>
      <c r="AE19" s="257">
        <f t="shared" si="0"/>
        <v>0</v>
      </c>
      <c r="AF19" s="255"/>
      <c r="AG19" s="256"/>
      <c r="AH19" s="254">
        <f t="shared" si="1"/>
        <v>0</v>
      </c>
      <c r="AI19" s="255"/>
      <c r="AJ19" s="256"/>
      <c r="AK19" s="254">
        <f t="shared" si="2"/>
        <v>0</v>
      </c>
      <c r="AL19" s="255"/>
      <c r="AM19" s="256"/>
      <c r="AN19" s="254">
        <f t="shared" si="3"/>
        <v>0</v>
      </c>
      <c r="AO19" s="255"/>
      <c r="AP19" s="256"/>
      <c r="AQ19" s="254">
        <f t="shared" si="4"/>
        <v>0</v>
      </c>
      <c r="AR19" s="255"/>
      <c r="AS19" s="256"/>
      <c r="AT19" s="254">
        <f t="shared" si="5"/>
        <v>0</v>
      </c>
      <c r="AU19" s="255"/>
      <c r="AV19" s="256"/>
      <c r="AW19" s="254">
        <f t="shared" si="6"/>
        <v>0</v>
      </c>
      <c r="AX19" s="255"/>
      <c r="AY19" s="256"/>
      <c r="AZ19" s="254">
        <f t="shared" si="7"/>
        <v>0</v>
      </c>
      <c r="BA19" s="255"/>
      <c r="BB19" s="256"/>
      <c r="BC19" s="254">
        <f t="shared" si="8"/>
        <v>0</v>
      </c>
      <c r="BD19" s="255"/>
      <c r="BE19" s="256"/>
      <c r="BF19" s="254">
        <f t="shared" si="9"/>
        <v>0</v>
      </c>
      <c r="BG19" s="255"/>
      <c r="BH19" s="256"/>
      <c r="BI19" s="254">
        <f t="shared" si="10"/>
        <v>0</v>
      </c>
      <c r="BJ19" s="255"/>
      <c r="BK19" s="256"/>
      <c r="BL19" s="265"/>
      <c r="BM19" s="266"/>
      <c r="BN19" s="266"/>
      <c r="BO19" s="266"/>
      <c r="BP19" s="266"/>
      <c r="BQ19" s="268"/>
      <c r="BR19" s="265"/>
      <c r="BS19" s="266"/>
      <c r="BT19" s="266"/>
      <c r="BU19" s="266"/>
      <c r="BV19" s="266"/>
      <c r="BW19" s="267"/>
    </row>
    <row r="20" spans="1:75" ht="22.5" customHeight="1">
      <c r="A20" s="236"/>
      <c r="B20" s="237"/>
      <c r="C20" s="65"/>
      <c r="D20" s="66"/>
      <c r="E20" s="66"/>
      <c r="F20" s="66"/>
      <c r="G20" s="66"/>
      <c r="H20" s="66"/>
      <c r="I20" s="67"/>
      <c r="J20" s="68"/>
      <c r="K20" s="66"/>
      <c r="L20" s="66"/>
      <c r="M20" s="66"/>
      <c r="N20" s="66"/>
      <c r="O20" s="66"/>
      <c r="P20" s="69"/>
      <c r="Q20" s="68"/>
      <c r="R20" s="66"/>
      <c r="S20" s="66"/>
      <c r="T20" s="66"/>
      <c r="U20" s="66"/>
      <c r="V20" s="66"/>
      <c r="W20" s="69"/>
      <c r="X20" s="70"/>
      <c r="Y20" s="66"/>
      <c r="Z20" s="66"/>
      <c r="AA20" s="66"/>
      <c r="AB20" s="66"/>
      <c r="AC20" s="66"/>
      <c r="AD20" s="71"/>
      <c r="AE20" s="257">
        <f t="shared" si="0"/>
        <v>0</v>
      </c>
      <c r="AF20" s="255"/>
      <c r="AG20" s="256"/>
      <c r="AH20" s="254">
        <f t="shared" si="1"/>
        <v>0</v>
      </c>
      <c r="AI20" s="255"/>
      <c r="AJ20" s="256"/>
      <c r="AK20" s="254">
        <f t="shared" si="2"/>
        <v>0</v>
      </c>
      <c r="AL20" s="255"/>
      <c r="AM20" s="256"/>
      <c r="AN20" s="254">
        <f t="shared" si="3"/>
        <v>0</v>
      </c>
      <c r="AO20" s="255"/>
      <c r="AP20" s="256"/>
      <c r="AQ20" s="254">
        <f t="shared" si="4"/>
        <v>0</v>
      </c>
      <c r="AR20" s="255"/>
      <c r="AS20" s="256"/>
      <c r="AT20" s="254">
        <f t="shared" si="5"/>
        <v>0</v>
      </c>
      <c r="AU20" s="255"/>
      <c r="AV20" s="256"/>
      <c r="AW20" s="254">
        <f t="shared" si="6"/>
        <v>0</v>
      </c>
      <c r="AX20" s="255"/>
      <c r="AY20" s="256"/>
      <c r="AZ20" s="254">
        <f t="shared" si="7"/>
        <v>0</v>
      </c>
      <c r="BA20" s="255"/>
      <c r="BB20" s="256"/>
      <c r="BC20" s="254">
        <f t="shared" si="8"/>
        <v>0</v>
      </c>
      <c r="BD20" s="255"/>
      <c r="BE20" s="256"/>
      <c r="BF20" s="254">
        <f t="shared" si="9"/>
        <v>0</v>
      </c>
      <c r="BG20" s="255"/>
      <c r="BH20" s="256"/>
      <c r="BI20" s="254">
        <f t="shared" si="10"/>
        <v>0</v>
      </c>
      <c r="BJ20" s="255"/>
      <c r="BK20" s="256"/>
      <c r="BL20" s="265"/>
      <c r="BM20" s="266"/>
      <c r="BN20" s="266"/>
      <c r="BO20" s="266"/>
      <c r="BP20" s="266"/>
      <c r="BQ20" s="268"/>
      <c r="BR20" s="265"/>
      <c r="BS20" s="266"/>
      <c r="BT20" s="266"/>
      <c r="BU20" s="266"/>
      <c r="BV20" s="266"/>
      <c r="BW20" s="267"/>
    </row>
    <row r="21" spans="1:75" ht="22.5" customHeight="1">
      <c r="A21" s="236"/>
      <c r="B21" s="237"/>
      <c r="C21" s="65"/>
      <c r="D21" s="66"/>
      <c r="E21" s="66"/>
      <c r="F21" s="66"/>
      <c r="G21" s="66"/>
      <c r="H21" s="66"/>
      <c r="I21" s="67"/>
      <c r="J21" s="68"/>
      <c r="K21" s="66"/>
      <c r="L21" s="66"/>
      <c r="M21" s="66"/>
      <c r="N21" s="66"/>
      <c r="O21" s="66"/>
      <c r="P21" s="69"/>
      <c r="Q21" s="68"/>
      <c r="R21" s="66"/>
      <c r="S21" s="66"/>
      <c r="T21" s="66"/>
      <c r="U21" s="66"/>
      <c r="V21" s="66"/>
      <c r="W21" s="69"/>
      <c r="X21" s="70"/>
      <c r="Y21" s="66"/>
      <c r="Z21" s="66"/>
      <c r="AA21" s="66"/>
      <c r="AB21" s="66"/>
      <c r="AC21" s="66"/>
      <c r="AD21" s="71"/>
      <c r="AE21" s="257">
        <f t="shared" ref="AE21:AE25" si="11">COUNTIF($C21:$AD21,"Ａ")</f>
        <v>0</v>
      </c>
      <c r="AF21" s="255"/>
      <c r="AG21" s="256"/>
      <c r="AH21" s="254">
        <f t="shared" ref="AH21:AH25" si="12">COUNTIF($C21:$AD21,"Ｂ")</f>
        <v>0</v>
      </c>
      <c r="AI21" s="255"/>
      <c r="AJ21" s="256"/>
      <c r="AK21" s="254">
        <f t="shared" ref="AK21:AK25" si="13">COUNTIF($C21:$AD21,"Ｃ")</f>
        <v>0</v>
      </c>
      <c r="AL21" s="255"/>
      <c r="AM21" s="256"/>
      <c r="AN21" s="254">
        <f t="shared" ref="AN21:AN25" si="14">COUNTIF($C21:$AD21,"Ｄ")</f>
        <v>0</v>
      </c>
      <c r="AO21" s="255"/>
      <c r="AP21" s="256"/>
      <c r="AQ21" s="254">
        <f t="shared" ref="AQ21:AQ25" si="15">COUNTIF($C21:$AD21,"Ｅ")</f>
        <v>0</v>
      </c>
      <c r="AR21" s="255"/>
      <c r="AS21" s="256"/>
      <c r="AT21" s="254">
        <f t="shared" ref="AT21:AT25" si="16">COUNTIF($C21:$AD21,"Ｆ")</f>
        <v>0</v>
      </c>
      <c r="AU21" s="255"/>
      <c r="AV21" s="256"/>
      <c r="AW21" s="254">
        <f t="shared" ref="AW21:AW25" si="17">COUNTIF($C21:$AD21,"Ｇ")</f>
        <v>0</v>
      </c>
      <c r="AX21" s="255"/>
      <c r="AY21" s="256"/>
      <c r="AZ21" s="254">
        <f t="shared" ref="AZ21:AZ25" si="18">COUNTIF($C21:$AD21,"Ｈ")</f>
        <v>0</v>
      </c>
      <c r="BA21" s="255"/>
      <c r="BB21" s="256"/>
      <c r="BC21" s="254">
        <f t="shared" ref="BC21:BC25" si="19">COUNTIF($C21:$AD21,"Ｉ")</f>
        <v>0</v>
      </c>
      <c r="BD21" s="255"/>
      <c r="BE21" s="256"/>
      <c r="BF21" s="254">
        <f t="shared" ref="BF21:BF25" si="20">COUNTIF($C21:$AD21,"公休")</f>
        <v>0</v>
      </c>
      <c r="BG21" s="255"/>
      <c r="BH21" s="256"/>
      <c r="BI21" s="254">
        <f t="shared" ref="BI21:BI25" si="21">COUNTIF($C21:$AD21,"年休")</f>
        <v>0</v>
      </c>
      <c r="BJ21" s="255"/>
      <c r="BK21" s="256"/>
      <c r="BL21" s="265"/>
      <c r="BM21" s="266"/>
      <c r="BN21" s="266"/>
      <c r="BO21" s="266"/>
      <c r="BP21" s="266"/>
      <c r="BQ21" s="268"/>
      <c r="BR21" s="265"/>
      <c r="BS21" s="266"/>
      <c r="BT21" s="266"/>
      <c r="BU21" s="266"/>
      <c r="BV21" s="266"/>
      <c r="BW21" s="267"/>
    </row>
    <row r="22" spans="1:75" ht="22.5" customHeight="1">
      <c r="A22" s="236"/>
      <c r="B22" s="237"/>
      <c r="C22" s="65"/>
      <c r="D22" s="66"/>
      <c r="E22" s="66"/>
      <c r="F22" s="66"/>
      <c r="G22" s="66"/>
      <c r="H22" s="66"/>
      <c r="I22" s="67"/>
      <c r="J22" s="68"/>
      <c r="K22" s="66"/>
      <c r="L22" s="66"/>
      <c r="M22" s="66"/>
      <c r="N22" s="66"/>
      <c r="O22" s="66"/>
      <c r="P22" s="69"/>
      <c r="Q22" s="68"/>
      <c r="R22" s="66"/>
      <c r="S22" s="66"/>
      <c r="T22" s="66"/>
      <c r="U22" s="66"/>
      <c r="V22" s="66"/>
      <c r="W22" s="69"/>
      <c r="X22" s="70"/>
      <c r="Y22" s="66"/>
      <c r="Z22" s="66"/>
      <c r="AA22" s="66"/>
      <c r="AB22" s="66"/>
      <c r="AC22" s="66"/>
      <c r="AD22" s="71"/>
      <c r="AE22" s="257">
        <f t="shared" si="11"/>
        <v>0</v>
      </c>
      <c r="AF22" s="255"/>
      <c r="AG22" s="256"/>
      <c r="AH22" s="254">
        <f t="shared" si="12"/>
        <v>0</v>
      </c>
      <c r="AI22" s="255"/>
      <c r="AJ22" s="256"/>
      <c r="AK22" s="254">
        <f t="shared" si="13"/>
        <v>0</v>
      </c>
      <c r="AL22" s="255"/>
      <c r="AM22" s="256"/>
      <c r="AN22" s="254">
        <f t="shared" si="14"/>
        <v>0</v>
      </c>
      <c r="AO22" s="255"/>
      <c r="AP22" s="256"/>
      <c r="AQ22" s="254">
        <f t="shared" si="15"/>
        <v>0</v>
      </c>
      <c r="AR22" s="255"/>
      <c r="AS22" s="256"/>
      <c r="AT22" s="254">
        <f t="shared" si="16"/>
        <v>0</v>
      </c>
      <c r="AU22" s="255"/>
      <c r="AV22" s="256"/>
      <c r="AW22" s="254">
        <f t="shared" si="17"/>
        <v>0</v>
      </c>
      <c r="AX22" s="255"/>
      <c r="AY22" s="256"/>
      <c r="AZ22" s="254">
        <f t="shared" si="18"/>
        <v>0</v>
      </c>
      <c r="BA22" s="255"/>
      <c r="BB22" s="256"/>
      <c r="BC22" s="254">
        <f t="shared" si="19"/>
        <v>0</v>
      </c>
      <c r="BD22" s="255"/>
      <c r="BE22" s="256"/>
      <c r="BF22" s="254">
        <f t="shared" si="20"/>
        <v>0</v>
      </c>
      <c r="BG22" s="255"/>
      <c r="BH22" s="256"/>
      <c r="BI22" s="254">
        <f t="shared" si="21"/>
        <v>0</v>
      </c>
      <c r="BJ22" s="255"/>
      <c r="BK22" s="256"/>
      <c r="BL22" s="265"/>
      <c r="BM22" s="266"/>
      <c r="BN22" s="266"/>
      <c r="BO22" s="266"/>
      <c r="BP22" s="266"/>
      <c r="BQ22" s="268"/>
      <c r="BR22" s="265"/>
      <c r="BS22" s="266"/>
      <c r="BT22" s="266"/>
      <c r="BU22" s="266"/>
      <c r="BV22" s="266"/>
      <c r="BW22" s="267"/>
    </row>
    <row r="23" spans="1:75" ht="22.5" customHeight="1">
      <c r="A23" s="236"/>
      <c r="B23" s="237"/>
      <c r="C23" s="65"/>
      <c r="D23" s="66"/>
      <c r="E23" s="66"/>
      <c r="F23" s="66"/>
      <c r="G23" s="66"/>
      <c r="H23" s="66"/>
      <c r="I23" s="67"/>
      <c r="J23" s="68"/>
      <c r="K23" s="66"/>
      <c r="L23" s="66"/>
      <c r="M23" s="66"/>
      <c r="N23" s="66"/>
      <c r="O23" s="66"/>
      <c r="P23" s="69"/>
      <c r="Q23" s="68"/>
      <c r="R23" s="66"/>
      <c r="S23" s="66"/>
      <c r="T23" s="66"/>
      <c r="U23" s="66"/>
      <c r="V23" s="66"/>
      <c r="W23" s="69"/>
      <c r="X23" s="70"/>
      <c r="Y23" s="66"/>
      <c r="Z23" s="66"/>
      <c r="AA23" s="66"/>
      <c r="AB23" s="66"/>
      <c r="AC23" s="66"/>
      <c r="AD23" s="71"/>
      <c r="AE23" s="257">
        <f t="shared" si="11"/>
        <v>0</v>
      </c>
      <c r="AF23" s="255"/>
      <c r="AG23" s="256"/>
      <c r="AH23" s="254">
        <f t="shared" si="12"/>
        <v>0</v>
      </c>
      <c r="AI23" s="255"/>
      <c r="AJ23" s="256"/>
      <c r="AK23" s="254">
        <f t="shared" si="13"/>
        <v>0</v>
      </c>
      <c r="AL23" s="255"/>
      <c r="AM23" s="256"/>
      <c r="AN23" s="254">
        <f t="shared" si="14"/>
        <v>0</v>
      </c>
      <c r="AO23" s="255"/>
      <c r="AP23" s="256"/>
      <c r="AQ23" s="254">
        <f t="shared" si="15"/>
        <v>0</v>
      </c>
      <c r="AR23" s="255"/>
      <c r="AS23" s="256"/>
      <c r="AT23" s="254">
        <f t="shared" si="16"/>
        <v>0</v>
      </c>
      <c r="AU23" s="255"/>
      <c r="AV23" s="256"/>
      <c r="AW23" s="254">
        <f t="shared" si="17"/>
        <v>0</v>
      </c>
      <c r="AX23" s="255"/>
      <c r="AY23" s="256"/>
      <c r="AZ23" s="254">
        <f t="shared" si="18"/>
        <v>0</v>
      </c>
      <c r="BA23" s="255"/>
      <c r="BB23" s="256"/>
      <c r="BC23" s="254">
        <f t="shared" si="19"/>
        <v>0</v>
      </c>
      <c r="BD23" s="255"/>
      <c r="BE23" s="256"/>
      <c r="BF23" s="254">
        <f t="shared" si="20"/>
        <v>0</v>
      </c>
      <c r="BG23" s="255"/>
      <c r="BH23" s="256"/>
      <c r="BI23" s="254">
        <f t="shared" si="21"/>
        <v>0</v>
      </c>
      <c r="BJ23" s="255"/>
      <c r="BK23" s="256"/>
      <c r="BL23" s="265"/>
      <c r="BM23" s="266"/>
      <c r="BN23" s="266"/>
      <c r="BO23" s="266"/>
      <c r="BP23" s="266"/>
      <c r="BQ23" s="268"/>
      <c r="BR23" s="265"/>
      <c r="BS23" s="266"/>
      <c r="BT23" s="266"/>
      <c r="BU23" s="266"/>
      <c r="BV23" s="266"/>
      <c r="BW23" s="267"/>
    </row>
    <row r="24" spans="1:75" ht="22.5" customHeight="1">
      <c r="A24" s="236"/>
      <c r="B24" s="237"/>
      <c r="C24" s="65"/>
      <c r="D24" s="66"/>
      <c r="E24" s="66"/>
      <c r="F24" s="66"/>
      <c r="G24" s="66"/>
      <c r="H24" s="66"/>
      <c r="I24" s="67"/>
      <c r="J24" s="68"/>
      <c r="K24" s="66"/>
      <c r="L24" s="66"/>
      <c r="M24" s="66"/>
      <c r="N24" s="66"/>
      <c r="O24" s="66"/>
      <c r="P24" s="69"/>
      <c r="Q24" s="68"/>
      <c r="R24" s="66"/>
      <c r="S24" s="66"/>
      <c r="T24" s="66"/>
      <c r="U24" s="66"/>
      <c r="V24" s="66"/>
      <c r="W24" s="69"/>
      <c r="X24" s="70"/>
      <c r="Y24" s="66"/>
      <c r="Z24" s="66"/>
      <c r="AA24" s="66"/>
      <c r="AB24" s="66"/>
      <c r="AC24" s="66"/>
      <c r="AD24" s="71"/>
      <c r="AE24" s="257">
        <f t="shared" si="11"/>
        <v>0</v>
      </c>
      <c r="AF24" s="255"/>
      <c r="AG24" s="256"/>
      <c r="AH24" s="254">
        <f t="shared" si="12"/>
        <v>0</v>
      </c>
      <c r="AI24" s="255"/>
      <c r="AJ24" s="256"/>
      <c r="AK24" s="254">
        <f t="shared" si="13"/>
        <v>0</v>
      </c>
      <c r="AL24" s="255"/>
      <c r="AM24" s="256"/>
      <c r="AN24" s="254">
        <f t="shared" si="14"/>
        <v>0</v>
      </c>
      <c r="AO24" s="255"/>
      <c r="AP24" s="256"/>
      <c r="AQ24" s="254">
        <f t="shared" si="15"/>
        <v>0</v>
      </c>
      <c r="AR24" s="255"/>
      <c r="AS24" s="256"/>
      <c r="AT24" s="254">
        <f t="shared" si="16"/>
        <v>0</v>
      </c>
      <c r="AU24" s="255"/>
      <c r="AV24" s="256"/>
      <c r="AW24" s="254">
        <f t="shared" si="17"/>
        <v>0</v>
      </c>
      <c r="AX24" s="255"/>
      <c r="AY24" s="256"/>
      <c r="AZ24" s="254">
        <f t="shared" si="18"/>
        <v>0</v>
      </c>
      <c r="BA24" s="255"/>
      <c r="BB24" s="256"/>
      <c r="BC24" s="254">
        <f t="shared" si="19"/>
        <v>0</v>
      </c>
      <c r="BD24" s="255"/>
      <c r="BE24" s="256"/>
      <c r="BF24" s="254">
        <f t="shared" si="20"/>
        <v>0</v>
      </c>
      <c r="BG24" s="255"/>
      <c r="BH24" s="256"/>
      <c r="BI24" s="254">
        <f t="shared" si="21"/>
        <v>0</v>
      </c>
      <c r="BJ24" s="255"/>
      <c r="BK24" s="256"/>
      <c r="BL24" s="265"/>
      <c r="BM24" s="266"/>
      <c r="BN24" s="266"/>
      <c r="BO24" s="266"/>
      <c r="BP24" s="266"/>
      <c r="BQ24" s="268"/>
      <c r="BR24" s="265"/>
      <c r="BS24" s="266"/>
      <c r="BT24" s="266"/>
      <c r="BU24" s="266"/>
      <c r="BV24" s="266"/>
      <c r="BW24" s="267"/>
    </row>
    <row r="25" spans="1:75" ht="22.5" customHeight="1" thickBot="1">
      <c r="A25" s="242"/>
      <c r="B25" s="243"/>
      <c r="C25" s="72"/>
      <c r="D25" s="73"/>
      <c r="E25" s="73"/>
      <c r="F25" s="73"/>
      <c r="G25" s="73"/>
      <c r="H25" s="73"/>
      <c r="I25" s="74"/>
      <c r="J25" s="75"/>
      <c r="K25" s="73"/>
      <c r="L25" s="73"/>
      <c r="M25" s="73"/>
      <c r="N25" s="73"/>
      <c r="O25" s="73"/>
      <c r="P25" s="76"/>
      <c r="Q25" s="75"/>
      <c r="R25" s="73"/>
      <c r="S25" s="73"/>
      <c r="T25" s="73"/>
      <c r="U25" s="73"/>
      <c r="V25" s="73"/>
      <c r="W25" s="76"/>
      <c r="X25" s="77"/>
      <c r="Y25" s="73"/>
      <c r="Z25" s="73"/>
      <c r="AA25" s="73"/>
      <c r="AB25" s="73"/>
      <c r="AC25" s="73"/>
      <c r="AD25" s="78"/>
      <c r="AE25" s="285">
        <f t="shared" si="11"/>
        <v>0</v>
      </c>
      <c r="AF25" s="286"/>
      <c r="AG25" s="287"/>
      <c r="AH25" s="288">
        <f t="shared" si="12"/>
        <v>0</v>
      </c>
      <c r="AI25" s="286"/>
      <c r="AJ25" s="287"/>
      <c r="AK25" s="288">
        <f t="shared" si="13"/>
        <v>0</v>
      </c>
      <c r="AL25" s="286"/>
      <c r="AM25" s="287"/>
      <c r="AN25" s="288">
        <f t="shared" si="14"/>
        <v>0</v>
      </c>
      <c r="AO25" s="286"/>
      <c r="AP25" s="287"/>
      <c r="AQ25" s="288">
        <f t="shared" si="15"/>
        <v>0</v>
      </c>
      <c r="AR25" s="286"/>
      <c r="AS25" s="287"/>
      <c r="AT25" s="288">
        <f t="shared" si="16"/>
        <v>0</v>
      </c>
      <c r="AU25" s="286"/>
      <c r="AV25" s="287"/>
      <c r="AW25" s="288">
        <f t="shared" si="17"/>
        <v>0</v>
      </c>
      <c r="AX25" s="286"/>
      <c r="AY25" s="287"/>
      <c r="AZ25" s="288">
        <f t="shared" si="18"/>
        <v>0</v>
      </c>
      <c r="BA25" s="286"/>
      <c r="BB25" s="287"/>
      <c r="BC25" s="288">
        <f t="shared" si="19"/>
        <v>0</v>
      </c>
      <c r="BD25" s="286"/>
      <c r="BE25" s="287"/>
      <c r="BF25" s="288">
        <f t="shared" si="20"/>
        <v>0</v>
      </c>
      <c r="BG25" s="286"/>
      <c r="BH25" s="287"/>
      <c r="BI25" s="288">
        <f t="shared" si="21"/>
        <v>0</v>
      </c>
      <c r="BJ25" s="286"/>
      <c r="BK25" s="287"/>
      <c r="BL25" s="289"/>
      <c r="BM25" s="290"/>
      <c r="BN25" s="290"/>
      <c r="BO25" s="290"/>
      <c r="BP25" s="290"/>
      <c r="BQ25" s="291"/>
      <c r="BR25" s="289"/>
      <c r="BS25" s="290"/>
      <c r="BT25" s="290"/>
      <c r="BU25" s="290"/>
      <c r="BV25" s="290"/>
      <c r="BW25" s="292"/>
    </row>
    <row r="26" spans="1:75" s="84" customFormat="1" ht="9.75" customHeight="1" thickBot="1">
      <c r="A26" s="79"/>
      <c r="B26" s="79"/>
      <c r="C26" s="80"/>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0"/>
      <c r="AE26" s="81"/>
      <c r="AF26" s="82"/>
      <c r="AG26" s="82"/>
      <c r="AH26" s="81"/>
      <c r="AI26" s="82"/>
      <c r="AJ26" s="82"/>
      <c r="AK26" s="81"/>
      <c r="AL26" s="82"/>
      <c r="AM26" s="82"/>
      <c r="AN26" s="81"/>
      <c r="AO26" s="82"/>
      <c r="AP26" s="82"/>
      <c r="AQ26" s="81"/>
      <c r="AR26" s="82"/>
      <c r="AS26" s="82"/>
      <c r="AT26" s="81"/>
      <c r="AU26" s="82"/>
      <c r="AV26" s="82"/>
      <c r="AW26" s="81"/>
      <c r="AX26" s="82"/>
      <c r="AY26" s="82"/>
      <c r="AZ26" s="81"/>
      <c r="BA26" s="82"/>
      <c r="BB26" s="82"/>
      <c r="BC26" s="81"/>
      <c r="BD26" s="82"/>
      <c r="BE26" s="82"/>
      <c r="BF26" s="81"/>
      <c r="BG26" s="82"/>
      <c r="BH26" s="82"/>
      <c r="BI26" s="81"/>
      <c r="BJ26" s="82"/>
      <c r="BK26" s="82"/>
      <c r="BL26" s="83"/>
      <c r="BM26" s="83"/>
      <c r="BN26" s="83"/>
      <c r="BO26" s="83"/>
      <c r="BP26" s="83"/>
      <c r="BQ26" s="83"/>
      <c r="BR26" s="83"/>
      <c r="BS26" s="83"/>
      <c r="BT26" s="83"/>
      <c r="BU26" s="83"/>
      <c r="BV26" s="83"/>
      <c r="BW26" s="83"/>
    </row>
    <row r="27" spans="1:75" s="84" customFormat="1" ht="13.5" thickBot="1">
      <c r="A27" s="79"/>
      <c r="B27" s="79"/>
      <c r="C27" s="80"/>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293" t="s">
        <v>23</v>
      </c>
      <c r="AG27" s="294"/>
      <c r="AH27" s="294"/>
      <c r="AI27" s="295" t="s">
        <v>24</v>
      </c>
      <c r="AJ27" s="294"/>
      <c r="AK27" s="294"/>
      <c r="AL27" s="294"/>
      <c r="AM27" s="294"/>
      <c r="AN27" s="294"/>
      <c r="AO27" s="296"/>
      <c r="AP27" s="304" t="s">
        <v>40</v>
      </c>
      <c r="AQ27" s="259"/>
      <c r="AR27" s="259"/>
      <c r="AS27" s="259"/>
      <c r="AT27" s="259"/>
      <c r="AU27" s="259"/>
      <c r="AV27" s="259"/>
      <c r="AW27" s="259"/>
      <c r="AX27" s="259"/>
      <c r="AY27" s="259"/>
      <c r="AZ27" s="259"/>
      <c r="BA27" s="259"/>
      <c r="BB27" s="259"/>
      <c r="BC27" s="259"/>
      <c r="BD27" s="259"/>
      <c r="BE27" s="259"/>
      <c r="BF27" s="259"/>
      <c r="BG27" s="259"/>
      <c r="BH27" s="259"/>
      <c r="BI27" s="259"/>
      <c r="BJ27" s="259"/>
      <c r="BK27" s="260"/>
      <c r="BL27" s="319" t="s">
        <v>39</v>
      </c>
      <c r="BM27" s="320"/>
      <c r="BN27" s="320"/>
      <c r="BO27" s="320"/>
      <c r="BP27" s="320"/>
      <c r="BQ27" s="320"/>
      <c r="BR27" s="320"/>
      <c r="BS27" s="320"/>
      <c r="BT27" s="320"/>
      <c r="BU27" s="321"/>
      <c r="BV27" s="83"/>
      <c r="BW27" s="83"/>
    </row>
    <row r="28" spans="1:75" ht="22.5" customHeight="1">
      <c r="A28" s="244" t="s">
        <v>285</v>
      </c>
      <c r="B28" s="85" t="s">
        <v>2</v>
      </c>
      <c r="C28" s="86">
        <f t="shared" ref="C28:AD28" si="22">COUNTIF(C$7:C$25,"Ａ")</f>
        <v>0</v>
      </c>
      <c r="D28" s="86">
        <f t="shared" si="22"/>
        <v>0</v>
      </c>
      <c r="E28" s="86">
        <f t="shared" si="22"/>
        <v>0</v>
      </c>
      <c r="F28" s="86">
        <f t="shared" si="22"/>
        <v>0</v>
      </c>
      <c r="G28" s="86">
        <f t="shared" si="22"/>
        <v>0</v>
      </c>
      <c r="H28" s="86">
        <f t="shared" si="22"/>
        <v>0</v>
      </c>
      <c r="I28" s="86">
        <f t="shared" si="22"/>
        <v>0</v>
      </c>
      <c r="J28" s="86">
        <f t="shared" si="22"/>
        <v>0</v>
      </c>
      <c r="K28" s="86">
        <f t="shared" si="22"/>
        <v>0</v>
      </c>
      <c r="L28" s="86">
        <f t="shared" si="22"/>
        <v>0</v>
      </c>
      <c r="M28" s="86">
        <f t="shared" si="22"/>
        <v>0</v>
      </c>
      <c r="N28" s="86">
        <f t="shared" si="22"/>
        <v>0</v>
      </c>
      <c r="O28" s="86">
        <f t="shared" si="22"/>
        <v>0</v>
      </c>
      <c r="P28" s="86">
        <f t="shared" si="22"/>
        <v>0</v>
      </c>
      <c r="Q28" s="86">
        <f t="shared" si="22"/>
        <v>0</v>
      </c>
      <c r="R28" s="86">
        <f t="shared" si="22"/>
        <v>0</v>
      </c>
      <c r="S28" s="86">
        <f t="shared" si="22"/>
        <v>0</v>
      </c>
      <c r="T28" s="86">
        <f t="shared" si="22"/>
        <v>0</v>
      </c>
      <c r="U28" s="86">
        <f t="shared" si="22"/>
        <v>0</v>
      </c>
      <c r="V28" s="86">
        <f t="shared" si="22"/>
        <v>0</v>
      </c>
      <c r="W28" s="86">
        <f t="shared" si="22"/>
        <v>0</v>
      </c>
      <c r="X28" s="86">
        <f t="shared" si="22"/>
        <v>0</v>
      </c>
      <c r="Y28" s="86">
        <f t="shared" si="22"/>
        <v>0</v>
      </c>
      <c r="Z28" s="86">
        <f t="shared" si="22"/>
        <v>0</v>
      </c>
      <c r="AA28" s="86">
        <f t="shared" si="22"/>
        <v>0</v>
      </c>
      <c r="AB28" s="86">
        <f t="shared" si="22"/>
        <v>0</v>
      </c>
      <c r="AC28" s="86">
        <f t="shared" si="22"/>
        <v>0</v>
      </c>
      <c r="AD28" s="87">
        <f t="shared" si="22"/>
        <v>0</v>
      </c>
      <c r="AE28" s="88"/>
      <c r="AF28" s="297" t="s">
        <v>25</v>
      </c>
      <c r="AG28" s="298"/>
      <c r="AH28" s="298"/>
      <c r="AI28" s="299" t="s">
        <v>64</v>
      </c>
      <c r="AJ28" s="298"/>
      <c r="AK28" s="298"/>
      <c r="AL28" s="298"/>
      <c r="AM28" s="298"/>
      <c r="AN28" s="298"/>
      <c r="AO28" s="300"/>
      <c r="AP28" s="311"/>
      <c r="AQ28" s="204"/>
      <c r="AR28" s="204"/>
      <c r="AS28" s="301" t="s">
        <v>36</v>
      </c>
      <c r="AT28" s="204"/>
      <c r="AU28" s="301"/>
      <c r="AV28" s="204"/>
      <c r="AW28" s="204"/>
      <c r="AX28" s="312" t="s">
        <v>37</v>
      </c>
      <c r="AY28" s="313"/>
      <c r="AZ28" s="313"/>
      <c r="BA28" s="313"/>
      <c r="BB28" s="301"/>
      <c r="BC28" s="204"/>
      <c r="BD28" s="204"/>
      <c r="BE28" s="301" t="s">
        <v>36</v>
      </c>
      <c r="BF28" s="204"/>
      <c r="BG28" s="301"/>
      <c r="BH28" s="204"/>
      <c r="BI28" s="204"/>
      <c r="BJ28" s="301" t="s">
        <v>38</v>
      </c>
      <c r="BK28" s="205"/>
      <c r="BL28" s="301"/>
      <c r="BM28" s="204"/>
      <c r="BN28" s="204"/>
      <c r="BO28" s="301" t="s">
        <v>36</v>
      </c>
      <c r="BP28" s="204"/>
      <c r="BQ28" s="301"/>
      <c r="BR28" s="204"/>
      <c r="BS28" s="204"/>
      <c r="BT28" s="301" t="s">
        <v>38</v>
      </c>
      <c r="BU28" s="305"/>
      <c r="BV28" s="84"/>
      <c r="BW28" s="84"/>
    </row>
    <row r="29" spans="1:75" ht="22.5" customHeight="1">
      <c r="A29" s="245"/>
      <c r="B29" s="89" t="s">
        <v>3</v>
      </c>
      <c r="C29" s="90">
        <f t="shared" ref="C29:AD29" si="23">COUNTIF(C$7:C$25,"Ｂ")</f>
        <v>0</v>
      </c>
      <c r="D29" s="90">
        <f t="shared" si="23"/>
        <v>0</v>
      </c>
      <c r="E29" s="90">
        <f t="shared" si="23"/>
        <v>0</v>
      </c>
      <c r="F29" s="90">
        <f t="shared" si="23"/>
        <v>0</v>
      </c>
      <c r="G29" s="90">
        <f t="shared" si="23"/>
        <v>0</v>
      </c>
      <c r="H29" s="90">
        <f t="shared" si="23"/>
        <v>0</v>
      </c>
      <c r="I29" s="90">
        <f t="shared" si="23"/>
        <v>0</v>
      </c>
      <c r="J29" s="90">
        <f t="shared" si="23"/>
        <v>0</v>
      </c>
      <c r="K29" s="90">
        <f t="shared" si="23"/>
        <v>0</v>
      </c>
      <c r="L29" s="90">
        <f t="shared" si="23"/>
        <v>0</v>
      </c>
      <c r="M29" s="90">
        <f t="shared" si="23"/>
        <v>0</v>
      </c>
      <c r="N29" s="90">
        <f t="shared" si="23"/>
        <v>0</v>
      </c>
      <c r="O29" s="90">
        <f t="shared" si="23"/>
        <v>0</v>
      </c>
      <c r="P29" s="90">
        <f t="shared" si="23"/>
        <v>0</v>
      </c>
      <c r="Q29" s="90">
        <f t="shared" si="23"/>
        <v>0</v>
      </c>
      <c r="R29" s="90">
        <f t="shared" si="23"/>
        <v>0</v>
      </c>
      <c r="S29" s="90">
        <f t="shared" si="23"/>
        <v>0</v>
      </c>
      <c r="T29" s="90">
        <f t="shared" si="23"/>
        <v>0</v>
      </c>
      <c r="U29" s="90">
        <f t="shared" si="23"/>
        <v>0</v>
      </c>
      <c r="V29" s="90">
        <f t="shared" si="23"/>
        <v>0</v>
      </c>
      <c r="W29" s="90">
        <f t="shared" si="23"/>
        <v>0</v>
      </c>
      <c r="X29" s="90">
        <f t="shared" si="23"/>
        <v>0</v>
      </c>
      <c r="Y29" s="90">
        <f t="shared" si="23"/>
        <v>0</v>
      </c>
      <c r="Z29" s="90">
        <f t="shared" si="23"/>
        <v>0</v>
      </c>
      <c r="AA29" s="90">
        <f t="shared" si="23"/>
        <v>0</v>
      </c>
      <c r="AB29" s="90">
        <f t="shared" si="23"/>
        <v>0</v>
      </c>
      <c r="AC29" s="90">
        <f t="shared" si="23"/>
        <v>0</v>
      </c>
      <c r="AD29" s="91">
        <f t="shared" si="23"/>
        <v>0</v>
      </c>
      <c r="AE29" s="88"/>
      <c r="AF29" s="297" t="s">
        <v>26</v>
      </c>
      <c r="AG29" s="298"/>
      <c r="AH29" s="298"/>
      <c r="AI29" s="299" t="s">
        <v>64</v>
      </c>
      <c r="AJ29" s="298"/>
      <c r="AK29" s="298"/>
      <c r="AL29" s="298"/>
      <c r="AM29" s="298"/>
      <c r="AN29" s="298"/>
      <c r="AO29" s="300"/>
      <c r="AP29" s="311"/>
      <c r="AQ29" s="204"/>
      <c r="AR29" s="204"/>
      <c r="AS29" s="301" t="s">
        <v>36</v>
      </c>
      <c r="AT29" s="204"/>
      <c r="AU29" s="301"/>
      <c r="AV29" s="204"/>
      <c r="AW29" s="204"/>
      <c r="AX29" s="312" t="s">
        <v>37</v>
      </c>
      <c r="AY29" s="313"/>
      <c r="AZ29" s="313"/>
      <c r="BA29" s="313"/>
      <c r="BB29" s="301"/>
      <c r="BC29" s="204"/>
      <c r="BD29" s="204"/>
      <c r="BE29" s="301" t="s">
        <v>36</v>
      </c>
      <c r="BF29" s="204"/>
      <c r="BG29" s="301"/>
      <c r="BH29" s="204"/>
      <c r="BI29" s="204"/>
      <c r="BJ29" s="301" t="s">
        <v>38</v>
      </c>
      <c r="BK29" s="205"/>
      <c r="BL29" s="301"/>
      <c r="BM29" s="204"/>
      <c r="BN29" s="204"/>
      <c r="BO29" s="301" t="s">
        <v>36</v>
      </c>
      <c r="BP29" s="204"/>
      <c r="BQ29" s="301"/>
      <c r="BR29" s="204"/>
      <c r="BS29" s="204"/>
      <c r="BT29" s="301" t="s">
        <v>38</v>
      </c>
      <c r="BU29" s="305"/>
      <c r="BV29" s="84"/>
      <c r="BW29" s="84"/>
    </row>
    <row r="30" spans="1:75" ht="22.5" customHeight="1">
      <c r="A30" s="245"/>
      <c r="B30" s="89" t="s">
        <v>4</v>
      </c>
      <c r="C30" s="90">
        <f t="shared" ref="C30:AD30" si="24">COUNTIF(C$7:C$25,"Ｃ")</f>
        <v>0</v>
      </c>
      <c r="D30" s="90">
        <f t="shared" si="24"/>
        <v>0</v>
      </c>
      <c r="E30" s="90">
        <f t="shared" si="24"/>
        <v>0</v>
      </c>
      <c r="F30" s="90">
        <f t="shared" si="24"/>
        <v>0</v>
      </c>
      <c r="G30" s="90">
        <f t="shared" si="24"/>
        <v>0</v>
      </c>
      <c r="H30" s="90">
        <f t="shared" si="24"/>
        <v>0</v>
      </c>
      <c r="I30" s="90">
        <f t="shared" si="24"/>
        <v>0</v>
      </c>
      <c r="J30" s="90">
        <f t="shared" si="24"/>
        <v>0</v>
      </c>
      <c r="K30" s="90">
        <f t="shared" si="24"/>
        <v>0</v>
      </c>
      <c r="L30" s="90">
        <f t="shared" si="24"/>
        <v>0</v>
      </c>
      <c r="M30" s="90">
        <f t="shared" si="24"/>
        <v>0</v>
      </c>
      <c r="N30" s="90">
        <f t="shared" si="24"/>
        <v>0</v>
      </c>
      <c r="O30" s="90">
        <f t="shared" si="24"/>
        <v>0</v>
      </c>
      <c r="P30" s="90">
        <f t="shared" si="24"/>
        <v>0</v>
      </c>
      <c r="Q30" s="90">
        <f t="shared" si="24"/>
        <v>0</v>
      </c>
      <c r="R30" s="90">
        <f t="shared" si="24"/>
        <v>0</v>
      </c>
      <c r="S30" s="90">
        <f t="shared" si="24"/>
        <v>0</v>
      </c>
      <c r="T30" s="90">
        <f t="shared" si="24"/>
        <v>0</v>
      </c>
      <c r="U30" s="90">
        <f t="shared" si="24"/>
        <v>0</v>
      </c>
      <c r="V30" s="90">
        <f t="shared" si="24"/>
        <v>0</v>
      </c>
      <c r="W30" s="90">
        <f t="shared" si="24"/>
        <v>0</v>
      </c>
      <c r="X30" s="90">
        <f t="shared" si="24"/>
        <v>0</v>
      </c>
      <c r="Y30" s="90">
        <f t="shared" si="24"/>
        <v>0</v>
      </c>
      <c r="Z30" s="90">
        <f t="shared" si="24"/>
        <v>0</v>
      </c>
      <c r="AA30" s="90">
        <f t="shared" si="24"/>
        <v>0</v>
      </c>
      <c r="AB30" s="90">
        <f t="shared" si="24"/>
        <v>0</v>
      </c>
      <c r="AC30" s="90">
        <f t="shared" si="24"/>
        <v>0</v>
      </c>
      <c r="AD30" s="91">
        <f t="shared" si="24"/>
        <v>0</v>
      </c>
      <c r="AE30" s="88"/>
      <c r="AF30" s="297" t="s">
        <v>27</v>
      </c>
      <c r="AG30" s="298"/>
      <c r="AH30" s="298"/>
      <c r="AI30" s="299" t="s">
        <v>64</v>
      </c>
      <c r="AJ30" s="298"/>
      <c r="AK30" s="298"/>
      <c r="AL30" s="298"/>
      <c r="AM30" s="298"/>
      <c r="AN30" s="298"/>
      <c r="AO30" s="300"/>
      <c r="AP30" s="311"/>
      <c r="AQ30" s="204"/>
      <c r="AR30" s="204"/>
      <c r="AS30" s="301" t="s">
        <v>36</v>
      </c>
      <c r="AT30" s="204"/>
      <c r="AU30" s="301"/>
      <c r="AV30" s="204"/>
      <c r="AW30" s="204"/>
      <c r="AX30" s="312" t="s">
        <v>37</v>
      </c>
      <c r="AY30" s="313"/>
      <c r="AZ30" s="313"/>
      <c r="BA30" s="313"/>
      <c r="BB30" s="301"/>
      <c r="BC30" s="204"/>
      <c r="BD30" s="204"/>
      <c r="BE30" s="301" t="s">
        <v>36</v>
      </c>
      <c r="BF30" s="204"/>
      <c r="BG30" s="301"/>
      <c r="BH30" s="204"/>
      <c r="BI30" s="204"/>
      <c r="BJ30" s="301" t="s">
        <v>38</v>
      </c>
      <c r="BK30" s="205"/>
      <c r="BL30" s="301"/>
      <c r="BM30" s="204"/>
      <c r="BN30" s="204"/>
      <c r="BO30" s="301" t="s">
        <v>36</v>
      </c>
      <c r="BP30" s="204"/>
      <c r="BQ30" s="301"/>
      <c r="BR30" s="204"/>
      <c r="BS30" s="204"/>
      <c r="BT30" s="301" t="s">
        <v>38</v>
      </c>
      <c r="BU30" s="305"/>
      <c r="BV30" s="84"/>
      <c r="BW30" s="84"/>
    </row>
    <row r="31" spans="1:75" ht="22.5" customHeight="1">
      <c r="A31" s="245"/>
      <c r="B31" s="89" t="s">
        <v>7</v>
      </c>
      <c r="C31" s="90">
        <f t="shared" ref="C31:AD31" si="25">COUNTIF(C$7:C$25,"Ｄ")</f>
        <v>0</v>
      </c>
      <c r="D31" s="90">
        <f t="shared" si="25"/>
        <v>0</v>
      </c>
      <c r="E31" s="90">
        <f t="shared" si="25"/>
        <v>0</v>
      </c>
      <c r="F31" s="90">
        <f t="shared" si="25"/>
        <v>0</v>
      </c>
      <c r="G31" s="90">
        <f t="shared" si="25"/>
        <v>0</v>
      </c>
      <c r="H31" s="90">
        <f t="shared" si="25"/>
        <v>0</v>
      </c>
      <c r="I31" s="90">
        <f t="shared" si="25"/>
        <v>0</v>
      </c>
      <c r="J31" s="90">
        <f t="shared" si="25"/>
        <v>0</v>
      </c>
      <c r="K31" s="90">
        <f t="shared" si="25"/>
        <v>0</v>
      </c>
      <c r="L31" s="90">
        <f t="shared" si="25"/>
        <v>0</v>
      </c>
      <c r="M31" s="90">
        <f t="shared" si="25"/>
        <v>0</v>
      </c>
      <c r="N31" s="90">
        <f t="shared" si="25"/>
        <v>0</v>
      </c>
      <c r="O31" s="90">
        <f t="shared" si="25"/>
        <v>0</v>
      </c>
      <c r="P31" s="90">
        <f t="shared" si="25"/>
        <v>0</v>
      </c>
      <c r="Q31" s="90">
        <f t="shared" si="25"/>
        <v>0</v>
      </c>
      <c r="R31" s="90">
        <f t="shared" si="25"/>
        <v>0</v>
      </c>
      <c r="S31" s="90">
        <f t="shared" si="25"/>
        <v>0</v>
      </c>
      <c r="T31" s="90">
        <f t="shared" si="25"/>
        <v>0</v>
      </c>
      <c r="U31" s="90">
        <f t="shared" si="25"/>
        <v>0</v>
      </c>
      <c r="V31" s="90">
        <f t="shared" si="25"/>
        <v>0</v>
      </c>
      <c r="W31" s="90">
        <f t="shared" si="25"/>
        <v>0</v>
      </c>
      <c r="X31" s="90">
        <f t="shared" si="25"/>
        <v>0</v>
      </c>
      <c r="Y31" s="90">
        <f t="shared" si="25"/>
        <v>0</v>
      </c>
      <c r="Z31" s="90">
        <f t="shared" si="25"/>
        <v>0</v>
      </c>
      <c r="AA31" s="90">
        <f t="shared" si="25"/>
        <v>0</v>
      </c>
      <c r="AB31" s="90">
        <f t="shared" si="25"/>
        <v>0</v>
      </c>
      <c r="AC31" s="90">
        <f t="shared" si="25"/>
        <v>0</v>
      </c>
      <c r="AD31" s="91">
        <f t="shared" si="25"/>
        <v>0</v>
      </c>
      <c r="AE31" s="88"/>
      <c r="AF31" s="297" t="s">
        <v>28</v>
      </c>
      <c r="AG31" s="298"/>
      <c r="AH31" s="298"/>
      <c r="AI31" s="299" t="s">
        <v>64</v>
      </c>
      <c r="AJ31" s="298"/>
      <c r="AK31" s="298"/>
      <c r="AL31" s="298"/>
      <c r="AM31" s="298"/>
      <c r="AN31" s="298"/>
      <c r="AO31" s="300"/>
      <c r="AP31" s="311"/>
      <c r="AQ31" s="204"/>
      <c r="AR31" s="204"/>
      <c r="AS31" s="301" t="s">
        <v>36</v>
      </c>
      <c r="AT31" s="204"/>
      <c r="AU31" s="301"/>
      <c r="AV31" s="204"/>
      <c r="AW31" s="204"/>
      <c r="AX31" s="312" t="s">
        <v>37</v>
      </c>
      <c r="AY31" s="313"/>
      <c r="AZ31" s="313"/>
      <c r="BA31" s="313"/>
      <c r="BB31" s="301"/>
      <c r="BC31" s="204"/>
      <c r="BD31" s="204"/>
      <c r="BE31" s="301" t="s">
        <v>36</v>
      </c>
      <c r="BF31" s="204"/>
      <c r="BG31" s="301"/>
      <c r="BH31" s="204"/>
      <c r="BI31" s="204"/>
      <c r="BJ31" s="301" t="s">
        <v>38</v>
      </c>
      <c r="BK31" s="205"/>
      <c r="BL31" s="301"/>
      <c r="BM31" s="204"/>
      <c r="BN31" s="204"/>
      <c r="BO31" s="301" t="s">
        <v>36</v>
      </c>
      <c r="BP31" s="204"/>
      <c r="BQ31" s="301"/>
      <c r="BR31" s="204"/>
      <c r="BS31" s="204"/>
      <c r="BT31" s="301" t="s">
        <v>38</v>
      </c>
      <c r="BU31" s="305"/>
      <c r="BV31" s="84"/>
      <c r="BW31" s="84"/>
    </row>
    <row r="32" spans="1:75" ht="22.5" customHeight="1">
      <c r="A32" s="245"/>
      <c r="B32" s="89" t="s">
        <v>8</v>
      </c>
      <c r="C32" s="90">
        <f t="shared" ref="C32:AD32" si="26">COUNTIF(C$7:C$25,"Ｅ")</f>
        <v>0</v>
      </c>
      <c r="D32" s="90">
        <f t="shared" si="26"/>
        <v>0</v>
      </c>
      <c r="E32" s="90">
        <f t="shared" si="26"/>
        <v>0</v>
      </c>
      <c r="F32" s="90">
        <f t="shared" si="26"/>
        <v>0</v>
      </c>
      <c r="G32" s="90">
        <f t="shared" si="26"/>
        <v>0</v>
      </c>
      <c r="H32" s="90">
        <f t="shared" si="26"/>
        <v>0</v>
      </c>
      <c r="I32" s="90">
        <f t="shared" si="26"/>
        <v>0</v>
      </c>
      <c r="J32" s="90">
        <f t="shared" si="26"/>
        <v>0</v>
      </c>
      <c r="K32" s="90">
        <f t="shared" si="26"/>
        <v>0</v>
      </c>
      <c r="L32" s="90">
        <f t="shared" si="26"/>
        <v>0</v>
      </c>
      <c r="M32" s="90">
        <f t="shared" si="26"/>
        <v>0</v>
      </c>
      <c r="N32" s="90">
        <f t="shared" si="26"/>
        <v>0</v>
      </c>
      <c r="O32" s="90">
        <f t="shared" si="26"/>
        <v>0</v>
      </c>
      <c r="P32" s="90">
        <f t="shared" si="26"/>
        <v>0</v>
      </c>
      <c r="Q32" s="90">
        <f t="shared" si="26"/>
        <v>0</v>
      </c>
      <c r="R32" s="90">
        <f t="shared" si="26"/>
        <v>0</v>
      </c>
      <c r="S32" s="90">
        <f t="shared" si="26"/>
        <v>0</v>
      </c>
      <c r="T32" s="90">
        <f t="shared" si="26"/>
        <v>0</v>
      </c>
      <c r="U32" s="90">
        <f t="shared" si="26"/>
        <v>0</v>
      </c>
      <c r="V32" s="90">
        <f t="shared" si="26"/>
        <v>0</v>
      </c>
      <c r="W32" s="90">
        <f t="shared" si="26"/>
        <v>0</v>
      </c>
      <c r="X32" s="90">
        <f t="shared" si="26"/>
        <v>0</v>
      </c>
      <c r="Y32" s="90">
        <f t="shared" si="26"/>
        <v>0</v>
      </c>
      <c r="Z32" s="90">
        <f t="shared" si="26"/>
        <v>0</v>
      </c>
      <c r="AA32" s="90">
        <f t="shared" si="26"/>
        <v>0</v>
      </c>
      <c r="AB32" s="90">
        <f t="shared" si="26"/>
        <v>0</v>
      </c>
      <c r="AC32" s="90">
        <f t="shared" si="26"/>
        <v>0</v>
      </c>
      <c r="AD32" s="91">
        <f t="shared" si="26"/>
        <v>0</v>
      </c>
      <c r="AE32" s="88"/>
      <c r="AF32" s="297" t="s">
        <v>29</v>
      </c>
      <c r="AG32" s="298"/>
      <c r="AH32" s="298"/>
      <c r="AI32" s="299" t="s">
        <v>64</v>
      </c>
      <c r="AJ32" s="298"/>
      <c r="AK32" s="298"/>
      <c r="AL32" s="298"/>
      <c r="AM32" s="298"/>
      <c r="AN32" s="298"/>
      <c r="AO32" s="300"/>
      <c r="AP32" s="311"/>
      <c r="AQ32" s="204"/>
      <c r="AR32" s="204"/>
      <c r="AS32" s="301" t="s">
        <v>36</v>
      </c>
      <c r="AT32" s="204"/>
      <c r="AU32" s="301"/>
      <c r="AV32" s="204"/>
      <c r="AW32" s="204"/>
      <c r="AX32" s="312" t="s">
        <v>37</v>
      </c>
      <c r="AY32" s="313"/>
      <c r="AZ32" s="313"/>
      <c r="BA32" s="313"/>
      <c r="BB32" s="301"/>
      <c r="BC32" s="204"/>
      <c r="BD32" s="204"/>
      <c r="BE32" s="301" t="s">
        <v>36</v>
      </c>
      <c r="BF32" s="204"/>
      <c r="BG32" s="301"/>
      <c r="BH32" s="204"/>
      <c r="BI32" s="204"/>
      <c r="BJ32" s="301" t="s">
        <v>38</v>
      </c>
      <c r="BK32" s="205"/>
      <c r="BL32" s="301"/>
      <c r="BM32" s="204"/>
      <c r="BN32" s="204"/>
      <c r="BO32" s="301" t="s">
        <v>36</v>
      </c>
      <c r="BP32" s="204"/>
      <c r="BQ32" s="301"/>
      <c r="BR32" s="204"/>
      <c r="BS32" s="204"/>
      <c r="BT32" s="301" t="s">
        <v>38</v>
      </c>
      <c r="BU32" s="305"/>
      <c r="BV32" s="84"/>
      <c r="BW32" s="84"/>
    </row>
    <row r="33" spans="1:75" ht="22.5" customHeight="1">
      <c r="A33" s="245"/>
      <c r="B33" s="89" t="s">
        <v>9</v>
      </c>
      <c r="C33" s="90">
        <f t="shared" ref="C33:AD33" si="27">COUNTIF(C$7:C$25,"Ｆ")</f>
        <v>0</v>
      </c>
      <c r="D33" s="90">
        <f t="shared" si="27"/>
        <v>0</v>
      </c>
      <c r="E33" s="90">
        <f t="shared" si="27"/>
        <v>0</v>
      </c>
      <c r="F33" s="90">
        <f t="shared" si="27"/>
        <v>0</v>
      </c>
      <c r="G33" s="90">
        <f t="shared" si="27"/>
        <v>0</v>
      </c>
      <c r="H33" s="90">
        <f t="shared" si="27"/>
        <v>0</v>
      </c>
      <c r="I33" s="90">
        <f t="shared" si="27"/>
        <v>0</v>
      </c>
      <c r="J33" s="90">
        <f t="shared" si="27"/>
        <v>0</v>
      </c>
      <c r="K33" s="90">
        <f t="shared" si="27"/>
        <v>0</v>
      </c>
      <c r="L33" s="90">
        <f t="shared" si="27"/>
        <v>0</v>
      </c>
      <c r="M33" s="90">
        <f t="shared" si="27"/>
        <v>0</v>
      </c>
      <c r="N33" s="90">
        <f t="shared" si="27"/>
        <v>0</v>
      </c>
      <c r="O33" s="90">
        <f t="shared" si="27"/>
        <v>0</v>
      </c>
      <c r="P33" s="90">
        <f t="shared" si="27"/>
        <v>0</v>
      </c>
      <c r="Q33" s="90">
        <f t="shared" si="27"/>
        <v>0</v>
      </c>
      <c r="R33" s="90">
        <f t="shared" si="27"/>
        <v>0</v>
      </c>
      <c r="S33" s="90">
        <f t="shared" si="27"/>
        <v>0</v>
      </c>
      <c r="T33" s="90">
        <f t="shared" si="27"/>
        <v>0</v>
      </c>
      <c r="U33" s="90">
        <f t="shared" si="27"/>
        <v>0</v>
      </c>
      <c r="V33" s="90">
        <f t="shared" si="27"/>
        <v>0</v>
      </c>
      <c r="W33" s="90">
        <f t="shared" si="27"/>
        <v>0</v>
      </c>
      <c r="X33" s="90">
        <f t="shared" si="27"/>
        <v>0</v>
      </c>
      <c r="Y33" s="90">
        <f t="shared" si="27"/>
        <v>0</v>
      </c>
      <c r="Z33" s="90">
        <f t="shared" si="27"/>
        <v>0</v>
      </c>
      <c r="AA33" s="90">
        <f t="shared" si="27"/>
        <v>0</v>
      </c>
      <c r="AB33" s="90">
        <f t="shared" si="27"/>
        <v>0</v>
      </c>
      <c r="AC33" s="90">
        <f t="shared" si="27"/>
        <v>0</v>
      </c>
      <c r="AD33" s="91">
        <f t="shared" si="27"/>
        <v>0</v>
      </c>
      <c r="AE33" s="88"/>
      <c r="AF33" s="297" t="s">
        <v>30</v>
      </c>
      <c r="AG33" s="298"/>
      <c r="AH33" s="298"/>
      <c r="AI33" s="299" t="s">
        <v>64</v>
      </c>
      <c r="AJ33" s="298"/>
      <c r="AK33" s="298"/>
      <c r="AL33" s="298"/>
      <c r="AM33" s="298"/>
      <c r="AN33" s="298"/>
      <c r="AO33" s="300"/>
      <c r="AP33" s="311"/>
      <c r="AQ33" s="204"/>
      <c r="AR33" s="204"/>
      <c r="AS33" s="301" t="s">
        <v>36</v>
      </c>
      <c r="AT33" s="204"/>
      <c r="AU33" s="301"/>
      <c r="AV33" s="204"/>
      <c r="AW33" s="204"/>
      <c r="AX33" s="312" t="s">
        <v>37</v>
      </c>
      <c r="AY33" s="313"/>
      <c r="AZ33" s="313"/>
      <c r="BA33" s="313"/>
      <c r="BB33" s="301"/>
      <c r="BC33" s="204"/>
      <c r="BD33" s="204"/>
      <c r="BE33" s="301" t="s">
        <v>36</v>
      </c>
      <c r="BF33" s="204"/>
      <c r="BG33" s="301"/>
      <c r="BH33" s="204"/>
      <c r="BI33" s="204"/>
      <c r="BJ33" s="301" t="s">
        <v>38</v>
      </c>
      <c r="BK33" s="205"/>
      <c r="BL33" s="301"/>
      <c r="BM33" s="204"/>
      <c r="BN33" s="204"/>
      <c r="BO33" s="301" t="s">
        <v>36</v>
      </c>
      <c r="BP33" s="204"/>
      <c r="BQ33" s="301"/>
      <c r="BR33" s="204"/>
      <c r="BS33" s="204"/>
      <c r="BT33" s="301" t="s">
        <v>38</v>
      </c>
      <c r="BU33" s="305"/>
      <c r="BV33" s="84"/>
      <c r="BW33" s="84"/>
    </row>
    <row r="34" spans="1:75" ht="22.5" customHeight="1">
      <c r="A34" s="245"/>
      <c r="B34" s="89" t="s">
        <v>10</v>
      </c>
      <c r="C34" s="90">
        <f t="shared" ref="C34:AD34" si="28">COUNTIF(C$7:C$25,"Ｇ")</f>
        <v>0</v>
      </c>
      <c r="D34" s="90">
        <f t="shared" si="28"/>
        <v>0</v>
      </c>
      <c r="E34" s="90">
        <f t="shared" si="28"/>
        <v>0</v>
      </c>
      <c r="F34" s="90">
        <f t="shared" si="28"/>
        <v>0</v>
      </c>
      <c r="G34" s="90">
        <f t="shared" si="28"/>
        <v>0</v>
      </c>
      <c r="H34" s="90">
        <f t="shared" si="28"/>
        <v>0</v>
      </c>
      <c r="I34" s="90">
        <f t="shared" si="28"/>
        <v>0</v>
      </c>
      <c r="J34" s="90">
        <f t="shared" si="28"/>
        <v>0</v>
      </c>
      <c r="K34" s="90">
        <f t="shared" si="28"/>
        <v>0</v>
      </c>
      <c r="L34" s="90">
        <f t="shared" si="28"/>
        <v>0</v>
      </c>
      <c r="M34" s="90">
        <f t="shared" si="28"/>
        <v>0</v>
      </c>
      <c r="N34" s="90">
        <f t="shared" si="28"/>
        <v>0</v>
      </c>
      <c r="O34" s="90">
        <f t="shared" si="28"/>
        <v>0</v>
      </c>
      <c r="P34" s="90">
        <f t="shared" si="28"/>
        <v>0</v>
      </c>
      <c r="Q34" s="90">
        <f t="shared" si="28"/>
        <v>0</v>
      </c>
      <c r="R34" s="90">
        <f t="shared" si="28"/>
        <v>0</v>
      </c>
      <c r="S34" s="90">
        <f t="shared" si="28"/>
        <v>0</v>
      </c>
      <c r="T34" s="90">
        <f t="shared" si="28"/>
        <v>0</v>
      </c>
      <c r="U34" s="90">
        <f t="shared" si="28"/>
        <v>0</v>
      </c>
      <c r="V34" s="90">
        <f t="shared" si="28"/>
        <v>0</v>
      </c>
      <c r="W34" s="90">
        <f t="shared" si="28"/>
        <v>0</v>
      </c>
      <c r="X34" s="90">
        <f t="shared" si="28"/>
        <v>0</v>
      </c>
      <c r="Y34" s="90">
        <f t="shared" si="28"/>
        <v>0</v>
      </c>
      <c r="Z34" s="90">
        <f t="shared" si="28"/>
        <v>0</v>
      </c>
      <c r="AA34" s="90">
        <f t="shared" si="28"/>
        <v>0</v>
      </c>
      <c r="AB34" s="90">
        <f t="shared" si="28"/>
        <v>0</v>
      </c>
      <c r="AC34" s="90">
        <f t="shared" si="28"/>
        <v>0</v>
      </c>
      <c r="AD34" s="91">
        <f t="shared" si="28"/>
        <v>0</v>
      </c>
      <c r="AE34" s="88"/>
      <c r="AF34" s="297" t="s">
        <v>31</v>
      </c>
      <c r="AG34" s="298"/>
      <c r="AH34" s="298"/>
      <c r="AI34" s="299" t="s">
        <v>64</v>
      </c>
      <c r="AJ34" s="298"/>
      <c r="AK34" s="298"/>
      <c r="AL34" s="298"/>
      <c r="AM34" s="298"/>
      <c r="AN34" s="298"/>
      <c r="AO34" s="300"/>
      <c r="AP34" s="228"/>
      <c r="AQ34" s="217"/>
      <c r="AR34" s="217"/>
      <c r="AS34" s="216" t="s">
        <v>36</v>
      </c>
      <c r="AT34" s="217"/>
      <c r="AU34" s="216"/>
      <c r="AV34" s="217"/>
      <c r="AW34" s="217"/>
      <c r="AX34" s="229" t="s">
        <v>37</v>
      </c>
      <c r="AY34" s="230"/>
      <c r="AZ34" s="230"/>
      <c r="BA34" s="230"/>
      <c r="BB34" s="216"/>
      <c r="BC34" s="217"/>
      <c r="BD34" s="217"/>
      <c r="BE34" s="216" t="s">
        <v>36</v>
      </c>
      <c r="BF34" s="217"/>
      <c r="BG34" s="216"/>
      <c r="BH34" s="217"/>
      <c r="BI34" s="217"/>
      <c r="BJ34" s="216" t="s">
        <v>38</v>
      </c>
      <c r="BK34" s="231"/>
      <c r="BL34" s="216"/>
      <c r="BM34" s="217"/>
      <c r="BN34" s="217"/>
      <c r="BO34" s="216" t="s">
        <v>36</v>
      </c>
      <c r="BP34" s="217"/>
      <c r="BQ34" s="216"/>
      <c r="BR34" s="217"/>
      <c r="BS34" s="217"/>
      <c r="BT34" s="216" t="s">
        <v>38</v>
      </c>
      <c r="BU34" s="218"/>
      <c r="BV34" s="84"/>
      <c r="BW34" s="84"/>
    </row>
    <row r="35" spans="1:75" ht="22.5" customHeight="1">
      <c r="A35" s="245"/>
      <c r="B35" s="89" t="s">
        <v>11</v>
      </c>
      <c r="C35" s="90">
        <f t="shared" ref="C35:AD35" si="29">COUNTIF(C$7:C$25,"Ｈ")</f>
        <v>0</v>
      </c>
      <c r="D35" s="90">
        <f t="shared" si="29"/>
        <v>0</v>
      </c>
      <c r="E35" s="90">
        <f t="shared" si="29"/>
        <v>0</v>
      </c>
      <c r="F35" s="90">
        <f t="shared" si="29"/>
        <v>0</v>
      </c>
      <c r="G35" s="90">
        <f t="shared" si="29"/>
        <v>0</v>
      </c>
      <c r="H35" s="90">
        <f t="shared" si="29"/>
        <v>0</v>
      </c>
      <c r="I35" s="90">
        <f t="shared" si="29"/>
        <v>0</v>
      </c>
      <c r="J35" s="90">
        <f t="shared" si="29"/>
        <v>0</v>
      </c>
      <c r="K35" s="90">
        <f t="shared" si="29"/>
        <v>0</v>
      </c>
      <c r="L35" s="90">
        <f t="shared" si="29"/>
        <v>0</v>
      </c>
      <c r="M35" s="90">
        <f t="shared" si="29"/>
        <v>0</v>
      </c>
      <c r="N35" s="90">
        <f t="shared" si="29"/>
        <v>0</v>
      </c>
      <c r="O35" s="90">
        <f t="shared" si="29"/>
        <v>0</v>
      </c>
      <c r="P35" s="90">
        <f t="shared" si="29"/>
        <v>0</v>
      </c>
      <c r="Q35" s="90">
        <f t="shared" si="29"/>
        <v>0</v>
      </c>
      <c r="R35" s="90">
        <f t="shared" si="29"/>
        <v>0</v>
      </c>
      <c r="S35" s="90">
        <f t="shared" si="29"/>
        <v>0</v>
      </c>
      <c r="T35" s="90">
        <f t="shared" si="29"/>
        <v>0</v>
      </c>
      <c r="U35" s="90">
        <f t="shared" si="29"/>
        <v>0</v>
      </c>
      <c r="V35" s="90">
        <f t="shared" si="29"/>
        <v>0</v>
      </c>
      <c r="W35" s="90">
        <f t="shared" si="29"/>
        <v>0</v>
      </c>
      <c r="X35" s="90">
        <f t="shared" si="29"/>
        <v>0</v>
      </c>
      <c r="Y35" s="90">
        <f t="shared" si="29"/>
        <v>0</v>
      </c>
      <c r="Z35" s="90">
        <f t="shared" si="29"/>
        <v>0</v>
      </c>
      <c r="AA35" s="90">
        <f t="shared" si="29"/>
        <v>0</v>
      </c>
      <c r="AB35" s="90">
        <f t="shared" si="29"/>
        <v>0</v>
      </c>
      <c r="AC35" s="90">
        <f t="shared" si="29"/>
        <v>0</v>
      </c>
      <c r="AD35" s="91">
        <f t="shared" si="29"/>
        <v>0</v>
      </c>
      <c r="AE35" s="88"/>
      <c r="AF35" s="297" t="s">
        <v>32</v>
      </c>
      <c r="AG35" s="298"/>
      <c r="AH35" s="298"/>
      <c r="AI35" s="299" t="s">
        <v>34</v>
      </c>
      <c r="AJ35" s="298"/>
      <c r="AK35" s="298"/>
      <c r="AL35" s="298"/>
      <c r="AM35" s="298"/>
      <c r="AN35" s="298"/>
      <c r="AO35" s="306"/>
      <c r="AP35" s="311"/>
      <c r="AQ35" s="204"/>
      <c r="AR35" s="204"/>
      <c r="AS35" s="301" t="s">
        <v>36</v>
      </c>
      <c r="AT35" s="204"/>
      <c r="AU35" s="301"/>
      <c r="AV35" s="204"/>
      <c r="AW35" s="204"/>
      <c r="AX35" s="312" t="s">
        <v>37</v>
      </c>
      <c r="AY35" s="313"/>
      <c r="AZ35" s="313"/>
      <c r="BA35" s="313"/>
      <c r="BB35" s="301"/>
      <c r="BC35" s="204"/>
      <c r="BD35" s="204"/>
      <c r="BE35" s="301" t="s">
        <v>36</v>
      </c>
      <c r="BF35" s="204"/>
      <c r="BG35" s="301"/>
      <c r="BH35" s="204"/>
      <c r="BI35" s="204"/>
      <c r="BJ35" s="301" t="s">
        <v>38</v>
      </c>
      <c r="BK35" s="205"/>
      <c r="BL35" s="301"/>
      <c r="BM35" s="204"/>
      <c r="BN35" s="204"/>
      <c r="BO35" s="301" t="s">
        <v>36</v>
      </c>
      <c r="BP35" s="204"/>
      <c r="BQ35" s="301"/>
      <c r="BR35" s="204"/>
      <c r="BS35" s="204"/>
      <c r="BT35" s="301" t="s">
        <v>38</v>
      </c>
      <c r="BU35" s="305"/>
      <c r="BV35" s="84"/>
      <c r="BW35" s="84"/>
    </row>
    <row r="36" spans="1:75" ht="22.5" customHeight="1" thickBot="1">
      <c r="A36" s="245"/>
      <c r="B36" s="89" t="s">
        <v>12</v>
      </c>
      <c r="C36" s="90">
        <f t="shared" ref="C36:AD36" si="30">COUNTIF(C$7:C$25,"Ｉ")</f>
        <v>0</v>
      </c>
      <c r="D36" s="90">
        <f t="shared" si="30"/>
        <v>0</v>
      </c>
      <c r="E36" s="90">
        <f t="shared" si="30"/>
        <v>0</v>
      </c>
      <c r="F36" s="90">
        <f t="shared" si="30"/>
        <v>0</v>
      </c>
      <c r="G36" s="90">
        <f t="shared" si="30"/>
        <v>0</v>
      </c>
      <c r="H36" s="90">
        <f t="shared" si="30"/>
        <v>0</v>
      </c>
      <c r="I36" s="90">
        <f t="shared" si="30"/>
        <v>0</v>
      </c>
      <c r="J36" s="90">
        <f t="shared" si="30"/>
        <v>0</v>
      </c>
      <c r="K36" s="90">
        <f t="shared" si="30"/>
        <v>0</v>
      </c>
      <c r="L36" s="90">
        <f t="shared" si="30"/>
        <v>0</v>
      </c>
      <c r="M36" s="90">
        <f t="shared" si="30"/>
        <v>0</v>
      </c>
      <c r="N36" s="90">
        <f t="shared" si="30"/>
        <v>0</v>
      </c>
      <c r="O36" s="90">
        <f t="shared" si="30"/>
        <v>0</v>
      </c>
      <c r="P36" s="90">
        <f t="shared" si="30"/>
        <v>0</v>
      </c>
      <c r="Q36" s="90">
        <f t="shared" si="30"/>
        <v>0</v>
      </c>
      <c r="R36" s="90">
        <f t="shared" si="30"/>
        <v>0</v>
      </c>
      <c r="S36" s="90">
        <f t="shared" si="30"/>
        <v>0</v>
      </c>
      <c r="T36" s="90">
        <f t="shared" si="30"/>
        <v>0</v>
      </c>
      <c r="U36" s="90">
        <f t="shared" si="30"/>
        <v>0</v>
      </c>
      <c r="V36" s="90">
        <f t="shared" si="30"/>
        <v>0</v>
      </c>
      <c r="W36" s="90">
        <f t="shared" si="30"/>
        <v>0</v>
      </c>
      <c r="X36" s="90">
        <f t="shared" si="30"/>
        <v>0</v>
      </c>
      <c r="Y36" s="90">
        <f t="shared" si="30"/>
        <v>0</v>
      </c>
      <c r="Z36" s="90">
        <f t="shared" si="30"/>
        <v>0</v>
      </c>
      <c r="AA36" s="90">
        <f t="shared" si="30"/>
        <v>0</v>
      </c>
      <c r="AB36" s="90">
        <f t="shared" si="30"/>
        <v>0</v>
      </c>
      <c r="AC36" s="90">
        <f t="shared" si="30"/>
        <v>0</v>
      </c>
      <c r="AD36" s="91">
        <f t="shared" si="30"/>
        <v>0</v>
      </c>
      <c r="AE36" s="88"/>
      <c r="AF36" s="307" t="s">
        <v>33</v>
      </c>
      <c r="AG36" s="308"/>
      <c r="AH36" s="308"/>
      <c r="AI36" s="309" t="s">
        <v>35</v>
      </c>
      <c r="AJ36" s="308"/>
      <c r="AK36" s="308"/>
      <c r="AL36" s="308"/>
      <c r="AM36" s="308"/>
      <c r="AN36" s="308"/>
      <c r="AO36" s="310"/>
      <c r="AP36" s="228"/>
      <c r="AQ36" s="217"/>
      <c r="AR36" s="217"/>
      <c r="AS36" s="216" t="s">
        <v>36</v>
      </c>
      <c r="AT36" s="217"/>
      <c r="AU36" s="216"/>
      <c r="AV36" s="217"/>
      <c r="AW36" s="217"/>
      <c r="AX36" s="229" t="s">
        <v>37</v>
      </c>
      <c r="AY36" s="230"/>
      <c r="AZ36" s="230"/>
      <c r="BA36" s="230"/>
      <c r="BB36" s="216"/>
      <c r="BC36" s="217"/>
      <c r="BD36" s="217"/>
      <c r="BE36" s="216" t="s">
        <v>36</v>
      </c>
      <c r="BF36" s="217"/>
      <c r="BG36" s="216"/>
      <c r="BH36" s="217"/>
      <c r="BI36" s="217"/>
      <c r="BJ36" s="223" t="s">
        <v>38</v>
      </c>
      <c r="BK36" s="226"/>
      <c r="BL36" s="223"/>
      <c r="BM36" s="220"/>
      <c r="BN36" s="220"/>
      <c r="BO36" s="223" t="s">
        <v>36</v>
      </c>
      <c r="BP36" s="220"/>
      <c r="BQ36" s="223"/>
      <c r="BR36" s="220"/>
      <c r="BS36" s="220"/>
      <c r="BT36" s="223" t="s">
        <v>38</v>
      </c>
      <c r="BU36" s="227"/>
      <c r="BV36" s="84"/>
      <c r="BW36" s="84"/>
    </row>
    <row r="37" spans="1:75" ht="22.5" customHeight="1">
      <c r="A37" s="245"/>
      <c r="B37" s="89" t="s">
        <v>13</v>
      </c>
      <c r="C37" s="90">
        <f t="shared" ref="C37:AD37" si="31">COUNTIF(C$7:C$25,"公休")</f>
        <v>0</v>
      </c>
      <c r="D37" s="90">
        <f t="shared" si="31"/>
        <v>0</v>
      </c>
      <c r="E37" s="90">
        <f t="shared" si="31"/>
        <v>0</v>
      </c>
      <c r="F37" s="90">
        <f t="shared" si="31"/>
        <v>0</v>
      </c>
      <c r="G37" s="90">
        <f t="shared" si="31"/>
        <v>0</v>
      </c>
      <c r="H37" s="90">
        <f t="shared" si="31"/>
        <v>0</v>
      </c>
      <c r="I37" s="90">
        <f t="shared" si="31"/>
        <v>0</v>
      </c>
      <c r="J37" s="90">
        <f t="shared" si="31"/>
        <v>0</v>
      </c>
      <c r="K37" s="90">
        <f t="shared" si="31"/>
        <v>0</v>
      </c>
      <c r="L37" s="90">
        <f t="shared" si="31"/>
        <v>0</v>
      </c>
      <c r="M37" s="90">
        <f t="shared" si="31"/>
        <v>0</v>
      </c>
      <c r="N37" s="90">
        <f t="shared" si="31"/>
        <v>0</v>
      </c>
      <c r="O37" s="90">
        <f t="shared" si="31"/>
        <v>0</v>
      </c>
      <c r="P37" s="90">
        <f t="shared" si="31"/>
        <v>0</v>
      </c>
      <c r="Q37" s="90">
        <f t="shared" si="31"/>
        <v>0</v>
      </c>
      <c r="R37" s="90">
        <f t="shared" si="31"/>
        <v>0</v>
      </c>
      <c r="S37" s="90">
        <f t="shared" si="31"/>
        <v>0</v>
      </c>
      <c r="T37" s="90">
        <f t="shared" si="31"/>
        <v>0</v>
      </c>
      <c r="U37" s="90">
        <f t="shared" si="31"/>
        <v>0</v>
      </c>
      <c r="V37" s="90">
        <f t="shared" si="31"/>
        <v>0</v>
      </c>
      <c r="W37" s="90">
        <f t="shared" si="31"/>
        <v>0</v>
      </c>
      <c r="X37" s="90">
        <f t="shared" si="31"/>
        <v>0</v>
      </c>
      <c r="Y37" s="90">
        <f t="shared" si="31"/>
        <v>0</v>
      </c>
      <c r="Z37" s="90">
        <f t="shared" si="31"/>
        <v>0</v>
      </c>
      <c r="AA37" s="90">
        <f t="shared" si="31"/>
        <v>0</v>
      </c>
      <c r="AB37" s="90">
        <f t="shared" si="31"/>
        <v>0</v>
      </c>
      <c r="AC37" s="90">
        <f t="shared" si="31"/>
        <v>0</v>
      </c>
      <c r="AD37" s="91">
        <f t="shared" si="31"/>
        <v>0</v>
      </c>
      <c r="AE37" s="84"/>
      <c r="AF37" s="84"/>
      <c r="AG37" s="212" t="s">
        <v>41</v>
      </c>
      <c r="AH37" s="212"/>
      <c r="AI37" s="212"/>
      <c r="AJ37" s="212"/>
      <c r="AK37" s="212"/>
      <c r="AL37" s="212"/>
      <c r="AM37" s="212"/>
      <c r="AN37" s="212"/>
      <c r="AO37" s="212"/>
      <c r="AP37" s="212"/>
      <c r="AQ37" s="212"/>
      <c r="AR37" s="212"/>
      <c r="AS37" s="212"/>
      <c r="AT37" s="212"/>
      <c r="AU37" s="212"/>
      <c r="AV37" s="212"/>
      <c r="AW37" s="212"/>
      <c r="AX37" s="212"/>
      <c r="AY37" s="212"/>
      <c r="AZ37" s="212"/>
      <c r="BA37" s="212"/>
      <c r="BB37" s="212"/>
      <c r="BC37" s="212"/>
      <c r="BD37" s="212"/>
      <c r="BE37" s="212"/>
      <c r="BF37" s="212"/>
      <c r="BG37" s="212"/>
      <c r="BH37" s="212"/>
      <c r="BI37" s="212"/>
      <c r="BJ37" s="213"/>
      <c r="BK37" s="92"/>
      <c r="BL37" s="92"/>
      <c r="BM37" s="92"/>
      <c r="BN37" s="92"/>
      <c r="BO37" s="92"/>
      <c r="BP37" s="92"/>
      <c r="BQ37" s="92"/>
      <c r="BR37" s="92"/>
      <c r="BS37" s="92"/>
      <c r="BT37" s="92"/>
    </row>
    <row r="38" spans="1:75" ht="22.5" customHeight="1" thickBot="1">
      <c r="A38" s="245"/>
      <c r="B38" s="89" t="s">
        <v>14</v>
      </c>
      <c r="C38" s="90">
        <f t="shared" ref="C38:AD38" si="32">COUNTIF(C$7:C$25,"年休")</f>
        <v>0</v>
      </c>
      <c r="D38" s="90">
        <f t="shared" si="32"/>
        <v>0</v>
      </c>
      <c r="E38" s="90">
        <f t="shared" si="32"/>
        <v>0</v>
      </c>
      <c r="F38" s="90">
        <f t="shared" si="32"/>
        <v>0</v>
      </c>
      <c r="G38" s="90">
        <f t="shared" si="32"/>
        <v>0</v>
      </c>
      <c r="H38" s="90">
        <f t="shared" si="32"/>
        <v>0</v>
      </c>
      <c r="I38" s="90">
        <f t="shared" si="32"/>
        <v>0</v>
      </c>
      <c r="J38" s="90">
        <f t="shared" si="32"/>
        <v>0</v>
      </c>
      <c r="K38" s="90">
        <f t="shared" si="32"/>
        <v>0</v>
      </c>
      <c r="L38" s="90">
        <f t="shared" si="32"/>
        <v>0</v>
      </c>
      <c r="M38" s="90">
        <f t="shared" si="32"/>
        <v>0</v>
      </c>
      <c r="N38" s="90">
        <f t="shared" si="32"/>
        <v>0</v>
      </c>
      <c r="O38" s="90">
        <f t="shared" si="32"/>
        <v>0</v>
      </c>
      <c r="P38" s="90">
        <f t="shared" si="32"/>
        <v>0</v>
      </c>
      <c r="Q38" s="90">
        <f t="shared" si="32"/>
        <v>0</v>
      </c>
      <c r="R38" s="90">
        <f t="shared" si="32"/>
        <v>0</v>
      </c>
      <c r="S38" s="90">
        <f t="shared" si="32"/>
        <v>0</v>
      </c>
      <c r="T38" s="90">
        <f t="shared" si="32"/>
        <v>0</v>
      </c>
      <c r="U38" s="90">
        <f t="shared" si="32"/>
        <v>0</v>
      </c>
      <c r="V38" s="90">
        <f t="shared" si="32"/>
        <v>0</v>
      </c>
      <c r="W38" s="90">
        <f t="shared" si="32"/>
        <v>0</v>
      </c>
      <c r="X38" s="90">
        <f t="shared" si="32"/>
        <v>0</v>
      </c>
      <c r="Y38" s="90">
        <f t="shared" si="32"/>
        <v>0</v>
      </c>
      <c r="Z38" s="90">
        <f t="shared" si="32"/>
        <v>0</v>
      </c>
      <c r="AA38" s="90">
        <f t="shared" si="32"/>
        <v>0</v>
      </c>
      <c r="AB38" s="90">
        <f t="shared" si="32"/>
        <v>0</v>
      </c>
      <c r="AC38" s="90">
        <f t="shared" si="32"/>
        <v>0</v>
      </c>
      <c r="AD38" s="91">
        <f t="shared" si="32"/>
        <v>0</v>
      </c>
      <c r="AE38" s="84"/>
      <c r="AF38" s="84"/>
      <c r="AG38" s="213"/>
      <c r="AH38" s="213"/>
      <c r="AI38" s="213"/>
      <c r="AJ38" s="213"/>
      <c r="AK38" s="213"/>
      <c r="AL38" s="213"/>
      <c r="AM38" s="213"/>
      <c r="AN38" s="213"/>
      <c r="AO38" s="213"/>
      <c r="AP38" s="213"/>
      <c r="AQ38" s="213"/>
      <c r="AR38" s="213"/>
      <c r="AS38" s="213"/>
      <c r="AT38" s="213"/>
      <c r="AU38" s="213"/>
      <c r="AV38" s="213"/>
      <c r="AW38" s="213"/>
      <c r="AX38" s="213"/>
      <c r="AY38" s="213"/>
      <c r="AZ38" s="213"/>
      <c r="BA38" s="213"/>
      <c r="BB38" s="213"/>
      <c r="BC38" s="213"/>
      <c r="BD38" s="213"/>
      <c r="BE38" s="213"/>
      <c r="BF38" s="213"/>
      <c r="BG38" s="213"/>
      <c r="BH38" s="213"/>
      <c r="BI38" s="213"/>
      <c r="BJ38" s="213"/>
    </row>
    <row r="39" spans="1:75" ht="22.5" customHeight="1" thickBot="1">
      <c r="A39" s="208"/>
      <c r="B39" s="93" t="s">
        <v>1</v>
      </c>
      <c r="C39" s="94">
        <f>SUM(C28:C38)</f>
        <v>0</v>
      </c>
      <c r="D39" s="94">
        <f t="shared" ref="D39:AD39" si="33">SUM(D28:D38)</f>
        <v>0</v>
      </c>
      <c r="E39" s="94">
        <f t="shared" si="33"/>
        <v>0</v>
      </c>
      <c r="F39" s="94">
        <f t="shared" si="33"/>
        <v>0</v>
      </c>
      <c r="G39" s="94">
        <f t="shared" si="33"/>
        <v>0</v>
      </c>
      <c r="H39" s="94">
        <f t="shared" si="33"/>
        <v>0</v>
      </c>
      <c r="I39" s="94">
        <f t="shared" si="33"/>
        <v>0</v>
      </c>
      <c r="J39" s="94">
        <f t="shared" si="33"/>
        <v>0</v>
      </c>
      <c r="K39" s="94">
        <f t="shared" si="33"/>
        <v>0</v>
      </c>
      <c r="L39" s="94">
        <f t="shared" si="33"/>
        <v>0</v>
      </c>
      <c r="M39" s="94">
        <f t="shared" si="33"/>
        <v>0</v>
      </c>
      <c r="N39" s="94">
        <f t="shared" si="33"/>
        <v>0</v>
      </c>
      <c r="O39" s="94">
        <f t="shared" si="33"/>
        <v>0</v>
      </c>
      <c r="P39" s="94">
        <f t="shared" si="33"/>
        <v>0</v>
      </c>
      <c r="Q39" s="94">
        <f t="shared" si="33"/>
        <v>0</v>
      </c>
      <c r="R39" s="94">
        <f t="shared" si="33"/>
        <v>0</v>
      </c>
      <c r="S39" s="94">
        <f t="shared" si="33"/>
        <v>0</v>
      </c>
      <c r="T39" s="94">
        <f t="shared" si="33"/>
        <v>0</v>
      </c>
      <c r="U39" s="94">
        <f t="shared" si="33"/>
        <v>0</v>
      </c>
      <c r="V39" s="94">
        <f t="shared" si="33"/>
        <v>0</v>
      </c>
      <c r="W39" s="94">
        <f t="shared" si="33"/>
        <v>0</v>
      </c>
      <c r="X39" s="94">
        <f t="shared" si="33"/>
        <v>0</v>
      </c>
      <c r="Y39" s="94">
        <f t="shared" si="33"/>
        <v>0</v>
      </c>
      <c r="Z39" s="94">
        <f t="shared" si="33"/>
        <v>0</v>
      </c>
      <c r="AA39" s="94">
        <f t="shared" si="33"/>
        <v>0</v>
      </c>
      <c r="AB39" s="94">
        <f t="shared" si="33"/>
        <v>0</v>
      </c>
      <c r="AC39" s="94">
        <f t="shared" si="33"/>
        <v>0</v>
      </c>
      <c r="AD39" s="95">
        <f t="shared" si="33"/>
        <v>0</v>
      </c>
      <c r="AE39" s="84"/>
      <c r="AF39" s="84"/>
      <c r="AG39" s="314" t="s">
        <v>42</v>
      </c>
      <c r="AH39" s="315"/>
      <c r="AI39" s="315"/>
      <c r="AJ39" s="315"/>
      <c r="AK39" s="315"/>
      <c r="AL39" s="315"/>
      <c r="AM39" s="315"/>
      <c r="AN39" s="315"/>
      <c r="AO39" s="315"/>
      <c r="AP39" s="315"/>
      <c r="AQ39" s="315"/>
      <c r="AR39" s="315"/>
      <c r="AS39" s="316"/>
      <c r="AT39" s="317"/>
      <c r="AU39" s="317"/>
      <c r="AV39" s="317"/>
      <c r="AW39" s="317"/>
      <c r="AX39" s="317"/>
      <c r="AY39" s="317"/>
      <c r="AZ39" s="317"/>
      <c r="BA39" s="317"/>
      <c r="BB39" s="317"/>
      <c r="BC39" s="317"/>
      <c r="BD39" s="317"/>
      <c r="BE39" s="317"/>
      <c r="BF39" s="318"/>
    </row>
    <row r="40" spans="1:75" ht="14.25" customHeight="1">
      <c r="A40" s="96" t="s">
        <v>65</v>
      </c>
      <c r="B40" s="97" t="s">
        <v>68</v>
      </c>
      <c r="AE40" s="84"/>
      <c r="AG40" s="206" t="s">
        <v>43</v>
      </c>
      <c r="AH40" s="207"/>
      <c r="AI40" s="207"/>
      <c r="AJ40" s="207"/>
      <c r="AK40" s="207"/>
      <c r="AL40" s="207"/>
      <c r="AM40" s="207"/>
      <c r="AN40" s="207"/>
      <c r="AO40" s="207"/>
      <c r="AP40" s="207"/>
      <c r="AQ40" s="207"/>
      <c r="AR40" s="207"/>
      <c r="AS40" s="207"/>
      <c r="AT40" s="207"/>
      <c r="AU40" s="207"/>
      <c r="AV40" s="207"/>
      <c r="AW40" s="207"/>
      <c r="AX40" s="207"/>
      <c r="AY40" s="207"/>
      <c r="AZ40" s="207"/>
      <c r="BA40" s="207"/>
      <c r="BB40" s="207"/>
      <c r="BC40" s="207"/>
      <c r="BD40" s="207"/>
      <c r="BE40" s="207"/>
      <c r="BF40" s="210"/>
    </row>
    <row r="41" spans="1:75" ht="12.5" thickBot="1">
      <c r="A41" s="97"/>
      <c r="B41" s="97" t="s">
        <v>70</v>
      </c>
      <c r="AE41" s="84"/>
      <c r="AG41" s="208"/>
      <c r="AH41" s="209"/>
      <c r="AI41" s="209"/>
      <c r="AJ41" s="209"/>
      <c r="AK41" s="209"/>
      <c r="AL41" s="209"/>
      <c r="AM41" s="209"/>
      <c r="AN41" s="209"/>
      <c r="AO41" s="209"/>
      <c r="AP41" s="209"/>
      <c r="AQ41" s="209"/>
      <c r="AR41" s="209"/>
      <c r="AS41" s="209"/>
      <c r="AT41" s="209"/>
      <c r="AU41" s="209"/>
      <c r="AV41" s="209"/>
      <c r="AW41" s="209"/>
      <c r="AX41" s="209"/>
      <c r="AY41" s="209"/>
      <c r="AZ41" s="209"/>
      <c r="BA41" s="209"/>
      <c r="BB41" s="209"/>
      <c r="BC41" s="209"/>
      <c r="BD41" s="209"/>
      <c r="BE41" s="209"/>
      <c r="BF41" s="211"/>
    </row>
    <row r="42" spans="1:75">
      <c r="A42" s="97"/>
      <c r="B42" s="97" t="s">
        <v>69</v>
      </c>
    </row>
    <row r="43" spans="1:75">
      <c r="B43" s="10" t="s">
        <v>240</v>
      </c>
    </row>
    <row r="45" spans="1:75">
      <c r="AI45" s="84"/>
      <c r="AJ45" s="84"/>
      <c r="AK45" s="84"/>
      <c r="AL45" s="84"/>
      <c r="AM45" s="84"/>
      <c r="AN45" s="84"/>
      <c r="AO45" s="84"/>
      <c r="AP45" s="84"/>
    </row>
  </sheetData>
  <mergeCells count="437">
    <mergeCell ref="Q4:W4"/>
    <mergeCell ref="X4:AD4"/>
    <mergeCell ref="A3:B3"/>
    <mergeCell ref="C3:G3"/>
    <mergeCell ref="C4:I4"/>
    <mergeCell ref="J4:P4"/>
    <mergeCell ref="BO34:BP34"/>
    <mergeCell ref="BJ33:BK33"/>
    <mergeCell ref="BL33:BN33"/>
    <mergeCell ref="BO33:BP33"/>
    <mergeCell ref="BO31:BP31"/>
    <mergeCell ref="BJ30:BK30"/>
    <mergeCell ref="BL30:BN30"/>
    <mergeCell ref="BO30:BP30"/>
    <mergeCell ref="BO28:BP28"/>
    <mergeCell ref="A28:A39"/>
    <mergeCell ref="AG39:AR39"/>
    <mergeCell ref="AS39:BF39"/>
    <mergeCell ref="BL25:BQ25"/>
    <mergeCell ref="BQ33:BS33"/>
    <mergeCell ref="AF35:AH35"/>
    <mergeCell ref="AI35:AO35"/>
    <mergeCell ref="AX34:BA34"/>
    <mergeCell ref="BB34:BD34"/>
    <mergeCell ref="BE34:BF34"/>
    <mergeCell ref="BG34:BI34"/>
    <mergeCell ref="BJ34:BK34"/>
    <mergeCell ref="BL34:BN34"/>
    <mergeCell ref="AG37:BJ38"/>
    <mergeCell ref="AF36:AH36"/>
    <mergeCell ref="AI36:AO36"/>
    <mergeCell ref="BJ35:BK35"/>
    <mergeCell ref="BL35:BN35"/>
    <mergeCell ref="BT33:BU33"/>
    <mergeCell ref="AF34:AH34"/>
    <mergeCell ref="AI34:AO34"/>
    <mergeCell ref="AP34:AR34"/>
    <mergeCell ref="AS34:AT34"/>
    <mergeCell ref="AU34:AW34"/>
    <mergeCell ref="BT32:BU32"/>
    <mergeCell ref="AF33:AH33"/>
    <mergeCell ref="AI33:AO33"/>
    <mergeCell ref="AP33:AR33"/>
    <mergeCell ref="AS33:AT33"/>
    <mergeCell ref="AU33:AW33"/>
    <mergeCell ref="AX33:BA33"/>
    <mergeCell ref="BB33:BD33"/>
    <mergeCell ref="BE33:BF33"/>
    <mergeCell ref="BG33:BI33"/>
    <mergeCell ref="BE32:BF32"/>
    <mergeCell ref="BG32:BI32"/>
    <mergeCell ref="BJ32:BK32"/>
    <mergeCell ref="BL32:BN32"/>
    <mergeCell ref="BO32:BP32"/>
    <mergeCell ref="BQ32:BS32"/>
    <mergeCell ref="BQ34:BS34"/>
    <mergeCell ref="BT34:BU34"/>
    <mergeCell ref="BT31:BU31"/>
    <mergeCell ref="AF32:AH32"/>
    <mergeCell ref="AI32:AO32"/>
    <mergeCell ref="AP32:AR32"/>
    <mergeCell ref="AS32:AT32"/>
    <mergeCell ref="AU32:AW32"/>
    <mergeCell ref="AX32:BA32"/>
    <mergeCell ref="BB32:BD32"/>
    <mergeCell ref="AX31:BA31"/>
    <mergeCell ref="BB31:BD31"/>
    <mergeCell ref="BE31:BF31"/>
    <mergeCell ref="BG31:BI31"/>
    <mergeCell ref="BJ31:BK31"/>
    <mergeCell ref="BL31:BN31"/>
    <mergeCell ref="BQ30:BS30"/>
    <mergeCell ref="BT30:BU30"/>
    <mergeCell ref="AF31:AH31"/>
    <mergeCell ref="AI31:AO31"/>
    <mergeCell ref="AP31:AR31"/>
    <mergeCell ref="AS31:AT31"/>
    <mergeCell ref="AU31:AW31"/>
    <mergeCell ref="BT29:BU29"/>
    <mergeCell ref="AF30:AH30"/>
    <mergeCell ref="AI30:AO30"/>
    <mergeCell ref="AP30:AR30"/>
    <mergeCell ref="AS30:AT30"/>
    <mergeCell ref="AU30:AW30"/>
    <mergeCell ref="AX30:BA30"/>
    <mergeCell ref="BB30:BD30"/>
    <mergeCell ref="BE30:BF30"/>
    <mergeCell ref="BG30:BI30"/>
    <mergeCell ref="BE29:BF29"/>
    <mergeCell ref="BG29:BI29"/>
    <mergeCell ref="BJ29:BK29"/>
    <mergeCell ref="BL29:BN29"/>
    <mergeCell ref="BO29:BP29"/>
    <mergeCell ref="BQ29:BS29"/>
    <mergeCell ref="BQ31:BS31"/>
    <mergeCell ref="BQ28:BS28"/>
    <mergeCell ref="BT28:BU28"/>
    <mergeCell ref="AF29:AH29"/>
    <mergeCell ref="AI29:AO29"/>
    <mergeCell ref="AP29:AR29"/>
    <mergeCell ref="AS29:AT29"/>
    <mergeCell ref="AU29:AW29"/>
    <mergeCell ref="AX29:BA29"/>
    <mergeCell ref="BB29:BD29"/>
    <mergeCell ref="AX28:BA28"/>
    <mergeCell ref="BB28:BD28"/>
    <mergeCell ref="BE28:BF28"/>
    <mergeCell ref="BG28:BI28"/>
    <mergeCell ref="BJ28:BK28"/>
    <mergeCell ref="BL28:BN28"/>
    <mergeCell ref="AF28:AH28"/>
    <mergeCell ref="AI28:AO28"/>
    <mergeCell ref="AP28:AR28"/>
    <mergeCell ref="AS28:AT28"/>
    <mergeCell ref="AU28:AW28"/>
    <mergeCell ref="BR25:BW25"/>
    <mergeCell ref="AF27:AH27"/>
    <mergeCell ref="AI27:AO27"/>
    <mergeCell ref="AP27:BK27"/>
    <mergeCell ref="BL27:BU27"/>
    <mergeCell ref="AT25:AV25"/>
    <mergeCell ref="AW25:AY25"/>
    <mergeCell ref="AZ25:BB25"/>
    <mergeCell ref="BC25:BE25"/>
    <mergeCell ref="BF25:BH25"/>
    <mergeCell ref="BI25:BK25"/>
    <mergeCell ref="A25:B25"/>
    <mergeCell ref="AE25:AG25"/>
    <mergeCell ref="AH25:AJ25"/>
    <mergeCell ref="AK25:AM25"/>
    <mergeCell ref="AN25:AP25"/>
    <mergeCell ref="AQ25:AS25"/>
    <mergeCell ref="AZ24:BB24"/>
    <mergeCell ref="BC24:BE24"/>
    <mergeCell ref="BF24:BH24"/>
    <mergeCell ref="BI24:BK24"/>
    <mergeCell ref="BL24:BQ24"/>
    <mergeCell ref="BR24:BW24"/>
    <mergeCell ref="BL23:BQ23"/>
    <mergeCell ref="BR23:BW23"/>
    <mergeCell ref="A24:B24"/>
    <mergeCell ref="AE24:AG24"/>
    <mergeCell ref="AH24:AJ24"/>
    <mergeCell ref="AK24:AM24"/>
    <mergeCell ref="AN24:AP24"/>
    <mergeCell ref="AQ24:AS24"/>
    <mergeCell ref="AT24:AV24"/>
    <mergeCell ref="AW24:AY24"/>
    <mergeCell ref="AT23:AV23"/>
    <mergeCell ref="AW23:AY23"/>
    <mergeCell ref="AZ23:BB23"/>
    <mergeCell ref="BC23:BE23"/>
    <mergeCell ref="BF23:BH23"/>
    <mergeCell ref="BI23:BK23"/>
    <mergeCell ref="A23:B23"/>
    <mergeCell ref="AE23:AG23"/>
    <mergeCell ref="AH23:AJ23"/>
    <mergeCell ref="AK23:AM23"/>
    <mergeCell ref="AN23:AP23"/>
    <mergeCell ref="AQ23:AS23"/>
    <mergeCell ref="AZ22:BB22"/>
    <mergeCell ref="BC22:BE22"/>
    <mergeCell ref="BF22:BH22"/>
    <mergeCell ref="BI22:BK22"/>
    <mergeCell ref="BL22:BQ22"/>
    <mergeCell ref="BR22:BW22"/>
    <mergeCell ref="BL21:BQ21"/>
    <mergeCell ref="BR21:BW21"/>
    <mergeCell ref="AZ21:BB21"/>
    <mergeCell ref="BC21:BE21"/>
    <mergeCell ref="BF21:BH21"/>
    <mergeCell ref="BI21:BK21"/>
    <mergeCell ref="A22:B22"/>
    <mergeCell ref="AE22:AG22"/>
    <mergeCell ref="AH22:AJ22"/>
    <mergeCell ref="AK22:AM22"/>
    <mergeCell ref="AN22:AP22"/>
    <mergeCell ref="AQ22:AS22"/>
    <mergeCell ref="AT22:AV22"/>
    <mergeCell ref="AW22:AY22"/>
    <mergeCell ref="AT21:AV21"/>
    <mergeCell ref="AW21:AY21"/>
    <mergeCell ref="A21:B21"/>
    <mergeCell ref="AE21:AG21"/>
    <mergeCell ref="AH21:AJ21"/>
    <mergeCell ref="AK21:AM21"/>
    <mergeCell ref="AN21:AP21"/>
    <mergeCell ref="AQ21:AS21"/>
    <mergeCell ref="AZ20:BB20"/>
    <mergeCell ref="BC20:BE20"/>
    <mergeCell ref="BF20:BH20"/>
    <mergeCell ref="BI20:BK20"/>
    <mergeCell ref="BL20:BQ20"/>
    <mergeCell ref="BR20:BW20"/>
    <mergeCell ref="A20:B20"/>
    <mergeCell ref="AE20:AG20"/>
    <mergeCell ref="AH20:AJ20"/>
    <mergeCell ref="AK20:AM20"/>
    <mergeCell ref="AN20:AP20"/>
    <mergeCell ref="AQ20:AS20"/>
    <mergeCell ref="AT20:AV20"/>
    <mergeCell ref="AW20:AY20"/>
    <mergeCell ref="BL19:BQ19"/>
    <mergeCell ref="BR19:BW19"/>
    <mergeCell ref="AT19:AV19"/>
    <mergeCell ref="AW19:AY19"/>
    <mergeCell ref="AZ19:BB19"/>
    <mergeCell ref="BC19:BE19"/>
    <mergeCell ref="BF19:BH19"/>
    <mergeCell ref="BI19:BK19"/>
    <mergeCell ref="A19:B19"/>
    <mergeCell ref="AE19:AG19"/>
    <mergeCell ref="AH19:AJ19"/>
    <mergeCell ref="AK19:AM19"/>
    <mergeCell ref="AN19:AP19"/>
    <mergeCell ref="AQ19:AS19"/>
    <mergeCell ref="AZ18:BB18"/>
    <mergeCell ref="BC18:BE18"/>
    <mergeCell ref="BF18:BH18"/>
    <mergeCell ref="BI18:BK18"/>
    <mergeCell ref="BL18:BQ18"/>
    <mergeCell ref="BR18:BW18"/>
    <mergeCell ref="BL17:BQ17"/>
    <mergeCell ref="BR17:BW17"/>
    <mergeCell ref="A18:B18"/>
    <mergeCell ref="AE18:AG18"/>
    <mergeCell ref="AH18:AJ18"/>
    <mergeCell ref="AK18:AM18"/>
    <mergeCell ref="AN18:AP18"/>
    <mergeCell ref="AQ18:AS18"/>
    <mergeCell ref="AT18:AV18"/>
    <mergeCell ref="AW18:AY18"/>
    <mergeCell ref="AT17:AV17"/>
    <mergeCell ref="AW17:AY17"/>
    <mergeCell ref="AZ17:BB17"/>
    <mergeCell ref="BC17:BE17"/>
    <mergeCell ref="BF17:BH17"/>
    <mergeCell ref="BI17:BK17"/>
    <mergeCell ref="A17:B17"/>
    <mergeCell ref="AE17:AG17"/>
    <mergeCell ref="AH17:AJ17"/>
    <mergeCell ref="AK17:AM17"/>
    <mergeCell ref="AN17:AP17"/>
    <mergeCell ref="AQ17:AS17"/>
    <mergeCell ref="AZ16:BB16"/>
    <mergeCell ref="BC16:BE16"/>
    <mergeCell ref="BF16:BH16"/>
    <mergeCell ref="BI16:BK16"/>
    <mergeCell ref="BL16:BQ16"/>
    <mergeCell ref="BR16:BW16"/>
    <mergeCell ref="BL15:BQ15"/>
    <mergeCell ref="BR15:BW15"/>
    <mergeCell ref="A16:B16"/>
    <mergeCell ref="AE16:AG16"/>
    <mergeCell ref="AH16:AJ16"/>
    <mergeCell ref="AK16:AM16"/>
    <mergeCell ref="AN16:AP16"/>
    <mergeCell ref="AQ16:AS16"/>
    <mergeCell ref="AT16:AV16"/>
    <mergeCell ref="AW16:AY16"/>
    <mergeCell ref="AT15:AV15"/>
    <mergeCell ref="AW15:AY15"/>
    <mergeCell ref="AZ15:BB15"/>
    <mergeCell ref="BC15:BE15"/>
    <mergeCell ref="BF15:BH15"/>
    <mergeCell ref="BI15:BK15"/>
    <mergeCell ref="A15:B15"/>
    <mergeCell ref="AE15:AG15"/>
    <mergeCell ref="AH15:AJ15"/>
    <mergeCell ref="AK15:AM15"/>
    <mergeCell ref="AN15:AP15"/>
    <mergeCell ref="AQ15:AS15"/>
    <mergeCell ref="AZ14:BB14"/>
    <mergeCell ref="BC14:BE14"/>
    <mergeCell ref="BF14:BH14"/>
    <mergeCell ref="BI14:BK14"/>
    <mergeCell ref="BL14:BQ14"/>
    <mergeCell ref="BR14:BW14"/>
    <mergeCell ref="BL13:BQ13"/>
    <mergeCell ref="BR13:BW13"/>
    <mergeCell ref="A14:B14"/>
    <mergeCell ref="AE14:AG14"/>
    <mergeCell ref="AH14:AJ14"/>
    <mergeCell ref="AK14:AM14"/>
    <mergeCell ref="AN14:AP14"/>
    <mergeCell ref="AQ14:AS14"/>
    <mergeCell ref="AT14:AV14"/>
    <mergeCell ref="AW14:AY14"/>
    <mergeCell ref="AT13:AV13"/>
    <mergeCell ref="AW13:AY13"/>
    <mergeCell ref="AZ13:BB13"/>
    <mergeCell ref="BC13:BE13"/>
    <mergeCell ref="BF13:BH13"/>
    <mergeCell ref="BI13:BK13"/>
    <mergeCell ref="A13:B13"/>
    <mergeCell ref="AE13:AG13"/>
    <mergeCell ref="AH13:AJ13"/>
    <mergeCell ref="AK13:AM13"/>
    <mergeCell ref="AN13:AP13"/>
    <mergeCell ref="AQ13:AS13"/>
    <mergeCell ref="AZ12:BB12"/>
    <mergeCell ref="BC12:BE12"/>
    <mergeCell ref="BF12:BH12"/>
    <mergeCell ref="BI12:BK12"/>
    <mergeCell ref="BL12:BQ12"/>
    <mergeCell ref="BR12:BW12"/>
    <mergeCell ref="BL11:BQ11"/>
    <mergeCell ref="BR11:BW11"/>
    <mergeCell ref="A12:B12"/>
    <mergeCell ref="AE12:AG12"/>
    <mergeCell ref="AH12:AJ12"/>
    <mergeCell ref="AK12:AM12"/>
    <mergeCell ref="AN12:AP12"/>
    <mergeCell ref="AQ12:AS12"/>
    <mergeCell ref="AT12:AV12"/>
    <mergeCell ref="AW12:AY12"/>
    <mergeCell ref="AT11:AV11"/>
    <mergeCell ref="AW11:AY11"/>
    <mergeCell ref="AZ11:BB11"/>
    <mergeCell ref="BC11:BE11"/>
    <mergeCell ref="BF11:BH11"/>
    <mergeCell ref="BI11:BK11"/>
    <mergeCell ref="A11:B11"/>
    <mergeCell ref="AE11:AG11"/>
    <mergeCell ref="AH11:AJ11"/>
    <mergeCell ref="AK11:AM11"/>
    <mergeCell ref="AN11:AP11"/>
    <mergeCell ref="AQ11:AS11"/>
    <mergeCell ref="AZ10:BB10"/>
    <mergeCell ref="BC10:BE10"/>
    <mergeCell ref="BF10:BH10"/>
    <mergeCell ref="BI10:BK10"/>
    <mergeCell ref="BL10:BQ10"/>
    <mergeCell ref="BR10:BW10"/>
    <mergeCell ref="BL9:BQ9"/>
    <mergeCell ref="BR9:BW9"/>
    <mergeCell ref="A10:B10"/>
    <mergeCell ref="AE10:AG10"/>
    <mergeCell ref="AH10:AJ10"/>
    <mergeCell ref="AK10:AM10"/>
    <mergeCell ref="AN10:AP10"/>
    <mergeCell ref="AQ10:AS10"/>
    <mergeCell ref="AT10:AV10"/>
    <mergeCell ref="AW10:AY10"/>
    <mergeCell ref="AT9:AV9"/>
    <mergeCell ref="AW9:AY9"/>
    <mergeCell ref="AZ9:BB9"/>
    <mergeCell ref="BC9:BE9"/>
    <mergeCell ref="BF9:BH9"/>
    <mergeCell ref="BI9:BK9"/>
    <mergeCell ref="A9:B9"/>
    <mergeCell ref="AE9:AG9"/>
    <mergeCell ref="AH9:AJ9"/>
    <mergeCell ref="AK9:AM9"/>
    <mergeCell ref="AN9:AP9"/>
    <mergeCell ref="AQ9:AS9"/>
    <mergeCell ref="AZ8:BB8"/>
    <mergeCell ref="BC8:BE8"/>
    <mergeCell ref="BF8:BH8"/>
    <mergeCell ref="BI8:BK8"/>
    <mergeCell ref="BL8:BQ8"/>
    <mergeCell ref="BR8:BW8"/>
    <mergeCell ref="BL7:BQ7"/>
    <mergeCell ref="BR7:BW7"/>
    <mergeCell ref="A8:B8"/>
    <mergeCell ref="AE8:AG8"/>
    <mergeCell ref="AH8:AJ8"/>
    <mergeCell ref="AK8:AM8"/>
    <mergeCell ref="AN8:AP8"/>
    <mergeCell ref="AQ8:AS8"/>
    <mergeCell ref="AT8:AV8"/>
    <mergeCell ref="AW8:AY8"/>
    <mergeCell ref="AT7:AV7"/>
    <mergeCell ref="AW7:AY7"/>
    <mergeCell ref="AZ7:BB7"/>
    <mergeCell ref="BC7:BE7"/>
    <mergeCell ref="BF7:BH7"/>
    <mergeCell ref="BI7:BK7"/>
    <mergeCell ref="BF5:BH5"/>
    <mergeCell ref="BF6:BH6"/>
    <mergeCell ref="BI6:BK6"/>
    <mergeCell ref="BL6:BQ6"/>
    <mergeCell ref="BR6:BW6"/>
    <mergeCell ref="A7:B7"/>
    <mergeCell ref="AE7:AG7"/>
    <mergeCell ref="AH7:AJ7"/>
    <mergeCell ref="AK7:AM7"/>
    <mergeCell ref="AN7:AP7"/>
    <mergeCell ref="AQ7:AS7"/>
    <mergeCell ref="A4:B4"/>
    <mergeCell ref="AE4:BK4"/>
    <mergeCell ref="BL4:BQ5"/>
    <mergeCell ref="BR4:BW5"/>
    <mergeCell ref="A5:A6"/>
    <mergeCell ref="AE5:AG5"/>
    <mergeCell ref="AH5:AJ5"/>
    <mergeCell ref="AK5:AM5"/>
    <mergeCell ref="AN5:AP5"/>
    <mergeCell ref="BI5:BK5"/>
    <mergeCell ref="AE6:AG6"/>
    <mergeCell ref="AH6:AJ6"/>
    <mergeCell ref="AK6:AM6"/>
    <mergeCell ref="AN6:AP6"/>
    <mergeCell ref="AQ6:AS6"/>
    <mergeCell ref="AT6:AV6"/>
    <mergeCell ref="AW6:AY6"/>
    <mergeCell ref="AZ6:BB6"/>
    <mergeCell ref="BC6:BE6"/>
    <mergeCell ref="AQ5:AS5"/>
    <mergeCell ref="AT5:AV5"/>
    <mergeCell ref="AW5:AY5"/>
    <mergeCell ref="AZ5:BB5"/>
    <mergeCell ref="BC5:BE5"/>
    <mergeCell ref="AG40:AR41"/>
    <mergeCell ref="AS40:BF41"/>
    <mergeCell ref="AP35:AR35"/>
    <mergeCell ref="AS35:AT35"/>
    <mergeCell ref="AU35:AW35"/>
    <mergeCell ref="AX35:BA35"/>
    <mergeCell ref="BB35:BD35"/>
    <mergeCell ref="BE35:BF35"/>
    <mergeCell ref="BG35:BI35"/>
    <mergeCell ref="BO35:BP35"/>
    <mergeCell ref="BQ35:BS35"/>
    <mergeCell ref="BT35:BU35"/>
    <mergeCell ref="AP36:AR36"/>
    <mergeCell ref="AS36:AT36"/>
    <mergeCell ref="AU36:AW36"/>
    <mergeCell ref="AX36:BA36"/>
    <mergeCell ref="BB36:BD36"/>
    <mergeCell ref="BE36:BF36"/>
    <mergeCell ref="BG36:BI36"/>
    <mergeCell ref="BJ36:BK36"/>
    <mergeCell ref="BL36:BN36"/>
    <mergeCell ref="BO36:BP36"/>
    <mergeCell ref="BQ36:BS36"/>
    <mergeCell ref="BT36:BU36"/>
  </mergeCells>
  <phoneticPr fontId="1"/>
  <dataValidations count="2">
    <dataValidation type="list" allowBlank="1" showInputMessage="1" showErrorMessage="1" sqref="AE27 C7:AD27" xr:uid="{00000000-0002-0000-0200-000000000000}">
      <formula1>$B$28:$B$38</formula1>
    </dataValidation>
    <dataValidation type="list" allowBlank="1" showInputMessage="1" showErrorMessage="1" sqref="C6:AD6" xr:uid="{00000000-0002-0000-0200-000001000000}">
      <formula1>"日,月,火,水,木,金,土"</formula1>
    </dataValidation>
  </dataValidations>
  <printOptions horizontalCentered="1"/>
  <pageMargins left="0.51181102362204722" right="0.51181102362204722" top="0.55118110236220474" bottom="0.15748031496062992" header="0.31496062992125984" footer="0.31496062992125984"/>
  <pageSetup paperSize="9" scale="68" orientation="landscape" r:id="rId1"/>
  <headerFooter>
    <oddFooter>&amp;C- 1 -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45</xdr:col>
                    <xdr:colOff>114300</xdr:colOff>
                    <xdr:row>38</xdr:row>
                    <xdr:rowOff>50800</xdr:rowOff>
                  </from>
                  <to>
                    <xdr:col>50</xdr:col>
                    <xdr:colOff>107950</xdr:colOff>
                    <xdr:row>38</xdr:row>
                    <xdr:rowOff>247650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51</xdr:col>
                    <xdr:colOff>19050</xdr:colOff>
                    <xdr:row>38</xdr:row>
                    <xdr:rowOff>50800</xdr:rowOff>
                  </from>
                  <to>
                    <xdr:col>56</xdr:col>
                    <xdr:colOff>12700</xdr:colOff>
                    <xdr:row>38</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W88"/>
  <sheetViews>
    <sheetView view="pageBreakPreview" zoomScale="76" zoomScaleNormal="100" zoomScaleSheetLayoutView="76" workbookViewId="0">
      <selection activeCell="Y48" sqref="Y48"/>
    </sheetView>
  </sheetViews>
  <sheetFormatPr defaultColWidth="9" defaultRowHeight="12"/>
  <cols>
    <col min="1" max="1" width="1.90625" style="34" customWidth="1"/>
    <col min="2" max="2" width="3.453125" style="34" customWidth="1"/>
    <col min="3" max="3" width="4.6328125" style="34" customWidth="1"/>
    <col min="4" max="49" width="2" style="34" customWidth="1"/>
    <col min="50" max="16384" width="9" style="34"/>
  </cols>
  <sheetData>
    <row r="1" spans="1:49" ht="20.149999999999999" customHeight="1">
      <c r="A1" s="33" t="s">
        <v>246</v>
      </c>
    </row>
    <row r="2" spans="1:49" ht="20.149999999999999" customHeight="1">
      <c r="A2" s="33" t="s">
        <v>72</v>
      </c>
      <c r="AW2" s="27" t="s">
        <v>241</v>
      </c>
    </row>
    <row r="3" spans="1:49" ht="20.149999999999999" customHeight="1">
      <c r="B3" s="336" t="s">
        <v>129</v>
      </c>
      <c r="C3" s="336"/>
      <c r="D3" s="352" t="s">
        <v>74</v>
      </c>
      <c r="E3" s="353"/>
      <c r="F3" s="353"/>
      <c r="G3" s="354"/>
      <c r="H3" s="332" t="s">
        <v>99</v>
      </c>
      <c r="I3" s="332"/>
      <c r="J3" s="332"/>
      <c r="K3" s="332"/>
      <c r="L3" s="332"/>
      <c r="M3" s="332"/>
      <c r="N3" s="332"/>
      <c r="O3" s="332"/>
      <c r="P3" s="332"/>
      <c r="Q3" s="332" t="s">
        <v>98</v>
      </c>
      <c r="R3" s="332"/>
      <c r="S3" s="332"/>
      <c r="T3" s="332"/>
      <c r="U3" s="332"/>
      <c r="V3" s="332"/>
      <c r="W3" s="332"/>
      <c r="X3" s="332"/>
      <c r="Y3" s="332"/>
      <c r="Z3" s="332"/>
      <c r="AA3" s="332"/>
      <c r="AB3" s="332"/>
      <c r="AC3" s="333" t="s">
        <v>100</v>
      </c>
      <c r="AD3" s="333"/>
      <c r="AE3" s="333"/>
      <c r="AF3" s="333"/>
      <c r="AG3" s="333"/>
      <c r="AH3" s="333"/>
      <c r="AI3" s="333"/>
      <c r="AJ3" s="333"/>
      <c r="AK3" s="333"/>
      <c r="AL3" s="333"/>
      <c r="AM3" s="333"/>
      <c r="AN3" s="333"/>
      <c r="AO3" s="333"/>
      <c r="AP3" s="333"/>
      <c r="AQ3" s="333"/>
      <c r="AR3" s="333"/>
      <c r="AS3" s="333"/>
      <c r="AT3" s="333"/>
      <c r="AU3" s="333"/>
      <c r="AV3" s="333"/>
      <c r="AW3" s="333"/>
    </row>
    <row r="4" spans="1:49" ht="60" customHeight="1">
      <c r="B4" s="336"/>
      <c r="C4" s="336"/>
      <c r="D4" s="352"/>
      <c r="E4" s="353"/>
      <c r="F4" s="353"/>
      <c r="G4" s="354"/>
      <c r="H4" s="331" t="s">
        <v>75</v>
      </c>
      <c r="I4" s="331"/>
      <c r="J4" s="331"/>
      <c r="K4" s="331" t="s">
        <v>76</v>
      </c>
      <c r="L4" s="331"/>
      <c r="M4" s="331"/>
      <c r="N4" s="331" t="s">
        <v>278</v>
      </c>
      <c r="O4" s="331"/>
      <c r="P4" s="331"/>
      <c r="Q4" s="331" t="s">
        <v>77</v>
      </c>
      <c r="R4" s="331"/>
      <c r="S4" s="331"/>
      <c r="T4" s="331" t="s">
        <v>279</v>
      </c>
      <c r="U4" s="331"/>
      <c r="V4" s="331"/>
      <c r="W4" s="331" t="s">
        <v>78</v>
      </c>
      <c r="X4" s="331"/>
      <c r="Y4" s="331"/>
      <c r="Z4" s="331" t="s">
        <v>79</v>
      </c>
      <c r="AA4" s="331"/>
      <c r="AB4" s="331"/>
      <c r="AC4" s="331" t="s">
        <v>80</v>
      </c>
      <c r="AD4" s="331"/>
      <c r="AE4" s="331"/>
      <c r="AF4" s="331" t="s">
        <v>81</v>
      </c>
      <c r="AG4" s="331"/>
      <c r="AH4" s="331"/>
      <c r="AI4" s="331" t="s">
        <v>82</v>
      </c>
      <c r="AJ4" s="331"/>
      <c r="AK4" s="331"/>
      <c r="AL4" s="331" t="s">
        <v>83</v>
      </c>
      <c r="AM4" s="331"/>
      <c r="AN4" s="331"/>
      <c r="AO4" s="331" t="s">
        <v>84</v>
      </c>
      <c r="AP4" s="331"/>
      <c r="AQ4" s="331"/>
      <c r="AR4" s="331" t="s">
        <v>85</v>
      </c>
      <c r="AS4" s="331"/>
      <c r="AT4" s="331"/>
      <c r="AU4" s="333" t="s">
        <v>79</v>
      </c>
      <c r="AV4" s="333"/>
      <c r="AW4" s="333"/>
    </row>
    <row r="5" spans="1:49" ht="22" customHeight="1">
      <c r="B5" s="331" t="s">
        <v>97</v>
      </c>
      <c r="C5" s="22" t="s">
        <v>73</v>
      </c>
      <c r="D5" s="328"/>
      <c r="E5" s="329"/>
      <c r="F5" s="329"/>
      <c r="G5" s="330"/>
      <c r="H5" s="334"/>
      <c r="I5" s="334"/>
      <c r="J5" s="334"/>
      <c r="K5" s="334"/>
      <c r="L5" s="334"/>
      <c r="M5" s="334"/>
      <c r="N5" s="334"/>
      <c r="O5" s="334"/>
      <c r="P5" s="334"/>
      <c r="Q5" s="334"/>
      <c r="R5" s="334"/>
      <c r="S5" s="334"/>
      <c r="T5" s="334"/>
      <c r="U5" s="334"/>
      <c r="V5" s="334"/>
      <c r="W5" s="334"/>
      <c r="X5" s="334"/>
      <c r="Y5" s="334"/>
      <c r="Z5" s="334"/>
      <c r="AA5" s="334"/>
      <c r="AB5" s="334"/>
      <c r="AC5" s="334"/>
      <c r="AD5" s="334"/>
      <c r="AE5" s="334"/>
      <c r="AF5" s="334"/>
      <c r="AG5" s="334"/>
      <c r="AH5" s="334"/>
      <c r="AI5" s="334"/>
      <c r="AJ5" s="334"/>
      <c r="AK5" s="334"/>
      <c r="AL5" s="334"/>
      <c r="AM5" s="334"/>
      <c r="AN5" s="334"/>
      <c r="AO5" s="334"/>
      <c r="AP5" s="334"/>
      <c r="AQ5" s="334"/>
      <c r="AR5" s="334"/>
      <c r="AS5" s="334"/>
      <c r="AT5" s="334"/>
      <c r="AU5" s="334"/>
      <c r="AV5" s="334"/>
      <c r="AW5" s="334"/>
    </row>
    <row r="6" spans="1:49" ht="22" customHeight="1">
      <c r="B6" s="331"/>
      <c r="C6" s="22" t="s">
        <v>86</v>
      </c>
      <c r="D6" s="328"/>
      <c r="E6" s="329"/>
      <c r="F6" s="329"/>
      <c r="G6" s="330"/>
      <c r="H6" s="334"/>
      <c r="I6" s="334"/>
      <c r="J6" s="334"/>
      <c r="K6" s="334"/>
      <c r="L6" s="334"/>
      <c r="M6" s="334"/>
      <c r="N6" s="334"/>
      <c r="O6" s="334"/>
      <c r="P6" s="334"/>
      <c r="Q6" s="334"/>
      <c r="R6" s="334"/>
      <c r="S6" s="334"/>
      <c r="T6" s="334"/>
      <c r="U6" s="334"/>
      <c r="V6" s="334"/>
      <c r="W6" s="334"/>
      <c r="X6" s="334"/>
      <c r="Y6" s="334"/>
      <c r="Z6" s="334"/>
      <c r="AA6" s="334"/>
      <c r="AB6" s="334"/>
      <c r="AC6" s="334"/>
      <c r="AD6" s="334"/>
      <c r="AE6" s="334"/>
      <c r="AF6" s="334"/>
      <c r="AG6" s="334"/>
      <c r="AH6" s="334"/>
      <c r="AI6" s="334"/>
      <c r="AJ6" s="334"/>
      <c r="AK6" s="334"/>
      <c r="AL6" s="334"/>
      <c r="AM6" s="334"/>
      <c r="AN6" s="334"/>
      <c r="AO6" s="334"/>
      <c r="AP6" s="334"/>
      <c r="AQ6" s="334"/>
      <c r="AR6" s="334"/>
      <c r="AS6" s="334"/>
      <c r="AT6" s="334"/>
      <c r="AU6" s="334"/>
      <c r="AV6" s="334"/>
      <c r="AW6" s="334"/>
    </row>
    <row r="7" spans="1:49" ht="22" customHeight="1">
      <c r="B7" s="331"/>
      <c r="C7" s="22" t="s">
        <v>87</v>
      </c>
      <c r="D7" s="328"/>
      <c r="E7" s="329"/>
      <c r="F7" s="329"/>
      <c r="G7" s="330"/>
      <c r="H7" s="334"/>
      <c r="I7" s="334"/>
      <c r="J7" s="334"/>
      <c r="K7" s="334"/>
      <c r="L7" s="334"/>
      <c r="M7" s="334"/>
      <c r="N7" s="334"/>
      <c r="O7" s="334"/>
      <c r="P7" s="334"/>
      <c r="Q7" s="334"/>
      <c r="R7" s="334"/>
      <c r="S7" s="334"/>
      <c r="T7" s="334"/>
      <c r="U7" s="334"/>
      <c r="V7" s="334"/>
      <c r="W7" s="334"/>
      <c r="X7" s="334"/>
      <c r="Y7" s="334"/>
      <c r="Z7" s="334"/>
      <c r="AA7" s="334"/>
      <c r="AB7" s="334"/>
      <c r="AC7" s="334"/>
      <c r="AD7" s="334"/>
      <c r="AE7" s="334"/>
      <c r="AF7" s="334"/>
      <c r="AG7" s="334"/>
      <c r="AH7" s="334"/>
      <c r="AI7" s="334"/>
      <c r="AJ7" s="334"/>
      <c r="AK7" s="334"/>
      <c r="AL7" s="334"/>
      <c r="AM7" s="334"/>
      <c r="AN7" s="334"/>
      <c r="AO7" s="334"/>
      <c r="AP7" s="334"/>
      <c r="AQ7" s="334"/>
      <c r="AR7" s="334"/>
      <c r="AS7" s="334"/>
      <c r="AT7" s="334"/>
      <c r="AU7" s="334"/>
      <c r="AV7" s="334"/>
      <c r="AW7" s="334"/>
    </row>
    <row r="8" spans="1:49" ht="22" customHeight="1">
      <c r="B8" s="331"/>
      <c r="C8" s="22" t="s">
        <v>88</v>
      </c>
      <c r="D8" s="328"/>
      <c r="E8" s="329"/>
      <c r="F8" s="329"/>
      <c r="G8" s="330"/>
      <c r="H8" s="334"/>
      <c r="I8" s="334"/>
      <c r="J8" s="334"/>
      <c r="K8" s="334"/>
      <c r="L8" s="334"/>
      <c r="M8" s="334"/>
      <c r="N8" s="334"/>
      <c r="O8" s="334"/>
      <c r="P8" s="334"/>
      <c r="Q8" s="334"/>
      <c r="R8" s="334"/>
      <c r="S8" s="334"/>
      <c r="T8" s="334"/>
      <c r="U8" s="334"/>
      <c r="V8" s="334"/>
      <c r="W8" s="334"/>
      <c r="X8" s="334"/>
      <c r="Y8" s="334"/>
      <c r="Z8" s="334"/>
      <c r="AA8" s="334"/>
      <c r="AB8" s="334"/>
      <c r="AC8" s="334"/>
      <c r="AD8" s="334"/>
      <c r="AE8" s="334"/>
      <c r="AF8" s="334"/>
      <c r="AG8" s="334"/>
      <c r="AH8" s="334"/>
      <c r="AI8" s="334"/>
      <c r="AJ8" s="334"/>
      <c r="AK8" s="334"/>
      <c r="AL8" s="334"/>
      <c r="AM8" s="334"/>
      <c r="AN8" s="334"/>
      <c r="AO8" s="334"/>
      <c r="AP8" s="334"/>
      <c r="AQ8" s="334"/>
      <c r="AR8" s="334"/>
      <c r="AS8" s="334"/>
      <c r="AT8" s="334"/>
      <c r="AU8" s="334"/>
      <c r="AV8" s="334"/>
      <c r="AW8" s="334"/>
    </row>
    <row r="9" spans="1:49" ht="22" customHeight="1">
      <c r="B9" s="331"/>
      <c r="C9" s="22" t="s">
        <v>89</v>
      </c>
      <c r="D9" s="328"/>
      <c r="E9" s="329"/>
      <c r="F9" s="329"/>
      <c r="G9" s="330"/>
      <c r="H9" s="334"/>
      <c r="I9" s="334"/>
      <c r="J9" s="334"/>
      <c r="K9" s="334"/>
      <c r="L9" s="334"/>
      <c r="M9" s="334"/>
      <c r="N9" s="334"/>
      <c r="O9" s="334"/>
      <c r="P9" s="334"/>
      <c r="Q9" s="334"/>
      <c r="R9" s="334"/>
      <c r="S9" s="334"/>
      <c r="T9" s="334"/>
      <c r="U9" s="334"/>
      <c r="V9" s="334"/>
      <c r="W9" s="334"/>
      <c r="X9" s="334"/>
      <c r="Y9" s="334"/>
      <c r="Z9" s="334"/>
      <c r="AA9" s="334"/>
      <c r="AB9" s="334"/>
      <c r="AC9" s="334"/>
      <c r="AD9" s="334"/>
      <c r="AE9" s="334"/>
      <c r="AF9" s="334"/>
      <c r="AG9" s="334"/>
      <c r="AH9" s="334"/>
      <c r="AI9" s="334"/>
      <c r="AJ9" s="334"/>
      <c r="AK9" s="334"/>
      <c r="AL9" s="334"/>
      <c r="AM9" s="334"/>
      <c r="AN9" s="334"/>
      <c r="AO9" s="334"/>
      <c r="AP9" s="334"/>
      <c r="AQ9" s="334"/>
      <c r="AR9" s="334"/>
      <c r="AS9" s="334"/>
      <c r="AT9" s="334"/>
      <c r="AU9" s="334"/>
      <c r="AV9" s="334"/>
      <c r="AW9" s="334"/>
    </row>
    <row r="10" spans="1:49" ht="22" customHeight="1">
      <c r="B10" s="331"/>
      <c r="C10" s="22" t="s">
        <v>90</v>
      </c>
      <c r="D10" s="328"/>
      <c r="E10" s="329"/>
      <c r="F10" s="329"/>
      <c r="G10" s="330"/>
      <c r="H10" s="334"/>
      <c r="I10" s="334"/>
      <c r="J10" s="334"/>
      <c r="K10" s="334"/>
      <c r="L10" s="334"/>
      <c r="M10" s="334"/>
      <c r="N10" s="334"/>
      <c r="O10" s="334"/>
      <c r="P10" s="334"/>
      <c r="Q10" s="334"/>
      <c r="R10" s="334"/>
      <c r="S10" s="334"/>
      <c r="T10" s="334"/>
      <c r="U10" s="334"/>
      <c r="V10" s="334"/>
      <c r="W10" s="334"/>
      <c r="X10" s="334"/>
      <c r="Y10" s="334"/>
      <c r="Z10" s="334"/>
      <c r="AA10" s="334"/>
      <c r="AB10" s="334"/>
      <c r="AC10" s="334"/>
      <c r="AD10" s="334"/>
      <c r="AE10" s="334"/>
      <c r="AF10" s="334"/>
      <c r="AG10" s="334"/>
      <c r="AH10" s="334"/>
      <c r="AI10" s="334"/>
      <c r="AJ10" s="334"/>
      <c r="AK10" s="334"/>
      <c r="AL10" s="334"/>
      <c r="AM10" s="334"/>
      <c r="AN10" s="334"/>
      <c r="AO10" s="334"/>
      <c r="AP10" s="334"/>
      <c r="AQ10" s="334"/>
      <c r="AR10" s="334"/>
      <c r="AS10" s="334"/>
      <c r="AT10" s="334"/>
      <c r="AU10" s="334"/>
      <c r="AV10" s="334"/>
      <c r="AW10" s="334"/>
    </row>
    <row r="11" spans="1:49" ht="22" customHeight="1">
      <c r="B11" s="331"/>
      <c r="C11" s="22" t="s">
        <v>91</v>
      </c>
      <c r="D11" s="328"/>
      <c r="E11" s="329"/>
      <c r="F11" s="329"/>
      <c r="G11" s="330"/>
      <c r="H11" s="334"/>
      <c r="I11" s="334"/>
      <c r="J11" s="334"/>
      <c r="K11" s="334"/>
      <c r="L11" s="334"/>
      <c r="M11" s="334"/>
      <c r="N11" s="334"/>
      <c r="O11" s="334"/>
      <c r="P11" s="334"/>
      <c r="Q11" s="334"/>
      <c r="R11" s="334"/>
      <c r="S11" s="334"/>
      <c r="T11" s="334"/>
      <c r="U11" s="334"/>
      <c r="V11" s="334"/>
      <c r="W11" s="334"/>
      <c r="X11" s="334"/>
      <c r="Y11" s="334"/>
      <c r="Z11" s="334"/>
      <c r="AA11" s="334"/>
      <c r="AB11" s="334"/>
      <c r="AC11" s="334"/>
      <c r="AD11" s="334"/>
      <c r="AE11" s="334"/>
      <c r="AF11" s="334"/>
      <c r="AG11" s="334"/>
      <c r="AH11" s="334"/>
      <c r="AI11" s="334"/>
      <c r="AJ11" s="334"/>
      <c r="AK11" s="334"/>
      <c r="AL11" s="334"/>
      <c r="AM11" s="334"/>
      <c r="AN11" s="334"/>
      <c r="AO11" s="334"/>
      <c r="AP11" s="334"/>
      <c r="AQ11" s="334"/>
      <c r="AR11" s="334"/>
      <c r="AS11" s="334"/>
      <c r="AT11" s="334"/>
      <c r="AU11" s="334"/>
      <c r="AV11" s="334"/>
      <c r="AW11" s="334"/>
    </row>
    <row r="12" spans="1:49" ht="22" customHeight="1">
      <c r="B12" s="331"/>
      <c r="C12" s="22" t="s">
        <v>92</v>
      </c>
      <c r="D12" s="328"/>
      <c r="E12" s="329"/>
      <c r="F12" s="329"/>
      <c r="G12" s="330"/>
      <c r="H12" s="334"/>
      <c r="I12" s="334"/>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334"/>
      <c r="AM12" s="334"/>
      <c r="AN12" s="334"/>
      <c r="AO12" s="334"/>
      <c r="AP12" s="334"/>
      <c r="AQ12" s="334"/>
      <c r="AR12" s="334"/>
      <c r="AS12" s="334"/>
      <c r="AT12" s="334"/>
      <c r="AU12" s="334"/>
      <c r="AV12" s="334"/>
      <c r="AW12" s="334"/>
    </row>
    <row r="13" spans="1:49" ht="22" customHeight="1">
      <c r="B13" s="331"/>
      <c r="C13" s="22" t="s">
        <v>93</v>
      </c>
      <c r="D13" s="328"/>
      <c r="E13" s="329"/>
      <c r="F13" s="329"/>
      <c r="G13" s="330"/>
      <c r="H13" s="334"/>
      <c r="I13" s="334"/>
      <c r="J13" s="334"/>
      <c r="K13" s="334"/>
      <c r="L13" s="334"/>
      <c r="M13" s="334"/>
      <c r="N13" s="334"/>
      <c r="O13" s="334"/>
      <c r="P13" s="334"/>
      <c r="Q13" s="334"/>
      <c r="R13" s="334"/>
      <c r="S13" s="334"/>
      <c r="T13" s="334"/>
      <c r="U13" s="334"/>
      <c r="V13" s="334"/>
      <c r="W13" s="334"/>
      <c r="X13" s="334"/>
      <c r="Y13" s="334"/>
      <c r="Z13" s="334"/>
      <c r="AA13" s="334"/>
      <c r="AB13" s="334"/>
      <c r="AC13" s="334"/>
      <c r="AD13" s="334"/>
      <c r="AE13" s="334"/>
      <c r="AF13" s="334"/>
      <c r="AG13" s="334"/>
      <c r="AH13" s="334"/>
      <c r="AI13" s="334"/>
      <c r="AJ13" s="334"/>
      <c r="AK13" s="334"/>
      <c r="AL13" s="334"/>
      <c r="AM13" s="334"/>
      <c r="AN13" s="334"/>
      <c r="AO13" s="334"/>
      <c r="AP13" s="334"/>
      <c r="AQ13" s="334"/>
      <c r="AR13" s="334"/>
      <c r="AS13" s="334"/>
      <c r="AT13" s="334"/>
      <c r="AU13" s="334"/>
      <c r="AV13" s="334"/>
      <c r="AW13" s="334"/>
    </row>
    <row r="14" spans="1:49" ht="22" customHeight="1">
      <c r="B14" s="331"/>
      <c r="C14" s="22" t="s">
        <v>94</v>
      </c>
      <c r="D14" s="328"/>
      <c r="E14" s="329"/>
      <c r="F14" s="329"/>
      <c r="G14" s="330"/>
      <c r="H14" s="334"/>
      <c r="I14" s="334"/>
      <c r="J14" s="334"/>
      <c r="K14" s="334"/>
      <c r="L14" s="334"/>
      <c r="M14" s="334"/>
      <c r="N14" s="334"/>
      <c r="O14" s="334"/>
      <c r="P14" s="334"/>
      <c r="Q14" s="334"/>
      <c r="R14" s="334"/>
      <c r="S14" s="334"/>
      <c r="T14" s="334"/>
      <c r="U14" s="334"/>
      <c r="V14" s="334"/>
      <c r="W14" s="334"/>
      <c r="X14" s="334"/>
      <c r="Y14" s="334"/>
      <c r="Z14" s="334"/>
      <c r="AA14" s="334"/>
      <c r="AB14" s="334"/>
      <c r="AC14" s="334"/>
      <c r="AD14" s="334"/>
      <c r="AE14" s="334"/>
      <c r="AF14" s="334"/>
      <c r="AG14" s="334"/>
      <c r="AH14" s="334"/>
      <c r="AI14" s="334"/>
      <c r="AJ14" s="334"/>
      <c r="AK14" s="334"/>
      <c r="AL14" s="334"/>
      <c r="AM14" s="334"/>
      <c r="AN14" s="334"/>
      <c r="AO14" s="334"/>
      <c r="AP14" s="334"/>
      <c r="AQ14" s="334"/>
      <c r="AR14" s="334"/>
      <c r="AS14" s="334"/>
      <c r="AT14" s="334"/>
      <c r="AU14" s="334"/>
      <c r="AV14" s="334"/>
      <c r="AW14" s="334"/>
    </row>
    <row r="15" spans="1:49" ht="22" customHeight="1">
      <c r="B15" s="331"/>
      <c r="C15" s="22" t="s">
        <v>95</v>
      </c>
      <c r="D15" s="328"/>
      <c r="E15" s="329"/>
      <c r="F15" s="329"/>
      <c r="G15" s="330"/>
      <c r="H15" s="334"/>
      <c r="I15" s="334"/>
      <c r="J15" s="334"/>
      <c r="K15" s="334"/>
      <c r="L15" s="334"/>
      <c r="M15" s="334"/>
      <c r="N15" s="334"/>
      <c r="O15" s="334"/>
      <c r="P15" s="334"/>
      <c r="Q15" s="334"/>
      <c r="R15" s="334"/>
      <c r="S15" s="334"/>
      <c r="T15" s="334"/>
      <c r="U15" s="334"/>
      <c r="V15" s="334"/>
      <c r="W15" s="334"/>
      <c r="X15" s="334"/>
      <c r="Y15" s="334"/>
      <c r="Z15" s="334"/>
      <c r="AA15" s="334"/>
      <c r="AB15" s="334"/>
      <c r="AC15" s="334"/>
      <c r="AD15" s="334"/>
      <c r="AE15" s="334"/>
      <c r="AF15" s="334"/>
      <c r="AG15" s="334"/>
      <c r="AH15" s="334"/>
      <c r="AI15" s="334"/>
      <c r="AJ15" s="334"/>
      <c r="AK15" s="334"/>
      <c r="AL15" s="334"/>
      <c r="AM15" s="334"/>
      <c r="AN15" s="334"/>
      <c r="AO15" s="334"/>
      <c r="AP15" s="334"/>
      <c r="AQ15" s="334"/>
      <c r="AR15" s="334"/>
      <c r="AS15" s="334"/>
      <c r="AT15" s="334"/>
      <c r="AU15" s="334"/>
      <c r="AV15" s="334"/>
      <c r="AW15" s="334"/>
    </row>
    <row r="16" spans="1:49" ht="22" customHeight="1">
      <c r="B16" s="331"/>
      <c r="C16" s="22" t="s">
        <v>96</v>
      </c>
      <c r="D16" s="328"/>
      <c r="E16" s="329"/>
      <c r="F16" s="329"/>
      <c r="G16" s="330"/>
      <c r="H16" s="334"/>
      <c r="I16" s="334"/>
      <c r="J16" s="334"/>
      <c r="K16" s="334"/>
      <c r="L16" s="334"/>
      <c r="M16" s="334"/>
      <c r="N16" s="334"/>
      <c r="O16" s="334"/>
      <c r="P16" s="334"/>
      <c r="Q16" s="334"/>
      <c r="R16" s="334"/>
      <c r="S16" s="334"/>
      <c r="T16" s="334"/>
      <c r="U16" s="334"/>
      <c r="V16" s="334"/>
      <c r="W16" s="334"/>
      <c r="X16" s="334"/>
      <c r="Y16" s="334"/>
      <c r="Z16" s="334"/>
      <c r="AA16" s="334"/>
      <c r="AB16" s="334"/>
      <c r="AC16" s="334"/>
      <c r="AD16" s="334"/>
      <c r="AE16" s="334"/>
      <c r="AF16" s="334"/>
      <c r="AG16" s="334"/>
      <c r="AH16" s="334"/>
      <c r="AI16" s="334"/>
      <c r="AJ16" s="334"/>
      <c r="AK16" s="334"/>
      <c r="AL16" s="334"/>
      <c r="AM16" s="334"/>
      <c r="AN16" s="334"/>
      <c r="AO16" s="334"/>
      <c r="AP16" s="334"/>
      <c r="AQ16" s="334"/>
      <c r="AR16" s="334"/>
      <c r="AS16" s="334"/>
      <c r="AT16" s="334"/>
      <c r="AU16" s="334"/>
      <c r="AV16" s="334"/>
      <c r="AW16" s="334"/>
    </row>
    <row r="17" spans="1:49" ht="20.149999999999999" customHeight="1"/>
    <row r="18" spans="1:49" ht="20.149999999999999" customHeight="1">
      <c r="A18" s="33" t="s">
        <v>101</v>
      </c>
    </row>
    <row r="19" spans="1:49" ht="30" customHeight="1">
      <c r="B19" s="336" t="s">
        <v>102</v>
      </c>
      <c r="C19" s="337"/>
      <c r="D19" s="333">
        <v>0</v>
      </c>
      <c r="E19" s="333"/>
      <c r="F19" s="333">
        <v>1</v>
      </c>
      <c r="G19" s="333"/>
      <c r="H19" s="333">
        <v>2</v>
      </c>
      <c r="I19" s="333"/>
      <c r="J19" s="333">
        <v>3</v>
      </c>
      <c r="K19" s="333"/>
      <c r="L19" s="333">
        <v>4</v>
      </c>
      <c r="M19" s="333"/>
      <c r="N19" s="333">
        <v>5</v>
      </c>
      <c r="O19" s="333"/>
      <c r="P19" s="333">
        <v>6</v>
      </c>
      <c r="Q19" s="333"/>
      <c r="R19" s="333">
        <v>7</v>
      </c>
      <c r="S19" s="333"/>
      <c r="T19" s="333">
        <v>8</v>
      </c>
      <c r="U19" s="333"/>
      <c r="V19" s="333">
        <v>9</v>
      </c>
      <c r="W19" s="333"/>
      <c r="X19" s="333">
        <v>10</v>
      </c>
      <c r="Y19" s="333"/>
      <c r="Z19" s="333">
        <v>11</v>
      </c>
      <c r="AA19" s="333"/>
      <c r="AB19" s="333">
        <v>12</v>
      </c>
      <c r="AC19" s="333"/>
      <c r="AD19" s="333">
        <v>13</v>
      </c>
      <c r="AE19" s="333"/>
      <c r="AF19" s="333">
        <v>14</v>
      </c>
      <c r="AG19" s="333"/>
      <c r="AH19" s="333">
        <v>15</v>
      </c>
      <c r="AI19" s="333"/>
      <c r="AJ19" s="333">
        <v>16</v>
      </c>
      <c r="AK19" s="333"/>
      <c r="AL19" s="333">
        <v>17</v>
      </c>
      <c r="AM19" s="333"/>
      <c r="AN19" s="333">
        <v>18</v>
      </c>
      <c r="AO19" s="333"/>
      <c r="AP19" s="333">
        <v>19</v>
      </c>
      <c r="AQ19" s="333"/>
      <c r="AR19" s="333">
        <v>20</v>
      </c>
      <c r="AS19" s="339"/>
      <c r="AT19" s="340" t="s">
        <v>79</v>
      </c>
      <c r="AU19" s="333"/>
      <c r="AV19" s="341" t="s">
        <v>127</v>
      </c>
      <c r="AW19" s="342"/>
    </row>
    <row r="20" spans="1:49" ht="22" customHeight="1">
      <c r="B20" s="333" t="s">
        <v>280</v>
      </c>
      <c r="C20" s="333"/>
      <c r="D20" s="335"/>
      <c r="E20" s="335"/>
      <c r="F20" s="335"/>
      <c r="G20" s="335"/>
      <c r="H20" s="335"/>
      <c r="I20" s="335"/>
      <c r="J20" s="335"/>
      <c r="K20" s="335"/>
      <c r="L20" s="335"/>
      <c r="M20" s="335"/>
      <c r="N20" s="335"/>
      <c r="O20" s="335"/>
      <c r="P20" s="335"/>
      <c r="Q20" s="335"/>
      <c r="R20" s="335"/>
      <c r="S20" s="335"/>
      <c r="T20" s="335"/>
      <c r="U20" s="335"/>
      <c r="V20" s="335"/>
      <c r="W20" s="335"/>
      <c r="X20" s="335"/>
      <c r="Y20" s="335"/>
      <c r="Z20" s="335"/>
      <c r="AA20" s="335"/>
      <c r="AB20" s="335"/>
      <c r="AC20" s="335"/>
      <c r="AD20" s="335"/>
      <c r="AE20" s="335"/>
      <c r="AF20" s="335"/>
      <c r="AG20" s="335"/>
      <c r="AH20" s="335"/>
      <c r="AI20" s="335"/>
      <c r="AJ20" s="335"/>
      <c r="AK20" s="335"/>
      <c r="AL20" s="335"/>
      <c r="AM20" s="335"/>
      <c r="AN20" s="345"/>
      <c r="AO20" s="345"/>
      <c r="AP20" s="335"/>
      <c r="AQ20" s="335"/>
      <c r="AR20" s="335"/>
      <c r="AS20" s="343"/>
      <c r="AT20" s="344"/>
      <c r="AU20" s="335"/>
      <c r="AV20" s="335"/>
      <c r="AW20" s="335"/>
    </row>
    <row r="21" spans="1:49" ht="22" customHeight="1">
      <c r="B21" s="332" t="s">
        <v>281</v>
      </c>
      <c r="C21" s="333"/>
      <c r="D21" s="335"/>
      <c r="E21" s="335"/>
      <c r="F21" s="335"/>
      <c r="G21" s="335"/>
      <c r="H21" s="335"/>
      <c r="I21" s="335"/>
      <c r="J21" s="335"/>
      <c r="K21" s="335"/>
      <c r="L21" s="335"/>
      <c r="M21" s="335"/>
      <c r="N21" s="335"/>
      <c r="O21" s="335"/>
      <c r="P21" s="335"/>
      <c r="Q21" s="335"/>
      <c r="R21" s="335"/>
      <c r="S21" s="335"/>
      <c r="T21" s="335"/>
      <c r="U21" s="335"/>
      <c r="V21" s="335"/>
      <c r="W21" s="335"/>
      <c r="X21" s="335"/>
      <c r="Y21" s="335"/>
      <c r="Z21" s="335"/>
      <c r="AA21" s="335"/>
      <c r="AB21" s="335"/>
      <c r="AC21" s="335"/>
      <c r="AD21" s="335"/>
      <c r="AE21" s="335"/>
      <c r="AF21" s="335"/>
      <c r="AG21" s="335"/>
      <c r="AH21" s="335"/>
      <c r="AI21" s="335"/>
      <c r="AJ21" s="335"/>
      <c r="AK21" s="335"/>
      <c r="AL21" s="335"/>
      <c r="AM21" s="335"/>
      <c r="AN21" s="345"/>
      <c r="AO21" s="345"/>
      <c r="AP21" s="335"/>
      <c r="AQ21" s="335"/>
      <c r="AR21" s="335"/>
      <c r="AS21" s="343"/>
      <c r="AT21" s="344"/>
      <c r="AU21" s="335"/>
      <c r="AV21" s="335"/>
      <c r="AW21" s="335"/>
    </row>
    <row r="22" spans="1:49" ht="22" customHeight="1">
      <c r="B22" s="332" t="s">
        <v>282</v>
      </c>
      <c r="C22" s="333"/>
      <c r="D22" s="335"/>
      <c r="E22" s="335"/>
      <c r="F22" s="335"/>
      <c r="G22" s="335"/>
      <c r="H22" s="335"/>
      <c r="I22" s="335"/>
      <c r="J22" s="335"/>
      <c r="K22" s="335"/>
      <c r="L22" s="335"/>
      <c r="M22" s="335"/>
      <c r="N22" s="335"/>
      <c r="O22" s="335"/>
      <c r="P22" s="335"/>
      <c r="Q22" s="335"/>
      <c r="R22" s="335"/>
      <c r="S22" s="335"/>
      <c r="T22" s="335"/>
      <c r="U22" s="335"/>
      <c r="V22" s="335"/>
      <c r="W22" s="335"/>
      <c r="X22" s="335"/>
      <c r="Y22" s="335"/>
      <c r="Z22" s="335"/>
      <c r="AA22" s="335"/>
      <c r="AB22" s="335"/>
      <c r="AC22" s="335"/>
      <c r="AD22" s="335"/>
      <c r="AE22" s="335"/>
      <c r="AF22" s="335"/>
      <c r="AG22" s="335"/>
      <c r="AH22" s="335"/>
      <c r="AI22" s="335"/>
      <c r="AJ22" s="335"/>
      <c r="AK22" s="335"/>
      <c r="AL22" s="335"/>
      <c r="AM22" s="335"/>
      <c r="AN22" s="345"/>
      <c r="AO22" s="345"/>
      <c r="AP22" s="335"/>
      <c r="AQ22" s="335"/>
      <c r="AR22" s="335"/>
      <c r="AS22" s="343"/>
      <c r="AT22" s="344"/>
      <c r="AU22" s="335"/>
      <c r="AV22" s="335"/>
      <c r="AW22" s="335"/>
    </row>
    <row r="23" spans="1:49" ht="14.15" customHeight="1">
      <c r="B23" s="35" t="s">
        <v>104</v>
      </c>
      <c r="C23" s="36">
        <v>1</v>
      </c>
      <c r="D23" s="37" t="s">
        <v>125</v>
      </c>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8"/>
      <c r="AK23" s="38"/>
      <c r="AL23" s="38"/>
      <c r="AM23" s="38"/>
      <c r="AN23" s="38"/>
      <c r="AO23" s="38"/>
    </row>
    <row r="24" spans="1:49" ht="14.15" customHeight="1">
      <c r="B24" s="35"/>
      <c r="C24" s="36">
        <v>2</v>
      </c>
      <c r="D24" s="37" t="s">
        <v>126</v>
      </c>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8"/>
      <c r="AK24" s="38"/>
      <c r="AL24" s="38"/>
      <c r="AM24" s="38"/>
      <c r="AN24" s="38"/>
      <c r="AO24" s="38"/>
    </row>
    <row r="25" spans="1:49" ht="20.149999999999999" customHeight="1"/>
    <row r="26" spans="1:49" ht="20.149999999999999" customHeight="1">
      <c r="A26" s="33" t="s">
        <v>103</v>
      </c>
    </row>
    <row r="27" spans="1:49" ht="41.25" customHeight="1">
      <c r="B27" s="336" t="s">
        <v>130</v>
      </c>
      <c r="C27" s="337"/>
      <c r="D27" s="338" t="s">
        <v>118</v>
      </c>
      <c r="E27" s="338"/>
      <c r="F27" s="338"/>
      <c r="G27" s="338"/>
      <c r="H27" s="338" t="s">
        <v>119</v>
      </c>
      <c r="I27" s="338"/>
      <c r="J27" s="338"/>
      <c r="K27" s="338"/>
      <c r="L27" s="338" t="s">
        <v>120</v>
      </c>
      <c r="M27" s="338"/>
      <c r="N27" s="338"/>
      <c r="O27" s="338"/>
      <c r="P27" s="338" t="s">
        <v>121</v>
      </c>
      <c r="Q27" s="338"/>
      <c r="R27" s="338"/>
      <c r="S27" s="338"/>
      <c r="T27" s="338" t="s">
        <v>122</v>
      </c>
      <c r="U27" s="338"/>
      <c r="V27" s="338"/>
      <c r="W27" s="338"/>
      <c r="X27" s="338" t="s">
        <v>123</v>
      </c>
      <c r="Y27" s="338"/>
      <c r="Z27" s="338"/>
      <c r="AA27" s="338"/>
      <c r="AB27" s="331" t="s">
        <v>79</v>
      </c>
      <c r="AC27" s="331"/>
      <c r="AD27" s="331"/>
      <c r="AE27" s="331"/>
      <c r="AF27" s="331" t="s">
        <v>271</v>
      </c>
      <c r="AG27" s="331"/>
      <c r="AH27" s="331"/>
      <c r="AI27" s="331"/>
      <c r="AJ27" s="331"/>
      <c r="AK27" s="331"/>
      <c r="AL27" s="331" t="s">
        <v>128</v>
      </c>
      <c r="AM27" s="333"/>
      <c r="AN27" s="333"/>
      <c r="AO27" s="333"/>
      <c r="AP27" s="333"/>
      <c r="AQ27" s="333"/>
    </row>
    <row r="28" spans="1:49" ht="22" customHeight="1">
      <c r="B28" s="333" t="s">
        <v>280</v>
      </c>
      <c r="C28" s="333"/>
      <c r="D28" s="338"/>
      <c r="E28" s="338"/>
      <c r="F28" s="338"/>
      <c r="G28" s="338"/>
      <c r="H28" s="338"/>
      <c r="I28" s="338"/>
      <c r="J28" s="338"/>
      <c r="K28" s="338"/>
      <c r="L28" s="338"/>
      <c r="M28" s="338"/>
      <c r="N28" s="338"/>
      <c r="O28" s="338"/>
      <c r="P28" s="338"/>
      <c r="Q28" s="338"/>
      <c r="R28" s="338"/>
      <c r="S28" s="338"/>
      <c r="T28" s="338"/>
      <c r="U28" s="338"/>
      <c r="V28" s="338"/>
      <c r="W28" s="338"/>
      <c r="X28" s="338"/>
      <c r="Y28" s="338"/>
      <c r="Z28" s="338"/>
      <c r="AA28" s="338"/>
      <c r="AB28" s="331"/>
      <c r="AC28" s="331"/>
      <c r="AD28" s="331"/>
      <c r="AE28" s="331"/>
      <c r="AF28" s="346" t="s">
        <v>124</v>
      </c>
      <c r="AG28" s="347"/>
      <c r="AH28" s="347"/>
      <c r="AI28" s="347"/>
      <c r="AJ28" s="347"/>
      <c r="AK28" s="348"/>
      <c r="AL28" s="346" t="s">
        <v>124</v>
      </c>
      <c r="AM28" s="347"/>
      <c r="AN28" s="347"/>
      <c r="AO28" s="347"/>
      <c r="AP28" s="347"/>
      <c r="AQ28" s="348"/>
    </row>
    <row r="29" spans="1:49" ht="22" customHeight="1">
      <c r="B29" s="332" t="s">
        <v>281</v>
      </c>
      <c r="C29" s="333"/>
      <c r="D29" s="338"/>
      <c r="E29" s="338"/>
      <c r="F29" s="338"/>
      <c r="G29" s="338"/>
      <c r="H29" s="338"/>
      <c r="I29" s="338"/>
      <c r="J29" s="338"/>
      <c r="K29" s="338"/>
      <c r="L29" s="338"/>
      <c r="M29" s="338"/>
      <c r="N29" s="338"/>
      <c r="O29" s="338"/>
      <c r="P29" s="338"/>
      <c r="Q29" s="338"/>
      <c r="R29" s="338"/>
      <c r="S29" s="338"/>
      <c r="T29" s="338"/>
      <c r="U29" s="338"/>
      <c r="V29" s="338"/>
      <c r="W29" s="338"/>
      <c r="X29" s="338"/>
      <c r="Y29" s="338"/>
      <c r="Z29" s="338"/>
      <c r="AA29" s="338"/>
      <c r="AB29" s="331"/>
      <c r="AC29" s="331"/>
      <c r="AD29" s="331"/>
      <c r="AE29" s="331"/>
      <c r="AF29" s="346" t="s">
        <v>124</v>
      </c>
      <c r="AG29" s="347"/>
      <c r="AH29" s="347"/>
      <c r="AI29" s="347"/>
      <c r="AJ29" s="347"/>
      <c r="AK29" s="348"/>
      <c r="AL29" s="346" t="s">
        <v>124</v>
      </c>
      <c r="AM29" s="347"/>
      <c r="AN29" s="347"/>
      <c r="AO29" s="347"/>
      <c r="AP29" s="347"/>
      <c r="AQ29" s="348"/>
    </row>
    <row r="30" spans="1:49" ht="22" customHeight="1">
      <c r="B30" s="332" t="s">
        <v>282</v>
      </c>
      <c r="C30" s="333"/>
      <c r="D30" s="338"/>
      <c r="E30" s="338"/>
      <c r="F30" s="338"/>
      <c r="G30" s="338"/>
      <c r="H30" s="338"/>
      <c r="I30" s="338"/>
      <c r="J30" s="338"/>
      <c r="K30" s="338"/>
      <c r="L30" s="338"/>
      <c r="M30" s="338"/>
      <c r="N30" s="338"/>
      <c r="O30" s="338"/>
      <c r="P30" s="338"/>
      <c r="Q30" s="338"/>
      <c r="R30" s="338"/>
      <c r="S30" s="338"/>
      <c r="T30" s="338"/>
      <c r="U30" s="338"/>
      <c r="V30" s="338"/>
      <c r="W30" s="338"/>
      <c r="X30" s="338"/>
      <c r="Y30" s="338"/>
      <c r="Z30" s="338"/>
      <c r="AA30" s="338"/>
      <c r="AB30" s="331"/>
      <c r="AC30" s="331"/>
      <c r="AD30" s="331"/>
      <c r="AE30" s="331"/>
      <c r="AF30" s="346" t="s">
        <v>124</v>
      </c>
      <c r="AG30" s="347"/>
      <c r="AH30" s="347"/>
      <c r="AI30" s="347"/>
      <c r="AJ30" s="347"/>
      <c r="AK30" s="348"/>
      <c r="AL30" s="333"/>
      <c r="AM30" s="333"/>
      <c r="AN30" s="333"/>
      <c r="AO30" s="333"/>
      <c r="AP30" s="333"/>
      <c r="AQ30" s="333"/>
    </row>
    <row r="31" spans="1:49" ht="14.15" customHeight="1">
      <c r="B31" s="35" t="s">
        <v>104</v>
      </c>
      <c r="C31" s="36">
        <v>1</v>
      </c>
      <c r="D31" s="37" t="s">
        <v>125</v>
      </c>
      <c r="E31" s="37"/>
      <c r="F31" s="37"/>
    </row>
    <row r="32" spans="1:49" ht="14.15" customHeight="1">
      <c r="B32" s="35"/>
      <c r="C32" s="36">
        <v>2</v>
      </c>
      <c r="D32" s="37" t="s">
        <v>126</v>
      </c>
      <c r="E32" s="37"/>
      <c r="F32" s="37"/>
    </row>
    <row r="33" spans="1:37" ht="20.149999999999999" customHeight="1"/>
    <row r="34" spans="1:37" ht="20.149999999999999" customHeight="1">
      <c r="A34" s="34" t="s">
        <v>283</v>
      </c>
    </row>
    <row r="35" spans="1:37" ht="20.149999999999999" customHeight="1">
      <c r="B35" s="333" t="s">
        <v>105</v>
      </c>
      <c r="C35" s="333"/>
      <c r="D35" s="333"/>
      <c r="E35" s="333"/>
      <c r="F35" s="333"/>
      <c r="G35" s="333"/>
      <c r="H35" s="333"/>
      <c r="I35" s="333"/>
      <c r="J35" s="333"/>
      <c r="K35" s="333"/>
      <c r="M35" s="339" t="s">
        <v>110</v>
      </c>
      <c r="N35" s="350"/>
      <c r="O35" s="350"/>
      <c r="P35" s="350"/>
      <c r="Q35" s="350"/>
      <c r="R35" s="350"/>
      <c r="S35" s="350"/>
      <c r="T35" s="350"/>
      <c r="U35" s="350"/>
      <c r="V35" s="350"/>
      <c r="W35" s="350"/>
      <c r="X35" s="350"/>
      <c r="Y35" s="351"/>
      <c r="AA35" s="333" t="s">
        <v>111</v>
      </c>
      <c r="AB35" s="333"/>
      <c r="AC35" s="333"/>
      <c r="AD35" s="333"/>
      <c r="AE35" s="333"/>
      <c r="AF35" s="333"/>
      <c r="AG35" s="333"/>
      <c r="AH35" s="333"/>
      <c r="AI35" s="333"/>
      <c r="AJ35" s="333"/>
      <c r="AK35" s="333"/>
    </row>
    <row r="36" spans="1:37" ht="20.149999999999999" customHeight="1">
      <c r="B36" s="333"/>
      <c r="C36" s="333"/>
      <c r="D36" s="333" t="s">
        <v>280</v>
      </c>
      <c r="E36" s="333"/>
      <c r="F36" s="333"/>
      <c r="G36" s="333"/>
      <c r="H36" s="332" t="s">
        <v>281</v>
      </c>
      <c r="I36" s="332"/>
      <c r="J36" s="332"/>
      <c r="K36" s="332"/>
      <c r="M36" s="333"/>
      <c r="N36" s="333"/>
      <c r="O36" s="333"/>
      <c r="P36" s="333"/>
      <c r="Q36" s="333"/>
      <c r="R36" s="333" t="s">
        <v>280</v>
      </c>
      <c r="S36" s="333"/>
      <c r="T36" s="333"/>
      <c r="U36" s="333"/>
      <c r="V36" s="332" t="s">
        <v>281</v>
      </c>
      <c r="W36" s="332"/>
      <c r="X36" s="332"/>
      <c r="Y36" s="332"/>
      <c r="AA36" s="333"/>
      <c r="AB36" s="333"/>
      <c r="AC36" s="333"/>
      <c r="AD36" s="333" t="s">
        <v>280</v>
      </c>
      <c r="AE36" s="333"/>
      <c r="AF36" s="333"/>
      <c r="AG36" s="333"/>
      <c r="AH36" s="332" t="s">
        <v>281</v>
      </c>
      <c r="AI36" s="332"/>
      <c r="AJ36" s="332"/>
      <c r="AK36" s="332"/>
    </row>
    <row r="37" spans="1:37" ht="22" customHeight="1">
      <c r="B37" s="333" t="s">
        <v>106</v>
      </c>
      <c r="C37" s="333"/>
      <c r="D37" s="333"/>
      <c r="E37" s="333"/>
      <c r="F37" s="333"/>
      <c r="G37" s="333"/>
      <c r="H37" s="333"/>
      <c r="I37" s="333"/>
      <c r="J37" s="333"/>
      <c r="K37" s="333"/>
      <c r="M37" s="333" t="s">
        <v>115</v>
      </c>
      <c r="N37" s="333"/>
      <c r="O37" s="333"/>
      <c r="P37" s="333"/>
      <c r="Q37" s="333"/>
      <c r="R37" s="333"/>
      <c r="S37" s="333"/>
      <c r="T37" s="333"/>
      <c r="U37" s="333"/>
      <c r="V37" s="333"/>
      <c r="W37" s="333"/>
      <c r="X37" s="333"/>
      <c r="Y37" s="333"/>
      <c r="AA37" s="333" t="s">
        <v>112</v>
      </c>
      <c r="AB37" s="333"/>
      <c r="AC37" s="333"/>
      <c r="AD37" s="333"/>
      <c r="AE37" s="333"/>
      <c r="AF37" s="333"/>
      <c r="AG37" s="333"/>
      <c r="AH37" s="333"/>
      <c r="AI37" s="333"/>
      <c r="AJ37" s="333"/>
      <c r="AK37" s="333"/>
    </row>
    <row r="38" spans="1:37" ht="22" customHeight="1">
      <c r="B38" s="333" t="s">
        <v>107</v>
      </c>
      <c r="C38" s="333"/>
      <c r="D38" s="333"/>
      <c r="E38" s="333"/>
      <c r="F38" s="333"/>
      <c r="G38" s="333"/>
      <c r="H38" s="333"/>
      <c r="I38" s="333"/>
      <c r="J38" s="333"/>
      <c r="K38" s="333"/>
      <c r="M38" s="333" t="s">
        <v>116</v>
      </c>
      <c r="N38" s="333"/>
      <c r="O38" s="333"/>
      <c r="P38" s="333"/>
      <c r="Q38" s="333"/>
      <c r="R38" s="333"/>
      <c r="S38" s="333"/>
      <c r="T38" s="333"/>
      <c r="U38" s="333"/>
      <c r="V38" s="333"/>
      <c r="W38" s="333"/>
      <c r="X38" s="333"/>
      <c r="Y38" s="333"/>
      <c r="AA38" s="333" t="s">
        <v>113</v>
      </c>
      <c r="AB38" s="333"/>
      <c r="AC38" s="333"/>
      <c r="AD38" s="333"/>
      <c r="AE38" s="333"/>
      <c r="AF38" s="333"/>
      <c r="AG38" s="333"/>
      <c r="AH38" s="333"/>
      <c r="AI38" s="333"/>
      <c r="AJ38" s="333"/>
      <c r="AK38" s="333"/>
    </row>
    <row r="39" spans="1:37" ht="22" customHeight="1">
      <c r="B39" s="333" t="s">
        <v>108</v>
      </c>
      <c r="C39" s="333"/>
      <c r="D39" s="333"/>
      <c r="E39" s="333"/>
      <c r="F39" s="333"/>
      <c r="G39" s="333"/>
      <c r="H39" s="333"/>
      <c r="I39" s="333"/>
      <c r="J39" s="333"/>
      <c r="K39" s="333"/>
      <c r="M39" s="339" t="s">
        <v>117</v>
      </c>
      <c r="N39" s="350"/>
      <c r="O39" s="350"/>
      <c r="P39" s="350"/>
      <c r="Q39" s="351"/>
      <c r="R39" s="333"/>
      <c r="S39" s="333"/>
      <c r="T39" s="333"/>
      <c r="U39" s="333"/>
      <c r="V39" s="333"/>
      <c r="W39" s="333"/>
      <c r="X39" s="333"/>
      <c r="Y39" s="333"/>
      <c r="AA39" s="333" t="s">
        <v>114</v>
      </c>
      <c r="AB39" s="333"/>
      <c r="AC39" s="333"/>
      <c r="AD39" s="333"/>
      <c r="AE39" s="333"/>
      <c r="AF39" s="333"/>
      <c r="AG39" s="333"/>
      <c r="AH39" s="333"/>
      <c r="AI39" s="333"/>
      <c r="AJ39" s="333"/>
      <c r="AK39" s="333"/>
    </row>
    <row r="40" spans="1:37" ht="22" customHeight="1">
      <c r="B40" s="333" t="s">
        <v>109</v>
      </c>
      <c r="C40" s="333"/>
      <c r="D40" s="333"/>
      <c r="E40" s="333"/>
      <c r="F40" s="333"/>
      <c r="G40" s="333"/>
      <c r="H40" s="333"/>
      <c r="I40" s="333"/>
      <c r="J40" s="333"/>
      <c r="K40" s="333"/>
      <c r="M40" s="349"/>
      <c r="N40" s="349"/>
      <c r="O40" s="349"/>
      <c r="P40" s="349"/>
      <c r="Q40" s="349"/>
      <c r="R40" s="349"/>
      <c r="S40" s="349"/>
      <c r="T40" s="349"/>
      <c r="U40" s="349"/>
      <c r="V40" s="349"/>
      <c r="W40" s="349"/>
      <c r="X40" s="349"/>
      <c r="Y40" s="349"/>
    </row>
    <row r="41" spans="1:37" ht="14.15" customHeight="1"/>
    <row r="42" spans="1:37" ht="14.15" customHeight="1"/>
    <row r="43" spans="1:37" ht="14.15" customHeight="1"/>
    <row r="44" spans="1:37" ht="14.15" customHeight="1"/>
    <row r="45" spans="1:37" ht="14.15" customHeight="1"/>
    <row r="46" spans="1:37" ht="14.15" customHeight="1"/>
    <row r="47" spans="1:37" ht="14.15" customHeight="1"/>
    <row r="48" spans="1:37" ht="14.15" customHeight="1"/>
    <row r="49" ht="14.15" customHeight="1"/>
    <row r="50" ht="14.15" customHeight="1"/>
    <row r="51" ht="14.15" customHeight="1"/>
    <row r="52" ht="14.15" customHeight="1"/>
    <row r="53" ht="14.15" customHeight="1"/>
    <row r="54" ht="14.15" customHeight="1"/>
    <row r="55" ht="14.15" customHeight="1"/>
    <row r="56" ht="14.15" customHeight="1"/>
    <row r="57" ht="14.15" customHeight="1"/>
    <row r="58" ht="14.15" customHeight="1"/>
    <row r="59" ht="14.15" customHeight="1"/>
    <row r="60" ht="14.15" customHeight="1"/>
    <row r="61" ht="14.15" customHeight="1"/>
    <row r="62" ht="14.15" customHeight="1"/>
    <row r="63" ht="14.15" customHeight="1"/>
    <row r="64" ht="14.15" customHeight="1"/>
    <row r="65" ht="14.15" customHeight="1"/>
    <row r="66" ht="14.15" customHeight="1"/>
    <row r="67" ht="14.15" customHeight="1"/>
    <row r="68" ht="14.15" customHeight="1"/>
    <row r="69" ht="14.15" customHeight="1"/>
    <row r="70" ht="14.15" customHeight="1"/>
    <row r="71" ht="14.15" customHeight="1"/>
    <row r="72" ht="14.15" customHeight="1"/>
    <row r="73" ht="14.15" customHeight="1"/>
    <row r="74" ht="14.15" customHeight="1"/>
    <row r="75" ht="14.15" customHeight="1"/>
    <row r="76" ht="14.15" customHeight="1"/>
    <row r="77" ht="14.15" customHeight="1"/>
    <row r="78" ht="14.15" customHeight="1"/>
    <row r="79" ht="14.15" customHeight="1"/>
    <row r="80" ht="14.15" customHeight="1"/>
    <row r="81" ht="14.15" customHeight="1"/>
    <row r="82" ht="14.15" customHeight="1"/>
    <row r="83" ht="14.15" customHeight="1"/>
    <row r="84" ht="14.15" customHeight="1"/>
    <row r="85" ht="14.15" customHeight="1"/>
    <row r="86" ht="14.15" customHeight="1"/>
    <row r="87" ht="14.15" customHeight="1"/>
    <row r="88" ht="14.15" customHeight="1"/>
  </sheetData>
  <mergeCells count="381">
    <mergeCell ref="D15:G15"/>
    <mergeCell ref="D16:G16"/>
    <mergeCell ref="AH39:AK39"/>
    <mergeCell ref="AA35:AK35"/>
    <mergeCell ref="D5:G5"/>
    <mergeCell ref="D3:G4"/>
    <mergeCell ref="D6:G6"/>
    <mergeCell ref="D7:G7"/>
    <mergeCell ref="D8:G8"/>
    <mergeCell ref="D9:G9"/>
    <mergeCell ref="D10:G10"/>
    <mergeCell ref="D11:G11"/>
    <mergeCell ref="AA36:AC36"/>
    <mergeCell ref="AA37:AC37"/>
    <mergeCell ref="AA38:AC38"/>
    <mergeCell ref="AA39:AC39"/>
    <mergeCell ref="AD36:AG36"/>
    <mergeCell ref="AD37:AG37"/>
    <mergeCell ref="AH36:AK36"/>
    <mergeCell ref="AH37:AK37"/>
    <mergeCell ref="AD38:AG38"/>
    <mergeCell ref="V36:Y36"/>
    <mergeCell ref="V37:Y37"/>
    <mergeCell ref="V38:Y38"/>
    <mergeCell ref="V40:Y40"/>
    <mergeCell ref="M35:Y35"/>
    <mergeCell ref="M36:Q36"/>
    <mergeCell ref="M37:Q37"/>
    <mergeCell ref="M38:Q38"/>
    <mergeCell ref="M39:Q39"/>
    <mergeCell ref="M40:Q40"/>
    <mergeCell ref="R36:U36"/>
    <mergeCell ref="R37:U37"/>
    <mergeCell ref="R38:U38"/>
    <mergeCell ref="R39:U39"/>
    <mergeCell ref="R40:U40"/>
    <mergeCell ref="H40:K40"/>
    <mergeCell ref="B35:K35"/>
    <mergeCell ref="D36:G36"/>
    <mergeCell ref="D37:G37"/>
    <mergeCell ref="D38:G38"/>
    <mergeCell ref="D39:G39"/>
    <mergeCell ref="D40:G40"/>
    <mergeCell ref="B40:C40"/>
    <mergeCell ref="B38:C38"/>
    <mergeCell ref="B39:C39"/>
    <mergeCell ref="D30:G30"/>
    <mergeCell ref="H30:K30"/>
    <mergeCell ref="L30:O30"/>
    <mergeCell ref="P30:S30"/>
    <mergeCell ref="T30:W30"/>
    <mergeCell ref="X30:AA30"/>
    <mergeCell ref="AB30:AE30"/>
    <mergeCell ref="AF30:AK30"/>
    <mergeCell ref="AL30:AQ30"/>
    <mergeCell ref="D29:G29"/>
    <mergeCell ref="H29:K29"/>
    <mergeCell ref="L29:O29"/>
    <mergeCell ref="P29:S29"/>
    <mergeCell ref="T29:W29"/>
    <mergeCell ref="X29:AA29"/>
    <mergeCell ref="AB29:AE29"/>
    <mergeCell ref="AF29:AK29"/>
    <mergeCell ref="AL29:AQ29"/>
    <mergeCell ref="D28:G28"/>
    <mergeCell ref="H28:K28"/>
    <mergeCell ref="L28:O28"/>
    <mergeCell ref="P28:S28"/>
    <mergeCell ref="T28:W28"/>
    <mergeCell ref="X28:AA28"/>
    <mergeCell ref="AB28:AE28"/>
    <mergeCell ref="AF28:AK28"/>
    <mergeCell ref="AL28:AQ28"/>
    <mergeCell ref="AL22:AM22"/>
    <mergeCell ref="AN22:AO22"/>
    <mergeCell ref="P22:Q22"/>
    <mergeCell ref="R22:S22"/>
    <mergeCell ref="T22:U22"/>
    <mergeCell ref="V22:W22"/>
    <mergeCell ref="X22:Y22"/>
    <mergeCell ref="Z22:AA22"/>
    <mergeCell ref="AF27:AK27"/>
    <mergeCell ref="AL27:AQ27"/>
    <mergeCell ref="D27:G27"/>
    <mergeCell ref="H27:K27"/>
    <mergeCell ref="L27:O27"/>
    <mergeCell ref="P27:S27"/>
    <mergeCell ref="T27:W27"/>
    <mergeCell ref="AB22:AC22"/>
    <mergeCell ref="AD22:AE22"/>
    <mergeCell ref="AF22:AG22"/>
    <mergeCell ref="AH22:AI22"/>
    <mergeCell ref="AT21:AU21"/>
    <mergeCell ref="AV21:AW21"/>
    <mergeCell ref="D22:E22"/>
    <mergeCell ref="F22:G22"/>
    <mergeCell ref="H22:I22"/>
    <mergeCell ref="J22:K22"/>
    <mergeCell ref="L22:M22"/>
    <mergeCell ref="N22:O22"/>
    <mergeCell ref="AB21:AC21"/>
    <mergeCell ref="AD21:AE21"/>
    <mergeCell ref="AF21:AG21"/>
    <mergeCell ref="AH21:AI21"/>
    <mergeCell ref="AL21:AM21"/>
    <mergeCell ref="AN21:AO21"/>
    <mergeCell ref="P21:Q21"/>
    <mergeCell ref="R21:S21"/>
    <mergeCell ref="T21:U21"/>
    <mergeCell ref="V21:W21"/>
    <mergeCell ref="X21:Y21"/>
    <mergeCell ref="Z21:AA21"/>
    <mergeCell ref="AP22:AQ22"/>
    <mergeCell ref="AR22:AS22"/>
    <mergeCell ref="AT22:AU22"/>
    <mergeCell ref="AV22:AW22"/>
    <mergeCell ref="AP20:AQ20"/>
    <mergeCell ref="AR20:AS20"/>
    <mergeCell ref="AT20:AU20"/>
    <mergeCell ref="AV20:AW20"/>
    <mergeCell ref="D21:E21"/>
    <mergeCell ref="F21:G21"/>
    <mergeCell ref="H21:I21"/>
    <mergeCell ref="J21:K21"/>
    <mergeCell ref="L21:M21"/>
    <mergeCell ref="N21:O21"/>
    <mergeCell ref="AB20:AC20"/>
    <mergeCell ref="AD20:AE20"/>
    <mergeCell ref="AF20:AG20"/>
    <mergeCell ref="AH20:AI20"/>
    <mergeCell ref="AL20:AM20"/>
    <mergeCell ref="AN20:AO20"/>
    <mergeCell ref="P20:Q20"/>
    <mergeCell ref="R20:S20"/>
    <mergeCell ref="T20:U20"/>
    <mergeCell ref="V20:W20"/>
    <mergeCell ref="X20:Y20"/>
    <mergeCell ref="Z20:AA20"/>
    <mergeCell ref="AP21:AQ21"/>
    <mergeCell ref="AR21:AS21"/>
    <mergeCell ref="AP19:AQ19"/>
    <mergeCell ref="AR19:AS19"/>
    <mergeCell ref="AT19:AU19"/>
    <mergeCell ref="AV19:AW19"/>
    <mergeCell ref="D20:E20"/>
    <mergeCell ref="F20:G20"/>
    <mergeCell ref="H20:I20"/>
    <mergeCell ref="J20:K20"/>
    <mergeCell ref="L20:M20"/>
    <mergeCell ref="N20:O20"/>
    <mergeCell ref="AB19:AC19"/>
    <mergeCell ref="AD19:AE19"/>
    <mergeCell ref="AF19:AG19"/>
    <mergeCell ref="AH19:AI19"/>
    <mergeCell ref="AL19:AM19"/>
    <mergeCell ref="AN19:AO19"/>
    <mergeCell ref="P19:Q19"/>
    <mergeCell ref="R19:S19"/>
    <mergeCell ref="T19:U19"/>
    <mergeCell ref="V19:W19"/>
    <mergeCell ref="X19:Y19"/>
    <mergeCell ref="Z19:AA19"/>
    <mergeCell ref="D19:E19"/>
    <mergeCell ref="F19:G19"/>
    <mergeCell ref="H19:I19"/>
    <mergeCell ref="J19:K19"/>
    <mergeCell ref="L19:M19"/>
    <mergeCell ref="N19:O19"/>
    <mergeCell ref="X27:AA27"/>
    <mergeCell ref="AB27:AE27"/>
    <mergeCell ref="AH38:AK38"/>
    <mergeCell ref="AD39:AG39"/>
    <mergeCell ref="H36:K36"/>
    <mergeCell ref="H37:K37"/>
    <mergeCell ref="H38:K38"/>
    <mergeCell ref="H39:K39"/>
    <mergeCell ref="V39:Y39"/>
    <mergeCell ref="B29:C29"/>
    <mergeCell ref="B30:C30"/>
    <mergeCell ref="B37:C37"/>
    <mergeCell ref="B36:C36"/>
    <mergeCell ref="AJ22:AK22"/>
    <mergeCell ref="B27:C27"/>
    <mergeCell ref="B28:C28"/>
    <mergeCell ref="B3:C4"/>
    <mergeCell ref="AC3:AW3"/>
    <mergeCell ref="B19:C19"/>
    <mergeCell ref="B20:C20"/>
    <mergeCell ref="B21:C21"/>
    <mergeCell ref="B22:C22"/>
    <mergeCell ref="AJ19:AK19"/>
    <mergeCell ref="AJ20:AK20"/>
    <mergeCell ref="AJ21:AK21"/>
    <mergeCell ref="AF16:AH16"/>
    <mergeCell ref="AI16:AK16"/>
    <mergeCell ref="AL16:AN16"/>
    <mergeCell ref="AO16:AQ16"/>
    <mergeCell ref="AR16:AT16"/>
    <mergeCell ref="AU16:AW16"/>
    <mergeCell ref="AR15:AT15"/>
    <mergeCell ref="AU15:AW15"/>
    <mergeCell ref="H16:J16"/>
    <mergeCell ref="K16:M16"/>
    <mergeCell ref="N16:P16"/>
    <mergeCell ref="Q16:S16"/>
    <mergeCell ref="T16:V16"/>
    <mergeCell ref="W16:Y16"/>
    <mergeCell ref="Z16:AB16"/>
    <mergeCell ref="AC16:AE16"/>
    <mergeCell ref="Z15:AB15"/>
    <mergeCell ref="AC15:AE15"/>
    <mergeCell ref="AF15:AH15"/>
    <mergeCell ref="AI15:AK15"/>
    <mergeCell ref="AL15:AN15"/>
    <mergeCell ref="AO15:AQ15"/>
    <mergeCell ref="H15:J15"/>
    <mergeCell ref="K15:M15"/>
    <mergeCell ref="N15:P15"/>
    <mergeCell ref="Q15:S15"/>
    <mergeCell ref="T15:V15"/>
    <mergeCell ref="W15:Y15"/>
    <mergeCell ref="AF14:AH14"/>
    <mergeCell ref="AI14:AK14"/>
    <mergeCell ref="AL14:AN14"/>
    <mergeCell ref="AO14:AQ14"/>
    <mergeCell ref="AR14:AT14"/>
    <mergeCell ref="AU14:AW14"/>
    <mergeCell ref="AR13:AT13"/>
    <mergeCell ref="AU13:AW13"/>
    <mergeCell ref="H14:J14"/>
    <mergeCell ref="K14:M14"/>
    <mergeCell ref="N14:P14"/>
    <mergeCell ref="Q14:S14"/>
    <mergeCell ref="T14:V14"/>
    <mergeCell ref="W14:Y14"/>
    <mergeCell ref="Z14:AB14"/>
    <mergeCell ref="AC14:AE14"/>
    <mergeCell ref="Z13:AB13"/>
    <mergeCell ref="AC13:AE13"/>
    <mergeCell ref="AF13:AH13"/>
    <mergeCell ref="AI13:AK13"/>
    <mergeCell ref="AL13:AN13"/>
    <mergeCell ref="AO13:AQ13"/>
    <mergeCell ref="H13:J13"/>
    <mergeCell ref="K13:M13"/>
    <mergeCell ref="N13:P13"/>
    <mergeCell ref="Q13:S13"/>
    <mergeCell ref="T13:V13"/>
    <mergeCell ref="W13:Y13"/>
    <mergeCell ref="AF12:AH12"/>
    <mergeCell ref="AI12:AK12"/>
    <mergeCell ref="AL12:AN12"/>
    <mergeCell ref="AO12:AQ12"/>
    <mergeCell ref="AR12:AT12"/>
    <mergeCell ref="AU12:AW12"/>
    <mergeCell ref="AR11:AT11"/>
    <mergeCell ref="AU11:AW11"/>
    <mergeCell ref="H12:J12"/>
    <mergeCell ref="K12:M12"/>
    <mergeCell ref="N12:P12"/>
    <mergeCell ref="Q12:S12"/>
    <mergeCell ref="T12:V12"/>
    <mergeCell ref="W12:Y12"/>
    <mergeCell ref="Z12:AB12"/>
    <mergeCell ref="AC12:AE12"/>
    <mergeCell ref="Z11:AB11"/>
    <mergeCell ref="AC11:AE11"/>
    <mergeCell ref="AF11:AH11"/>
    <mergeCell ref="AI11:AK11"/>
    <mergeCell ref="AL11:AN11"/>
    <mergeCell ref="AO11:AQ11"/>
    <mergeCell ref="H11:J11"/>
    <mergeCell ref="K11:M11"/>
    <mergeCell ref="N11:P11"/>
    <mergeCell ref="Q11:S11"/>
    <mergeCell ref="T11:V11"/>
    <mergeCell ref="W11:Y11"/>
    <mergeCell ref="AF10:AH10"/>
    <mergeCell ref="AI10:AK10"/>
    <mergeCell ref="AL10:AN10"/>
    <mergeCell ref="AO10:AQ10"/>
    <mergeCell ref="AR10:AT10"/>
    <mergeCell ref="AU10:AW10"/>
    <mergeCell ref="AR9:AT9"/>
    <mergeCell ref="AU9:AW9"/>
    <mergeCell ref="H10:J10"/>
    <mergeCell ref="K10:M10"/>
    <mergeCell ref="N10:P10"/>
    <mergeCell ref="Q10:S10"/>
    <mergeCell ref="T10:V10"/>
    <mergeCell ref="W10:Y10"/>
    <mergeCell ref="Z10:AB10"/>
    <mergeCell ref="AC10:AE10"/>
    <mergeCell ref="Z9:AB9"/>
    <mergeCell ref="AC9:AE9"/>
    <mergeCell ref="AF9:AH9"/>
    <mergeCell ref="AI9:AK9"/>
    <mergeCell ref="AL9:AN9"/>
    <mergeCell ref="AO9:AQ9"/>
    <mergeCell ref="AL8:AN8"/>
    <mergeCell ref="AO8:AQ8"/>
    <mergeCell ref="AR8:AT8"/>
    <mergeCell ref="AU8:AW8"/>
    <mergeCell ref="H9:J9"/>
    <mergeCell ref="K9:M9"/>
    <mergeCell ref="N9:P9"/>
    <mergeCell ref="Q9:S9"/>
    <mergeCell ref="T9:V9"/>
    <mergeCell ref="W9:Y9"/>
    <mergeCell ref="T8:V8"/>
    <mergeCell ref="W8:Y8"/>
    <mergeCell ref="Z8:AB8"/>
    <mergeCell ref="AC8:AE8"/>
    <mergeCell ref="AF8:AH8"/>
    <mergeCell ref="AI8:AK8"/>
    <mergeCell ref="H8:J8"/>
    <mergeCell ref="K8:M8"/>
    <mergeCell ref="N8:P8"/>
    <mergeCell ref="Q8:S8"/>
    <mergeCell ref="AL7:AN7"/>
    <mergeCell ref="AO7:AQ7"/>
    <mergeCell ref="AR7:AT7"/>
    <mergeCell ref="AU7:AW7"/>
    <mergeCell ref="AR6:AT6"/>
    <mergeCell ref="AU6:AW6"/>
    <mergeCell ref="H7:J7"/>
    <mergeCell ref="K7:M7"/>
    <mergeCell ref="N7:P7"/>
    <mergeCell ref="Q7:S7"/>
    <mergeCell ref="T7:V7"/>
    <mergeCell ref="W7:Y7"/>
    <mergeCell ref="Z7:AB7"/>
    <mergeCell ref="AC7:AE7"/>
    <mergeCell ref="Z6:AB6"/>
    <mergeCell ref="AC6:AE6"/>
    <mergeCell ref="AF6:AH6"/>
    <mergeCell ref="AI6:AK6"/>
    <mergeCell ref="AL6:AN6"/>
    <mergeCell ref="AO6:AQ6"/>
    <mergeCell ref="AC5:AE5"/>
    <mergeCell ref="AF5:AH5"/>
    <mergeCell ref="AI5:AK5"/>
    <mergeCell ref="H5:J5"/>
    <mergeCell ref="K5:M5"/>
    <mergeCell ref="N5:P5"/>
    <mergeCell ref="Q5:S5"/>
    <mergeCell ref="AF7:AH7"/>
    <mergeCell ref="AI7:AK7"/>
    <mergeCell ref="H6:J6"/>
    <mergeCell ref="K6:M6"/>
    <mergeCell ref="N6:P6"/>
    <mergeCell ref="Q6:S6"/>
    <mergeCell ref="T6:V6"/>
    <mergeCell ref="W6:Y6"/>
    <mergeCell ref="T5:V5"/>
    <mergeCell ref="W5:Y5"/>
    <mergeCell ref="Z5:AB5"/>
    <mergeCell ref="D12:G12"/>
    <mergeCell ref="D13:G13"/>
    <mergeCell ref="D14:G14"/>
    <mergeCell ref="AL4:AN4"/>
    <mergeCell ref="Q3:AB3"/>
    <mergeCell ref="AO4:AQ4"/>
    <mergeCell ref="AR4:AT4"/>
    <mergeCell ref="AU4:AW4"/>
    <mergeCell ref="B5:B16"/>
    <mergeCell ref="T4:V4"/>
    <mergeCell ref="W4:Y4"/>
    <mergeCell ref="Z4:AB4"/>
    <mergeCell ref="AC4:AE4"/>
    <mergeCell ref="AF4:AH4"/>
    <mergeCell ref="AI4:AK4"/>
    <mergeCell ref="H4:J4"/>
    <mergeCell ref="K4:M4"/>
    <mergeCell ref="N4:P4"/>
    <mergeCell ref="Q4:S4"/>
    <mergeCell ref="H3:P3"/>
    <mergeCell ref="AL5:AN5"/>
    <mergeCell ref="AO5:AQ5"/>
    <mergeCell ref="AR5:AT5"/>
    <mergeCell ref="AU5:AW5"/>
  </mergeCells>
  <phoneticPr fontId="1"/>
  <printOptions horizontalCentered="1"/>
  <pageMargins left="0.70866141732283472" right="0.70866141732283472" top="0.55118110236220474" bottom="0.55118110236220474" header="0.31496062992125984" footer="0.31496062992125984"/>
  <pageSetup paperSize="9" scale="87" orientation="portrait" r:id="rId1"/>
  <headerFooter>
    <oddFooter xml:space="preserve">&amp;C- 2 -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49"/>
  <sheetViews>
    <sheetView view="pageBreakPreview" zoomScale="83" zoomScaleNormal="100" zoomScaleSheetLayoutView="83" workbookViewId="0">
      <selection activeCell="W8" sqref="W8:W9"/>
    </sheetView>
  </sheetViews>
  <sheetFormatPr defaultColWidth="9" defaultRowHeight="12"/>
  <cols>
    <col min="1" max="1" width="1.90625" style="19" customWidth="1"/>
    <col min="2" max="13" width="6.6328125" style="19" customWidth="1"/>
    <col min="14" max="14" width="7.26953125" style="19" customWidth="1"/>
    <col min="15" max="16384" width="9" style="19"/>
  </cols>
  <sheetData>
    <row r="1" spans="1:14" ht="20.149999999999999" customHeight="1">
      <c r="A1" s="18" t="s">
        <v>247</v>
      </c>
    </row>
    <row r="2" spans="1:14" ht="20.149999999999999" customHeight="1">
      <c r="B2" s="333" t="s">
        <v>131</v>
      </c>
      <c r="C2" s="333"/>
      <c r="D2" s="333"/>
      <c r="E2" s="333" t="s">
        <v>132</v>
      </c>
      <c r="F2" s="333"/>
      <c r="G2" s="333"/>
    </row>
    <row r="3" spans="1:14" ht="20.149999999999999" customHeight="1">
      <c r="B3" s="337" t="s">
        <v>133</v>
      </c>
      <c r="C3" s="337"/>
      <c r="D3" s="337"/>
      <c r="E3" s="333" t="s">
        <v>365</v>
      </c>
      <c r="F3" s="333"/>
      <c r="G3" s="333"/>
    </row>
    <row r="4" spans="1:14" ht="20.149999999999999" customHeight="1">
      <c r="B4" s="337" t="s">
        <v>134</v>
      </c>
      <c r="C4" s="337"/>
      <c r="D4" s="337"/>
      <c r="E4" s="333" t="s">
        <v>365</v>
      </c>
      <c r="F4" s="333"/>
      <c r="G4" s="333"/>
    </row>
    <row r="5" spans="1:14" ht="20.149999999999999" customHeight="1">
      <c r="B5" s="337" t="s">
        <v>135</v>
      </c>
      <c r="C5" s="337"/>
      <c r="D5" s="337"/>
      <c r="E5" s="333" t="s">
        <v>365</v>
      </c>
      <c r="F5" s="333"/>
      <c r="G5" s="333"/>
      <c r="H5" s="26" t="s">
        <v>162</v>
      </c>
    </row>
    <row r="6" spans="1:14" ht="20.149999999999999" customHeight="1">
      <c r="B6" s="337" t="s">
        <v>136</v>
      </c>
      <c r="C6" s="337"/>
      <c r="D6" s="337"/>
      <c r="E6" s="333" t="s">
        <v>365</v>
      </c>
      <c r="F6" s="333"/>
      <c r="G6" s="333"/>
      <c r="H6" s="32" t="s">
        <v>163</v>
      </c>
    </row>
    <row r="7" spans="1:14" ht="20.149999999999999" customHeight="1">
      <c r="B7" s="337" t="s">
        <v>137</v>
      </c>
      <c r="C7" s="337"/>
      <c r="D7" s="337"/>
      <c r="E7" s="333" t="s">
        <v>365</v>
      </c>
      <c r="F7" s="333"/>
      <c r="G7" s="333"/>
      <c r="H7" s="32" t="s">
        <v>164</v>
      </c>
    </row>
    <row r="8" spans="1:14" ht="20.149999999999999" customHeight="1">
      <c r="B8" s="337" t="s">
        <v>138</v>
      </c>
      <c r="C8" s="337"/>
      <c r="D8" s="337"/>
      <c r="E8" s="333" t="s">
        <v>365</v>
      </c>
      <c r="F8" s="333"/>
      <c r="G8" s="333"/>
      <c r="H8" s="32" t="s">
        <v>165</v>
      </c>
    </row>
    <row r="9" spans="1:14" ht="20.149999999999999" customHeight="1">
      <c r="B9" s="337" t="s">
        <v>139</v>
      </c>
      <c r="C9" s="337"/>
      <c r="D9" s="337"/>
      <c r="E9" s="333"/>
      <c r="F9" s="333"/>
      <c r="G9" s="333"/>
      <c r="H9" s="32" t="s">
        <v>373</v>
      </c>
    </row>
    <row r="10" spans="1:14" ht="20.149999999999999" customHeight="1"/>
    <row r="11" spans="1:14" ht="20.149999999999999" customHeight="1">
      <c r="A11" s="18" t="s">
        <v>248</v>
      </c>
    </row>
    <row r="12" spans="1:14" ht="20.149999999999999" customHeight="1">
      <c r="B12" s="19" t="s">
        <v>140</v>
      </c>
    </row>
    <row r="13" spans="1:14" ht="25" customHeight="1">
      <c r="B13" s="333" t="s">
        <v>141</v>
      </c>
      <c r="C13" s="333"/>
      <c r="D13" s="333"/>
      <c r="E13" s="336"/>
      <c r="F13" s="336"/>
      <c r="G13" s="336"/>
      <c r="H13" s="336"/>
      <c r="I13" s="336"/>
      <c r="J13" s="336"/>
      <c r="K13" s="336"/>
      <c r="L13" s="336"/>
      <c r="M13" s="336"/>
      <c r="N13" s="336"/>
    </row>
    <row r="14" spans="1:14" ht="25" customHeight="1">
      <c r="B14" s="333"/>
      <c r="C14" s="333"/>
      <c r="D14" s="333"/>
      <c r="E14" s="336"/>
      <c r="F14" s="336"/>
      <c r="G14" s="336"/>
      <c r="H14" s="336"/>
      <c r="I14" s="336"/>
      <c r="J14" s="336"/>
      <c r="K14" s="336"/>
      <c r="L14" s="336"/>
      <c r="M14" s="336"/>
      <c r="N14" s="336"/>
    </row>
    <row r="15" spans="1:14" ht="25" customHeight="1">
      <c r="B15" s="331" t="s">
        <v>144</v>
      </c>
      <c r="C15" s="333"/>
      <c r="D15" s="333"/>
      <c r="E15" s="336"/>
      <c r="F15" s="336"/>
      <c r="G15" s="336"/>
      <c r="H15" s="336"/>
      <c r="I15" s="336"/>
      <c r="J15" s="336"/>
      <c r="K15" s="336"/>
      <c r="L15" s="336"/>
      <c r="M15" s="336"/>
      <c r="N15" s="336"/>
    </row>
    <row r="16" spans="1:14" ht="25" customHeight="1">
      <c r="B16" s="333"/>
      <c r="C16" s="333"/>
      <c r="D16" s="333"/>
      <c r="E16" s="336"/>
      <c r="F16" s="336"/>
      <c r="G16" s="336"/>
      <c r="H16" s="336"/>
      <c r="I16" s="336"/>
      <c r="J16" s="336"/>
      <c r="K16" s="336"/>
      <c r="L16" s="336"/>
      <c r="M16" s="336"/>
      <c r="N16" s="336"/>
    </row>
    <row r="17" spans="1:14" ht="25" customHeight="1">
      <c r="B17" s="333" t="s">
        <v>142</v>
      </c>
      <c r="C17" s="333"/>
      <c r="D17" s="333"/>
      <c r="E17" s="336"/>
      <c r="F17" s="336"/>
      <c r="G17" s="336"/>
      <c r="H17" s="336"/>
      <c r="I17" s="336"/>
      <c r="J17" s="336"/>
      <c r="K17" s="336"/>
      <c r="L17" s="336"/>
      <c r="M17" s="336"/>
      <c r="N17" s="336"/>
    </row>
    <row r="18" spans="1:14" ht="25" customHeight="1">
      <c r="B18" s="333"/>
      <c r="C18" s="333"/>
      <c r="D18" s="333"/>
      <c r="E18" s="336"/>
      <c r="F18" s="336"/>
      <c r="G18" s="336"/>
      <c r="H18" s="336"/>
      <c r="I18" s="336"/>
      <c r="J18" s="336"/>
      <c r="K18" s="336"/>
      <c r="L18" s="336"/>
      <c r="M18" s="336"/>
      <c r="N18" s="336"/>
    </row>
    <row r="19" spans="1:14" ht="25" customHeight="1">
      <c r="B19" s="333" t="s">
        <v>143</v>
      </c>
      <c r="C19" s="333"/>
      <c r="D19" s="333"/>
      <c r="E19" s="336"/>
      <c r="F19" s="336"/>
      <c r="G19" s="336"/>
      <c r="H19" s="336"/>
      <c r="I19" s="336"/>
      <c r="J19" s="336"/>
      <c r="K19" s="336"/>
      <c r="L19" s="336"/>
      <c r="M19" s="336"/>
      <c r="N19" s="336"/>
    </row>
    <row r="20" spans="1:14" ht="25" customHeight="1">
      <c r="B20" s="333"/>
      <c r="C20" s="333"/>
      <c r="D20" s="333"/>
      <c r="E20" s="336"/>
      <c r="F20" s="336"/>
      <c r="G20" s="336"/>
      <c r="H20" s="336"/>
      <c r="I20" s="336"/>
      <c r="J20" s="336"/>
      <c r="K20" s="336"/>
      <c r="L20" s="336"/>
      <c r="M20" s="336"/>
      <c r="N20" s="336"/>
    </row>
    <row r="21" spans="1:14" ht="20.149999999999999" customHeight="1"/>
    <row r="22" spans="1:14" ht="20.149999999999999" customHeight="1">
      <c r="A22" s="18" t="s">
        <v>249</v>
      </c>
    </row>
    <row r="23" spans="1:14" ht="20.149999999999999" customHeight="1">
      <c r="B23" s="19" t="s">
        <v>145</v>
      </c>
    </row>
    <row r="24" spans="1:14" ht="20.149999999999999" customHeight="1">
      <c r="B24" s="19" t="s">
        <v>146</v>
      </c>
    </row>
    <row r="25" spans="1:14" ht="32.25" customHeight="1">
      <c r="B25" s="331" t="s">
        <v>147</v>
      </c>
      <c r="C25" s="333"/>
      <c r="D25" s="333"/>
      <c r="E25" s="333" t="s">
        <v>154</v>
      </c>
      <c r="F25" s="333"/>
      <c r="G25" s="333"/>
      <c r="H25" s="333"/>
      <c r="I25" s="333" t="s">
        <v>155</v>
      </c>
      <c r="J25" s="333"/>
      <c r="K25" s="333"/>
      <c r="L25" s="364" t="s">
        <v>166</v>
      </c>
      <c r="M25" s="365"/>
      <c r="N25" s="366"/>
    </row>
    <row r="26" spans="1:14" ht="20.149999999999999" customHeight="1">
      <c r="B26" s="375" t="s">
        <v>148</v>
      </c>
      <c r="C26" s="375"/>
      <c r="D26" s="375"/>
      <c r="E26" s="376" t="s">
        <v>152</v>
      </c>
      <c r="F26" s="377"/>
      <c r="G26" s="377"/>
      <c r="H26" s="378"/>
      <c r="I26" s="356"/>
      <c r="J26" s="356"/>
      <c r="K26" s="356"/>
      <c r="L26" s="356"/>
      <c r="M26" s="356"/>
      <c r="N26" s="356"/>
    </row>
    <row r="27" spans="1:14" ht="20.149999999999999" customHeight="1">
      <c r="B27" s="367" t="s">
        <v>149</v>
      </c>
      <c r="C27" s="367"/>
      <c r="D27" s="367"/>
      <c r="E27" s="368" t="s">
        <v>245</v>
      </c>
      <c r="F27" s="369"/>
      <c r="G27" s="369"/>
      <c r="H27" s="370"/>
      <c r="I27" s="371" t="s">
        <v>156</v>
      </c>
      <c r="J27" s="371"/>
      <c r="K27" s="371"/>
      <c r="L27" s="368"/>
      <c r="M27" s="369"/>
      <c r="N27" s="370"/>
    </row>
    <row r="28" spans="1:14" ht="20.149999999999999" customHeight="1">
      <c r="B28" s="367" t="s">
        <v>150</v>
      </c>
      <c r="C28" s="367"/>
      <c r="D28" s="367"/>
      <c r="E28" s="372" t="s">
        <v>153</v>
      </c>
      <c r="F28" s="373"/>
      <c r="G28" s="373"/>
      <c r="H28" s="374"/>
      <c r="I28" s="371" t="s">
        <v>157</v>
      </c>
      <c r="J28" s="371"/>
      <c r="K28" s="371"/>
      <c r="L28" s="368"/>
      <c r="M28" s="369"/>
      <c r="N28" s="370"/>
    </row>
    <row r="29" spans="1:14" ht="20.149999999999999" customHeight="1">
      <c r="B29" s="360" t="s">
        <v>272</v>
      </c>
      <c r="C29" s="360"/>
      <c r="D29" s="360"/>
      <c r="E29" s="361" t="s">
        <v>245</v>
      </c>
      <c r="F29" s="362"/>
      <c r="G29" s="362"/>
      <c r="H29" s="363"/>
      <c r="I29" s="355"/>
      <c r="J29" s="355"/>
      <c r="K29" s="355"/>
      <c r="L29" s="355"/>
      <c r="M29" s="355"/>
      <c r="N29" s="355"/>
    </row>
    <row r="30" spans="1:14" ht="20.149999999999999" customHeight="1"/>
    <row r="31" spans="1:14" ht="20.149999999999999" customHeight="1">
      <c r="B31" s="19" t="s">
        <v>151</v>
      </c>
    </row>
    <row r="32" spans="1:14" ht="32.25" customHeight="1">
      <c r="B32" s="331" t="s">
        <v>159</v>
      </c>
      <c r="C32" s="333"/>
      <c r="D32" s="333"/>
      <c r="E32" s="331" t="s">
        <v>158</v>
      </c>
      <c r="F32" s="333"/>
      <c r="G32" s="333"/>
      <c r="H32" s="333"/>
      <c r="I32" s="339" t="s">
        <v>160</v>
      </c>
      <c r="J32" s="350"/>
      <c r="K32" s="350"/>
      <c r="L32" s="350"/>
      <c r="M32" s="350"/>
      <c r="N32" s="351"/>
    </row>
    <row r="33" spans="2:22" ht="24" customHeight="1" thickBot="1">
      <c r="B33" s="356" t="s">
        <v>156</v>
      </c>
      <c r="C33" s="356"/>
      <c r="D33" s="356"/>
      <c r="E33" s="356"/>
      <c r="F33" s="356"/>
      <c r="G33" s="356"/>
      <c r="H33" s="356"/>
      <c r="I33" s="356" t="s">
        <v>161</v>
      </c>
      <c r="J33" s="356"/>
      <c r="K33" s="356"/>
      <c r="L33" s="356"/>
      <c r="M33" s="356"/>
      <c r="N33" s="356"/>
    </row>
    <row r="34" spans="2:22" ht="24" customHeight="1">
      <c r="B34" s="355" t="s">
        <v>157</v>
      </c>
      <c r="C34" s="355"/>
      <c r="D34" s="355"/>
      <c r="E34" s="355"/>
      <c r="F34" s="355"/>
      <c r="G34" s="355"/>
      <c r="H34" s="355"/>
      <c r="I34" s="357"/>
      <c r="J34" s="358"/>
      <c r="K34" s="358"/>
      <c r="L34" s="358"/>
      <c r="M34" s="358"/>
      <c r="N34" s="359"/>
      <c r="O34" s="141"/>
      <c r="P34" s="141"/>
      <c r="Q34" s="141"/>
      <c r="R34" s="141"/>
      <c r="S34" s="141"/>
      <c r="T34" s="141"/>
      <c r="U34" s="141"/>
      <c r="V34" s="141"/>
    </row>
    <row r="35" spans="2:22" ht="20.149999999999999" customHeight="1"/>
    <row r="36" spans="2:22" ht="20.149999999999999" customHeight="1"/>
    <row r="37" spans="2:22" ht="20.149999999999999" customHeight="1"/>
    <row r="38" spans="2:22" ht="20.149999999999999" customHeight="1"/>
    <row r="39" spans="2:22" ht="20.149999999999999" customHeight="1"/>
    <row r="40" spans="2:22" ht="20.149999999999999" customHeight="1"/>
    <row r="41" spans="2:22" ht="20.149999999999999" customHeight="1"/>
    <row r="42" spans="2:22" ht="20.149999999999999" customHeight="1"/>
    <row r="43" spans="2:22" ht="20.149999999999999" customHeight="1"/>
    <row r="44" spans="2:22" ht="20.149999999999999" customHeight="1"/>
    <row r="45" spans="2:22" ht="20.149999999999999" customHeight="1"/>
    <row r="46" spans="2:22" ht="20.149999999999999" customHeight="1"/>
    <row r="47" spans="2:22" ht="20.149999999999999" customHeight="1"/>
    <row r="48" spans="2:22" ht="20.149999999999999" customHeight="1"/>
    <row r="49" ht="20.149999999999999" customHeight="1"/>
  </sheetData>
  <mergeCells count="51">
    <mergeCell ref="L25:N25"/>
    <mergeCell ref="B27:D27"/>
    <mergeCell ref="E27:H27"/>
    <mergeCell ref="I27:K27"/>
    <mergeCell ref="B28:D28"/>
    <mergeCell ref="E28:H28"/>
    <mergeCell ref="I28:K28"/>
    <mergeCell ref="B26:D26"/>
    <mergeCell ref="E26:H26"/>
    <mergeCell ref="I26:K26"/>
    <mergeCell ref="L26:N26"/>
    <mergeCell ref="B25:D25"/>
    <mergeCell ref="L27:N28"/>
    <mergeCell ref="E25:H25"/>
    <mergeCell ref="I25:K25"/>
    <mergeCell ref="B34:D34"/>
    <mergeCell ref="E33:H34"/>
    <mergeCell ref="I34:N34"/>
    <mergeCell ref="B29:D29"/>
    <mergeCell ref="E29:H29"/>
    <mergeCell ref="I29:K29"/>
    <mergeCell ref="L29:N29"/>
    <mergeCell ref="B32:D32"/>
    <mergeCell ref="E32:H32"/>
    <mergeCell ref="I32:N32"/>
    <mergeCell ref="B33:D33"/>
    <mergeCell ref="I33:N33"/>
    <mergeCell ref="E13:N14"/>
    <mergeCell ref="E15:N16"/>
    <mergeCell ref="E17:N18"/>
    <mergeCell ref="E19:N20"/>
    <mergeCell ref="B6:D6"/>
    <mergeCell ref="E6:G6"/>
    <mergeCell ref="B7:D7"/>
    <mergeCell ref="B8:D8"/>
    <mergeCell ref="B9:D9"/>
    <mergeCell ref="E8:G8"/>
    <mergeCell ref="E9:G9"/>
    <mergeCell ref="E7:G7"/>
    <mergeCell ref="B13:D14"/>
    <mergeCell ref="B15:D16"/>
    <mergeCell ref="B17:D18"/>
    <mergeCell ref="B19:D20"/>
    <mergeCell ref="B2:D2"/>
    <mergeCell ref="E2:G2"/>
    <mergeCell ref="B3:D3"/>
    <mergeCell ref="B4:D4"/>
    <mergeCell ref="B5:D5"/>
    <mergeCell ref="E3:G3"/>
    <mergeCell ref="E4:G4"/>
    <mergeCell ref="E5:G5"/>
  </mergeCells>
  <phoneticPr fontId="1"/>
  <printOptions horizontalCentered="1"/>
  <pageMargins left="0.70866141732283472" right="0.70866141732283472" top="0.55118110236220474" bottom="0.55118110236220474" header="0.31496062992125984" footer="0.31496062992125984"/>
  <pageSetup paperSize="9" orientation="portrait" r:id="rId1"/>
  <headerFooter>
    <oddFooter>&amp;C- 3 -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70" r:id="rId4" name="Check Box 6">
              <controlPr defaultSize="0" autoFill="0" autoLine="0" autoPict="0">
                <anchor moveWithCells="1">
                  <from>
                    <xdr:col>11</xdr:col>
                    <xdr:colOff>457200</xdr:colOff>
                    <xdr:row>33</xdr:row>
                    <xdr:rowOff>57150</xdr:rowOff>
                  </from>
                  <to>
                    <xdr:col>13</xdr:col>
                    <xdr:colOff>57150</xdr:colOff>
                    <xdr:row>33</xdr:row>
                    <xdr:rowOff>260350</xdr:rowOff>
                  </to>
                </anchor>
              </controlPr>
            </control>
          </mc:Choice>
        </mc:AlternateContent>
        <mc:AlternateContent xmlns:mc="http://schemas.openxmlformats.org/markup-compatibility/2006">
          <mc:Choice Requires="x14">
            <control shapeId="11271" r:id="rId5" name="Check Box 7">
              <controlPr defaultSize="0" autoFill="0" autoLine="0" autoPict="0">
                <anchor moveWithCells="1">
                  <from>
                    <xdr:col>8</xdr:col>
                    <xdr:colOff>431800</xdr:colOff>
                    <xdr:row>33</xdr:row>
                    <xdr:rowOff>69850</xdr:rowOff>
                  </from>
                  <to>
                    <xdr:col>11</xdr:col>
                    <xdr:colOff>69850</xdr:colOff>
                    <xdr:row>33</xdr:row>
                    <xdr:rowOff>260350</xdr:rowOff>
                  </to>
                </anchor>
              </controlPr>
            </control>
          </mc:Choice>
        </mc:AlternateContent>
        <mc:AlternateContent xmlns:mc="http://schemas.openxmlformats.org/markup-compatibility/2006">
          <mc:Choice Requires="x14">
            <control shapeId="11272" r:id="rId6" name="Check Box 8">
              <controlPr defaultSize="0" autoFill="0" autoLine="0" autoPict="0">
                <anchor moveWithCells="1">
                  <from>
                    <xdr:col>11</xdr:col>
                    <xdr:colOff>133350</xdr:colOff>
                    <xdr:row>26</xdr:row>
                    <xdr:rowOff>127000</xdr:rowOff>
                  </from>
                  <to>
                    <xdr:col>12</xdr:col>
                    <xdr:colOff>241300</xdr:colOff>
                    <xdr:row>27</xdr:row>
                    <xdr:rowOff>76200</xdr:rowOff>
                  </to>
                </anchor>
              </controlPr>
            </control>
          </mc:Choice>
        </mc:AlternateContent>
        <mc:AlternateContent xmlns:mc="http://schemas.openxmlformats.org/markup-compatibility/2006">
          <mc:Choice Requires="x14">
            <control shapeId="11273" r:id="rId7" name="Check Box 9">
              <controlPr defaultSize="0" autoFill="0" autoLine="0" autoPict="0">
                <anchor moveWithCells="1">
                  <from>
                    <xdr:col>12</xdr:col>
                    <xdr:colOff>323850</xdr:colOff>
                    <xdr:row>26</xdr:row>
                    <xdr:rowOff>69850</xdr:rowOff>
                  </from>
                  <to>
                    <xdr:col>13</xdr:col>
                    <xdr:colOff>374650</xdr:colOff>
                    <xdr:row>27</xdr:row>
                    <xdr:rowOff>127000</xdr:rowOff>
                  </to>
                </anchor>
              </controlPr>
            </control>
          </mc:Choice>
        </mc:AlternateContent>
        <mc:AlternateContent xmlns:mc="http://schemas.openxmlformats.org/markup-compatibility/2006">
          <mc:Choice Requires="x14">
            <control shapeId="11275" r:id="rId8" name="Check Box 11">
              <controlPr defaultSize="0" autoFill="0" autoLine="0" autoPict="0">
                <anchor moveWithCells="1">
                  <from>
                    <xdr:col>5</xdr:col>
                    <xdr:colOff>361950</xdr:colOff>
                    <xdr:row>2</xdr:row>
                    <xdr:rowOff>38100</xdr:rowOff>
                  </from>
                  <to>
                    <xdr:col>6</xdr:col>
                    <xdr:colOff>342900</xdr:colOff>
                    <xdr:row>2</xdr:row>
                    <xdr:rowOff>228600</xdr:rowOff>
                  </to>
                </anchor>
              </controlPr>
            </control>
          </mc:Choice>
        </mc:AlternateContent>
        <mc:AlternateContent xmlns:mc="http://schemas.openxmlformats.org/markup-compatibility/2006">
          <mc:Choice Requires="x14">
            <control shapeId="11276" r:id="rId9" name="Check Box 12">
              <controlPr defaultSize="0" autoFill="0" autoLine="0" autoPict="0">
                <anchor moveWithCells="1">
                  <from>
                    <xdr:col>4</xdr:col>
                    <xdr:colOff>241300</xdr:colOff>
                    <xdr:row>2</xdr:row>
                    <xdr:rowOff>31750</xdr:rowOff>
                  </from>
                  <to>
                    <xdr:col>5</xdr:col>
                    <xdr:colOff>298450</xdr:colOff>
                    <xdr:row>2</xdr:row>
                    <xdr:rowOff>228600</xdr:rowOff>
                  </to>
                </anchor>
              </controlPr>
            </control>
          </mc:Choice>
        </mc:AlternateContent>
        <mc:AlternateContent xmlns:mc="http://schemas.openxmlformats.org/markup-compatibility/2006">
          <mc:Choice Requires="x14">
            <control shapeId="11277" r:id="rId10" name="Check Box 13">
              <controlPr defaultSize="0" autoFill="0" autoLine="0" autoPict="0">
                <anchor moveWithCells="1">
                  <from>
                    <xdr:col>4</xdr:col>
                    <xdr:colOff>247650</xdr:colOff>
                    <xdr:row>3</xdr:row>
                    <xdr:rowOff>19050</xdr:rowOff>
                  </from>
                  <to>
                    <xdr:col>5</xdr:col>
                    <xdr:colOff>304800</xdr:colOff>
                    <xdr:row>3</xdr:row>
                    <xdr:rowOff>222250</xdr:rowOff>
                  </to>
                </anchor>
              </controlPr>
            </control>
          </mc:Choice>
        </mc:AlternateContent>
        <mc:AlternateContent xmlns:mc="http://schemas.openxmlformats.org/markup-compatibility/2006">
          <mc:Choice Requires="x14">
            <control shapeId="11279" r:id="rId11" name="Check Box 15">
              <controlPr defaultSize="0" autoFill="0" autoLine="0" autoPict="0">
                <anchor moveWithCells="1">
                  <from>
                    <xdr:col>4</xdr:col>
                    <xdr:colOff>266700</xdr:colOff>
                    <xdr:row>4</xdr:row>
                    <xdr:rowOff>38100</xdr:rowOff>
                  </from>
                  <to>
                    <xdr:col>5</xdr:col>
                    <xdr:colOff>323850</xdr:colOff>
                    <xdr:row>4</xdr:row>
                    <xdr:rowOff>241300</xdr:rowOff>
                  </to>
                </anchor>
              </controlPr>
            </control>
          </mc:Choice>
        </mc:AlternateContent>
        <mc:AlternateContent xmlns:mc="http://schemas.openxmlformats.org/markup-compatibility/2006">
          <mc:Choice Requires="x14">
            <control shapeId="11280" r:id="rId12" name="Check Box 16">
              <controlPr defaultSize="0" autoFill="0" autoLine="0" autoPict="0">
                <anchor moveWithCells="1">
                  <from>
                    <xdr:col>4</xdr:col>
                    <xdr:colOff>266700</xdr:colOff>
                    <xdr:row>5</xdr:row>
                    <xdr:rowOff>31750</xdr:rowOff>
                  </from>
                  <to>
                    <xdr:col>5</xdr:col>
                    <xdr:colOff>323850</xdr:colOff>
                    <xdr:row>5</xdr:row>
                    <xdr:rowOff>228600</xdr:rowOff>
                  </to>
                </anchor>
              </controlPr>
            </control>
          </mc:Choice>
        </mc:AlternateContent>
        <mc:AlternateContent xmlns:mc="http://schemas.openxmlformats.org/markup-compatibility/2006">
          <mc:Choice Requires="x14">
            <control shapeId="11281" r:id="rId13" name="Check Box 17">
              <controlPr defaultSize="0" autoFill="0" autoLine="0" autoPict="0">
                <anchor moveWithCells="1">
                  <from>
                    <xdr:col>4</xdr:col>
                    <xdr:colOff>285750</xdr:colOff>
                    <xdr:row>6</xdr:row>
                    <xdr:rowOff>19050</xdr:rowOff>
                  </from>
                  <to>
                    <xdr:col>5</xdr:col>
                    <xdr:colOff>342900</xdr:colOff>
                    <xdr:row>6</xdr:row>
                    <xdr:rowOff>222250</xdr:rowOff>
                  </to>
                </anchor>
              </controlPr>
            </control>
          </mc:Choice>
        </mc:AlternateContent>
        <mc:AlternateContent xmlns:mc="http://schemas.openxmlformats.org/markup-compatibility/2006">
          <mc:Choice Requires="x14">
            <control shapeId="11283" r:id="rId14" name="Check Box 19">
              <controlPr defaultSize="0" autoFill="0" autoLine="0" autoPict="0">
                <anchor moveWithCells="1">
                  <from>
                    <xdr:col>4</xdr:col>
                    <xdr:colOff>298450</xdr:colOff>
                    <xdr:row>7</xdr:row>
                    <xdr:rowOff>19050</xdr:rowOff>
                  </from>
                  <to>
                    <xdr:col>5</xdr:col>
                    <xdr:colOff>355600</xdr:colOff>
                    <xdr:row>7</xdr:row>
                    <xdr:rowOff>222250</xdr:rowOff>
                  </to>
                </anchor>
              </controlPr>
            </control>
          </mc:Choice>
        </mc:AlternateContent>
        <mc:AlternateContent xmlns:mc="http://schemas.openxmlformats.org/markup-compatibility/2006">
          <mc:Choice Requires="x14">
            <control shapeId="11284" r:id="rId15" name="Check Box 20">
              <controlPr defaultSize="0" autoFill="0" autoLine="0" autoPict="0">
                <anchor moveWithCells="1">
                  <from>
                    <xdr:col>5</xdr:col>
                    <xdr:colOff>361950</xdr:colOff>
                    <xdr:row>3</xdr:row>
                    <xdr:rowOff>38100</xdr:rowOff>
                  </from>
                  <to>
                    <xdr:col>6</xdr:col>
                    <xdr:colOff>342900</xdr:colOff>
                    <xdr:row>3</xdr:row>
                    <xdr:rowOff>228600</xdr:rowOff>
                  </to>
                </anchor>
              </controlPr>
            </control>
          </mc:Choice>
        </mc:AlternateContent>
        <mc:AlternateContent xmlns:mc="http://schemas.openxmlformats.org/markup-compatibility/2006">
          <mc:Choice Requires="x14">
            <control shapeId="11285" r:id="rId16" name="Check Box 21">
              <controlPr defaultSize="0" autoFill="0" autoLine="0" autoPict="0">
                <anchor moveWithCells="1">
                  <from>
                    <xdr:col>5</xdr:col>
                    <xdr:colOff>374650</xdr:colOff>
                    <xdr:row>4</xdr:row>
                    <xdr:rowOff>31750</xdr:rowOff>
                  </from>
                  <to>
                    <xdr:col>6</xdr:col>
                    <xdr:colOff>355600</xdr:colOff>
                    <xdr:row>4</xdr:row>
                    <xdr:rowOff>222250</xdr:rowOff>
                  </to>
                </anchor>
              </controlPr>
            </control>
          </mc:Choice>
        </mc:AlternateContent>
        <mc:AlternateContent xmlns:mc="http://schemas.openxmlformats.org/markup-compatibility/2006">
          <mc:Choice Requires="x14">
            <control shapeId="11286" r:id="rId17" name="Check Box 22">
              <controlPr defaultSize="0" autoFill="0" autoLine="0" autoPict="0">
                <anchor moveWithCells="1">
                  <from>
                    <xdr:col>5</xdr:col>
                    <xdr:colOff>355600</xdr:colOff>
                    <xdr:row>5</xdr:row>
                    <xdr:rowOff>12700</xdr:rowOff>
                  </from>
                  <to>
                    <xdr:col>6</xdr:col>
                    <xdr:colOff>336550</xdr:colOff>
                    <xdr:row>5</xdr:row>
                    <xdr:rowOff>203200</xdr:rowOff>
                  </to>
                </anchor>
              </controlPr>
            </control>
          </mc:Choice>
        </mc:AlternateContent>
        <mc:AlternateContent xmlns:mc="http://schemas.openxmlformats.org/markup-compatibility/2006">
          <mc:Choice Requires="x14">
            <control shapeId="11287" r:id="rId18" name="Check Box 23">
              <controlPr defaultSize="0" autoFill="0" autoLine="0" autoPict="0">
                <anchor moveWithCells="1">
                  <from>
                    <xdr:col>5</xdr:col>
                    <xdr:colOff>355600</xdr:colOff>
                    <xdr:row>6</xdr:row>
                    <xdr:rowOff>31750</xdr:rowOff>
                  </from>
                  <to>
                    <xdr:col>6</xdr:col>
                    <xdr:colOff>336550</xdr:colOff>
                    <xdr:row>6</xdr:row>
                    <xdr:rowOff>222250</xdr:rowOff>
                  </to>
                </anchor>
              </controlPr>
            </control>
          </mc:Choice>
        </mc:AlternateContent>
        <mc:AlternateContent xmlns:mc="http://schemas.openxmlformats.org/markup-compatibility/2006">
          <mc:Choice Requires="x14">
            <control shapeId="11288" r:id="rId19" name="Check Box 24">
              <controlPr defaultSize="0" autoFill="0" autoLine="0" autoPict="0">
                <anchor moveWithCells="1">
                  <from>
                    <xdr:col>5</xdr:col>
                    <xdr:colOff>336550</xdr:colOff>
                    <xdr:row>7</xdr:row>
                    <xdr:rowOff>31750</xdr:rowOff>
                  </from>
                  <to>
                    <xdr:col>6</xdr:col>
                    <xdr:colOff>317500</xdr:colOff>
                    <xdr:row>7</xdr:row>
                    <xdr:rowOff>222250</xdr:rowOff>
                  </to>
                </anchor>
              </controlPr>
            </control>
          </mc:Choice>
        </mc:AlternateContent>
        <mc:AlternateContent xmlns:mc="http://schemas.openxmlformats.org/markup-compatibility/2006">
          <mc:Choice Requires="x14">
            <control shapeId="11290" r:id="rId20" name="Check Box 26">
              <controlPr defaultSize="0" autoFill="0" autoLine="0" autoPict="0">
                <anchor moveWithCells="1">
                  <from>
                    <xdr:col>6</xdr:col>
                    <xdr:colOff>0</xdr:colOff>
                    <xdr:row>7</xdr:row>
                    <xdr:rowOff>241300</xdr:rowOff>
                  </from>
                  <to>
                    <xdr:col>6</xdr:col>
                    <xdr:colOff>419100</xdr:colOff>
                    <xdr:row>8</xdr:row>
                    <xdr:rowOff>241300</xdr:rowOff>
                  </to>
                </anchor>
              </controlPr>
            </control>
          </mc:Choice>
        </mc:AlternateContent>
        <mc:AlternateContent xmlns:mc="http://schemas.openxmlformats.org/markup-compatibility/2006">
          <mc:Choice Requires="x14">
            <control shapeId="11292" r:id="rId21" name="Check Box 28">
              <controlPr defaultSize="0" autoFill="0" autoLine="0" autoPict="0">
                <anchor moveWithCells="1">
                  <from>
                    <xdr:col>5</xdr:col>
                    <xdr:colOff>50800</xdr:colOff>
                    <xdr:row>8</xdr:row>
                    <xdr:rowOff>0</xdr:rowOff>
                  </from>
                  <to>
                    <xdr:col>6</xdr:col>
                    <xdr:colOff>76200</xdr:colOff>
                    <xdr:row>9</xdr:row>
                    <xdr:rowOff>0</xdr:rowOff>
                  </to>
                </anchor>
              </controlPr>
            </control>
          </mc:Choice>
        </mc:AlternateContent>
        <mc:AlternateContent xmlns:mc="http://schemas.openxmlformats.org/markup-compatibility/2006">
          <mc:Choice Requires="x14">
            <control shapeId="11294" r:id="rId22" name="Check Box 30">
              <controlPr defaultSize="0" autoFill="0" autoLine="0" autoPict="0">
                <anchor moveWithCells="1">
                  <from>
                    <xdr:col>4</xdr:col>
                    <xdr:colOff>76200</xdr:colOff>
                    <xdr:row>8</xdr:row>
                    <xdr:rowOff>12700</xdr:rowOff>
                  </from>
                  <to>
                    <xdr:col>5</xdr:col>
                    <xdr:colOff>107950</xdr:colOff>
                    <xdr:row>9</xdr:row>
                    <xdr:rowOff>12700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81"/>
  <sheetViews>
    <sheetView view="pageBreakPreview" zoomScale="78" zoomScaleNormal="100" zoomScaleSheetLayoutView="78" workbookViewId="0">
      <selection activeCell="P42" sqref="P42"/>
    </sheetView>
  </sheetViews>
  <sheetFormatPr defaultColWidth="9" defaultRowHeight="12"/>
  <cols>
    <col min="1" max="1" width="1.90625" style="145" customWidth="1"/>
    <col min="2" max="2" width="10" style="145" customWidth="1"/>
    <col min="3" max="3" width="3.08984375" style="145" customWidth="1"/>
    <col min="4" max="10" width="10.6328125" style="145" customWidth="1"/>
    <col min="11" max="16384" width="9" style="145"/>
  </cols>
  <sheetData>
    <row r="1" spans="1:10" ht="15" customHeight="1">
      <c r="A1" s="18" t="s">
        <v>250</v>
      </c>
    </row>
    <row r="2" spans="1:10" ht="15" customHeight="1">
      <c r="A2" s="18" t="s">
        <v>176</v>
      </c>
    </row>
    <row r="3" spans="1:10" ht="6.75" customHeight="1">
      <c r="B3" s="146"/>
      <c r="C3" s="147"/>
      <c r="D3" s="147"/>
      <c r="E3" s="147"/>
      <c r="F3" s="147"/>
      <c r="G3" s="147"/>
      <c r="H3" s="147"/>
      <c r="I3" s="147"/>
      <c r="J3" s="148"/>
    </row>
    <row r="4" spans="1:10" ht="15" customHeight="1">
      <c r="B4" s="149" t="s">
        <v>188</v>
      </c>
      <c r="C4" s="150"/>
      <c r="D4" s="150"/>
      <c r="E4" s="150"/>
      <c r="F4" s="150"/>
      <c r="G4" s="150"/>
      <c r="H4" s="150"/>
      <c r="I4" s="150"/>
      <c r="J4" s="151"/>
    </row>
    <row r="5" spans="1:10" ht="5.25" customHeight="1">
      <c r="B5" s="149"/>
      <c r="C5" s="150"/>
      <c r="D5" s="150"/>
      <c r="E5" s="150"/>
      <c r="F5" s="150"/>
      <c r="G5" s="150"/>
      <c r="H5" s="150"/>
      <c r="I5" s="150"/>
      <c r="J5" s="151"/>
    </row>
    <row r="6" spans="1:10" ht="15" customHeight="1">
      <c r="B6" s="149" t="s">
        <v>189</v>
      </c>
      <c r="C6" s="150"/>
      <c r="D6" s="150"/>
      <c r="E6" s="150"/>
      <c r="F6" s="150"/>
      <c r="G6" s="150"/>
      <c r="H6" s="150"/>
      <c r="I6" s="150"/>
      <c r="J6" s="151"/>
    </row>
    <row r="7" spans="1:10" ht="5.25" customHeight="1">
      <c r="B7" s="149"/>
      <c r="C7" s="150"/>
      <c r="D7" s="150"/>
      <c r="E7" s="150"/>
      <c r="F7" s="150"/>
      <c r="G7" s="150"/>
      <c r="H7" s="150"/>
      <c r="I7" s="150"/>
      <c r="J7" s="151"/>
    </row>
    <row r="8" spans="1:10" ht="15" customHeight="1">
      <c r="B8" s="149" t="s">
        <v>367</v>
      </c>
      <c r="J8" s="151"/>
    </row>
    <row r="9" spans="1:10" ht="5.25" customHeight="1">
      <c r="B9" s="149"/>
      <c r="C9" s="150"/>
      <c r="D9" s="150"/>
      <c r="E9" s="150"/>
      <c r="F9" s="150"/>
      <c r="G9" s="150"/>
      <c r="H9" s="150"/>
      <c r="I9" s="150"/>
      <c r="J9" s="151"/>
    </row>
    <row r="10" spans="1:10" ht="15" customHeight="1">
      <c r="B10" s="149" t="s">
        <v>190</v>
      </c>
      <c r="C10" s="150"/>
      <c r="D10" s="150"/>
      <c r="E10" s="150"/>
      <c r="F10" s="150"/>
      <c r="G10" s="150"/>
      <c r="H10" s="150"/>
      <c r="I10" s="150"/>
      <c r="J10" s="151"/>
    </row>
    <row r="11" spans="1:10" ht="15" customHeight="1">
      <c r="B11" s="381"/>
      <c r="C11" s="382"/>
      <c r="D11" s="382"/>
      <c r="E11" s="382"/>
      <c r="F11" s="382"/>
      <c r="G11" s="382"/>
      <c r="H11" s="382"/>
      <c r="I11" s="382"/>
      <c r="J11" s="383"/>
    </row>
    <row r="12" spans="1:10" ht="12.65" customHeight="1">
      <c r="B12" s="381"/>
      <c r="C12" s="382"/>
      <c r="D12" s="382"/>
      <c r="E12" s="382"/>
      <c r="F12" s="382"/>
      <c r="G12" s="382"/>
      <c r="H12" s="382"/>
      <c r="I12" s="382"/>
      <c r="J12" s="383"/>
    </row>
    <row r="13" spans="1:10" ht="5.25" customHeight="1">
      <c r="B13" s="149"/>
      <c r="C13" s="150"/>
      <c r="D13" s="150"/>
      <c r="E13" s="150"/>
      <c r="F13" s="150"/>
      <c r="G13" s="150"/>
      <c r="H13" s="150"/>
      <c r="I13" s="150"/>
      <c r="J13" s="151"/>
    </row>
    <row r="14" spans="1:10" ht="15" customHeight="1">
      <c r="B14" s="149" t="s">
        <v>191</v>
      </c>
      <c r="C14" s="150"/>
      <c r="D14" s="150"/>
      <c r="E14" s="150"/>
      <c r="F14" s="150"/>
      <c r="G14" s="150"/>
      <c r="H14" s="150"/>
      <c r="I14" s="150"/>
      <c r="J14" s="151"/>
    </row>
    <row r="15" spans="1:10" ht="15" customHeight="1">
      <c r="B15" s="149" t="s">
        <v>167</v>
      </c>
      <c r="C15" s="150"/>
      <c r="D15" s="150"/>
      <c r="E15" s="150"/>
      <c r="F15" s="150"/>
      <c r="G15" s="150"/>
      <c r="H15" s="150"/>
      <c r="I15" s="150"/>
      <c r="J15" s="151"/>
    </row>
    <row r="16" spans="1:10" ht="15" customHeight="1">
      <c r="B16" s="381"/>
      <c r="C16" s="382"/>
      <c r="D16" s="382"/>
      <c r="E16" s="382"/>
      <c r="F16" s="382"/>
      <c r="G16" s="382"/>
      <c r="H16" s="382"/>
      <c r="I16" s="382"/>
      <c r="J16" s="383"/>
    </row>
    <row r="17" spans="1:10" ht="15" customHeight="1">
      <c r="B17" s="381"/>
      <c r="C17" s="382"/>
      <c r="D17" s="382"/>
      <c r="E17" s="382"/>
      <c r="F17" s="382"/>
      <c r="G17" s="382"/>
      <c r="H17" s="382"/>
      <c r="I17" s="382"/>
      <c r="J17" s="383"/>
    </row>
    <row r="18" spans="1:10" ht="5.25" customHeight="1">
      <c r="B18" s="149"/>
      <c r="C18" s="150"/>
      <c r="D18" s="150"/>
      <c r="E18" s="150"/>
      <c r="F18" s="150"/>
      <c r="G18" s="150"/>
      <c r="H18" s="150"/>
      <c r="I18" s="150"/>
      <c r="J18" s="151"/>
    </row>
    <row r="19" spans="1:10" ht="15" customHeight="1">
      <c r="B19" s="149" t="s">
        <v>192</v>
      </c>
      <c r="C19" s="150"/>
      <c r="D19" s="150"/>
      <c r="E19" s="150"/>
      <c r="F19" s="150"/>
      <c r="G19" s="150"/>
      <c r="H19" s="150"/>
      <c r="I19" s="150"/>
      <c r="J19" s="151"/>
    </row>
    <row r="20" spans="1:10" ht="15" customHeight="1">
      <c r="B20" s="381"/>
      <c r="C20" s="382"/>
      <c r="D20" s="382"/>
      <c r="E20" s="382"/>
      <c r="F20" s="382"/>
      <c r="G20" s="382"/>
      <c r="H20" s="382"/>
      <c r="I20" s="382"/>
      <c r="J20" s="383"/>
    </row>
    <row r="21" spans="1:10" ht="15" customHeight="1">
      <c r="B21" s="381"/>
      <c r="C21" s="382"/>
      <c r="D21" s="382"/>
      <c r="E21" s="382"/>
      <c r="F21" s="382"/>
      <c r="G21" s="382"/>
      <c r="H21" s="382"/>
      <c r="I21" s="382"/>
      <c r="J21" s="383"/>
    </row>
    <row r="22" spans="1:10" ht="5.25" customHeight="1">
      <c r="B22" s="149"/>
      <c r="C22" s="150"/>
      <c r="D22" s="150"/>
      <c r="E22" s="150"/>
      <c r="F22" s="150"/>
      <c r="G22" s="150"/>
      <c r="H22" s="150"/>
      <c r="I22" s="150"/>
      <c r="J22" s="151"/>
    </row>
    <row r="23" spans="1:10" ht="15" customHeight="1">
      <c r="B23" s="149" t="s">
        <v>193</v>
      </c>
      <c r="C23" s="150"/>
      <c r="D23" s="150"/>
      <c r="E23" s="150"/>
      <c r="F23" s="150"/>
      <c r="G23" s="150"/>
      <c r="H23" s="150"/>
      <c r="I23" s="150"/>
      <c r="J23" s="151"/>
    </row>
    <row r="24" spans="1:10" ht="15" customHeight="1">
      <c r="B24" s="381"/>
      <c r="C24" s="382"/>
      <c r="D24" s="382"/>
      <c r="E24" s="382"/>
      <c r="F24" s="382"/>
      <c r="G24" s="382"/>
      <c r="H24" s="382"/>
      <c r="I24" s="382"/>
      <c r="J24" s="383"/>
    </row>
    <row r="25" spans="1:10" ht="15" customHeight="1">
      <c r="B25" s="381"/>
      <c r="C25" s="382"/>
      <c r="D25" s="382"/>
      <c r="E25" s="382"/>
      <c r="F25" s="382"/>
      <c r="G25" s="382"/>
      <c r="H25" s="382"/>
      <c r="I25" s="382"/>
      <c r="J25" s="383"/>
    </row>
    <row r="26" spans="1:10" ht="6.75" customHeight="1">
      <c r="B26" s="152"/>
      <c r="C26" s="153"/>
      <c r="D26" s="153"/>
      <c r="E26" s="153"/>
      <c r="F26" s="153"/>
      <c r="G26" s="153"/>
      <c r="H26" s="153"/>
      <c r="I26" s="153"/>
      <c r="J26" s="154"/>
    </row>
    <row r="27" spans="1:10" ht="15" customHeight="1">
      <c r="B27" s="32" t="s">
        <v>182</v>
      </c>
    </row>
    <row r="28" spans="1:10" ht="12.75" customHeight="1"/>
    <row r="29" spans="1:10" ht="15" customHeight="1">
      <c r="A29" s="145" t="s">
        <v>374</v>
      </c>
      <c r="J29" s="155" t="s">
        <v>177</v>
      </c>
    </row>
    <row r="30" spans="1:10" ht="15" customHeight="1">
      <c r="B30" s="387" t="s">
        <v>179</v>
      </c>
      <c r="C30" s="388"/>
      <c r="D30" s="384" t="s">
        <v>178</v>
      </c>
      <c r="E30" s="385"/>
      <c r="F30" s="385"/>
      <c r="G30" s="385"/>
      <c r="H30" s="385"/>
      <c r="I30" s="385"/>
      <c r="J30" s="386"/>
    </row>
    <row r="31" spans="1:10" ht="33.75" customHeight="1">
      <c r="B31" s="389"/>
      <c r="C31" s="390"/>
      <c r="D31" s="28" t="s">
        <v>168</v>
      </c>
      <c r="E31" s="28" t="s">
        <v>169</v>
      </c>
      <c r="F31" s="28" t="s">
        <v>170</v>
      </c>
      <c r="G31" s="28" t="s">
        <v>185</v>
      </c>
      <c r="H31" s="29" t="s">
        <v>243</v>
      </c>
      <c r="I31" s="30" t="s">
        <v>242</v>
      </c>
      <c r="J31" s="28" t="s">
        <v>63</v>
      </c>
    </row>
    <row r="32" spans="1:10" ht="15" customHeight="1">
      <c r="B32" s="144" t="s">
        <v>173</v>
      </c>
      <c r="C32" s="143" t="s">
        <v>172</v>
      </c>
      <c r="D32" s="25" t="s">
        <v>171</v>
      </c>
      <c r="E32" s="25" t="s">
        <v>171</v>
      </c>
      <c r="F32" s="25" t="s">
        <v>171</v>
      </c>
      <c r="G32" s="25" t="s">
        <v>171</v>
      </c>
      <c r="H32" s="25" t="s">
        <v>171</v>
      </c>
      <c r="I32" s="25" t="s">
        <v>171</v>
      </c>
      <c r="J32" s="25" t="s">
        <v>171</v>
      </c>
    </row>
    <row r="33" spans="2:10" ht="15" customHeight="1">
      <c r="B33" s="144" t="s">
        <v>15</v>
      </c>
      <c r="C33" s="143"/>
      <c r="D33" s="156"/>
      <c r="E33" s="156"/>
      <c r="F33" s="156"/>
      <c r="G33" s="156"/>
      <c r="H33" s="156"/>
      <c r="I33" s="156"/>
      <c r="J33" s="156"/>
    </row>
    <row r="34" spans="2:10" ht="15" customHeight="1">
      <c r="B34" s="144" t="s">
        <v>15</v>
      </c>
      <c r="C34" s="143"/>
      <c r="D34" s="156"/>
      <c r="E34" s="156"/>
      <c r="F34" s="156"/>
      <c r="G34" s="156"/>
      <c r="H34" s="156"/>
      <c r="I34" s="156"/>
      <c r="J34" s="156"/>
    </row>
    <row r="35" spans="2:10" ht="15" customHeight="1">
      <c r="B35" s="144" t="s">
        <v>15</v>
      </c>
      <c r="C35" s="143"/>
      <c r="D35" s="156"/>
      <c r="E35" s="156"/>
      <c r="F35" s="156"/>
      <c r="G35" s="156"/>
      <c r="H35" s="156"/>
      <c r="I35" s="156"/>
      <c r="J35" s="156"/>
    </row>
    <row r="36" spans="2:10" ht="15" customHeight="1">
      <c r="B36" s="144" t="s">
        <v>15</v>
      </c>
      <c r="C36" s="143"/>
      <c r="D36" s="156"/>
      <c r="E36" s="156"/>
      <c r="F36" s="156"/>
      <c r="G36" s="156"/>
      <c r="H36" s="156"/>
      <c r="I36" s="156"/>
      <c r="J36" s="156"/>
    </row>
    <row r="37" spans="2:10" ht="15" customHeight="1">
      <c r="B37" s="144" t="s">
        <v>15</v>
      </c>
      <c r="C37" s="143"/>
      <c r="D37" s="156"/>
      <c r="E37" s="156"/>
      <c r="F37" s="156"/>
      <c r="G37" s="156"/>
      <c r="H37" s="156"/>
      <c r="I37" s="156"/>
      <c r="J37" s="156"/>
    </row>
    <row r="38" spans="2:10" ht="15" customHeight="1">
      <c r="B38" s="144" t="s">
        <v>15</v>
      </c>
      <c r="C38" s="143"/>
      <c r="D38" s="156"/>
      <c r="E38" s="156"/>
      <c r="F38" s="156"/>
      <c r="G38" s="156"/>
      <c r="H38" s="156"/>
      <c r="I38" s="156"/>
      <c r="J38" s="156"/>
    </row>
    <row r="39" spans="2:10" ht="15" customHeight="1">
      <c r="B39" s="144" t="s">
        <v>15</v>
      </c>
      <c r="C39" s="143"/>
      <c r="D39" s="156"/>
      <c r="E39" s="156"/>
      <c r="F39" s="156"/>
      <c r="G39" s="156"/>
      <c r="H39" s="156"/>
      <c r="I39" s="156"/>
      <c r="J39" s="156"/>
    </row>
    <row r="40" spans="2:10" ht="15" customHeight="1">
      <c r="B40" s="144" t="s">
        <v>15</v>
      </c>
      <c r="C40" s="143"/>
      <c r="D40" s="156"/>
      <c r="E40" s="156"/>
      <c r="F40" s="156"/>
      <c r="G40" s="156"/>
      <c r="H40" s="156"/>
      <c r="I40" s="156"/>
      <c r="J40" s="156"/>
    </row>
    <row r="41" spans="2:10" ht="15" customHeight="1">
      <c r="B41" s="144" t="s">
        <v>15</v>
      </c>
      <c r="C41" s="143"/>
      <c r="D41" s="156"/>
      <c r="E41" s="156"/>
      <c r="F41" s="156"/>
      <c r="G41" s="156"/>
      <c r="H41" s="156"/>
      <c r="I41" s="156"/>
      <c r="J41" s="156"/>
    </row>
    <row r="42" spans="2:10" ht="15" customHeight="1">
      <c r="B42" s="144" t="s">
        <v>15</v>
      </c>
      <c r="C42" s="143"/>
      <c r="D42" s="156"/>
      <c r="E42" s="156"/>
      <c r="F42" s="156"/>
      <c r="G42" s="156"/>
      <c r="H42" s="156"/>
      <c r="I42" s="156"/>
      <c r="J42" s="156"/>
    </row>
    <row r="43" spans="2:10" ht="15" customHeight="1">
      <c r="B43" s="144" t="s">
        <v>15</v>
      </c>
      <c r="C43" s="143"/>
      <c r="D43" s="156"/>
      <c r="E43" s="156"/>
      <c r="F43" s="156"/>
      <c r="G43" s="156"/>
      <c r="H43" s="156"/>
      <c r="I43" s="156"/>
      <c r="J43" s="156"/>
    </row>
    <row r="44" spans="2:10" ht="15" customHeight="1">
      <c r="B44" s="144" t="s">
        <v>15</v>
      </c>
      <c r="C44" s="143"/>
      <c r="D44" s="156"/>
      <c r="E44" s="156"/>
      <c r="F44" s="156"/>
      <c r="G44" s="156"/>
      <c r="H44" s="156"/>
      <c r="I44" s="156"/>
      <c r="J44" s="156"/>
    </row>
    <row r="45" spans="2:10" ht="15" customHeight="1">
      <c r="B45" s="144" t="s">
        <v>15</v>
      </c>
      <c r="C45" s="143"/>
      <c r="D45" s="156"/>
      <c r="E45" s="156"/>
      <c r="F45" s="156"/>
      <c r="G45" s="156"/>
      <c r="H45" s="156"/>
      <c r="I45" s="156"/>
      <c r="J45" s="156"/>
    </row>
    <row r="46" spans="2:10" ht="15" customHeight="1" thickBot="1">
      <c r="B46" s="157" t="s">
        <v>15</v>
      </c>
      <c r="C46" s="28"/>
      <c r="D46" s="158"/>
      <c r="E46" s="158"/>
      <c r="F46" s="158"/>
      <c r="G46" s="158"/>
      <c r="H46" s="158"/>
      <c r="I46" s="158"/>
      <c r="J46" s="158"/>
    </row>
    <row r="47" spans="2:10" ht="15" customHeight="1" thickTop="1">
      <c r="B47" s="379" t="s">
        <v>174</v>
      </c>
      <c r="C47" s="379"/>
      <c r="D47" s="159"/>
      <c r="E47" s="159"/>
      <c r="F47" s="159"/>
      <c r="G47" s="159"/>
      <c r="H47" s="159"/>
      <c r="I47" s="159"/>
      <c r="J47" s="159"/>
    </row>
    <row r="48" spans="2:10" ht="15" customHeight="1">
      <c r="B48" s="332" t="s">
        <v>175</v>
      </c>
      <c r="C48" s="332"/>
      <c r="D48" s="156"/>
      <c r="E48" s="156"/>
      <c r="F48" s="156"/>
      <c r="G48" s="156"/>
      <c r="H48" s="156"/>
      <c r="I48" s="156"/>
      <c r="J48" s="156"/>
    </row>
    <row r="49" spans="1:10" ht="29.25" customHeight="1">
      <c r="B49" s="380" t="s">
        <v>273</v>
      </c>
      <c r="C49" s="332"/>
      <c r="D49" s="156"/>
      <c r="E49" s="156"/>
      <c r="F49" s="156"/>
      <c r="G49" s="156"/>
      <c r="H49" s="156"/>
      <c r="I49" s="156"/>
      <c r="J49" s="156"/>
    </row>
    <row r="50" spans="1:10" ht="15" customHeight="1">
      <c r="B50" s="332" t="s">
        <v>180</v>
      </c>
      <c r="C50" s="332"/>
      <c r="D50" s="156"/>
      <c r="E50" s="156"/>
      <c r="F50" s="156"/>
      <c r="G50" s="156"/>
      <c r="H50" s="156"/>
      <c r="I50" s="156"/>
      <c r="J50" s="156"/>
    </row>
    <row r="51" spans="1:10" ht="25" customHeight="1">
      <c r="B51" s="332" t="s">
        <v>181</v>
      </c>
      <c r="C51" s="332"/>
      <c r="D51" s="156"/>
      <c r="E51" s="156"/>
      <c r="F51" s="156"/>
      <c r="G51" s="156"/>
      <c r="H51" s="156"/>
      <c r="I51" s="156"/>
      <c r="J51" s="156"/>
    </row>
    <row r="52" spans="1:10" ht="13" customHeight="1">
      <c r="B52" s="160" t="s">
        <v>65</v>
      </c>
      <c r="C52" s="31">
        <v>1</v>
      </c>
      <c r="D52" s="32" t="s">
        <v>359</v>
      </c>
    </row>
    <row r="53" spans="1:10" ht="13" customHeight="1">
      <c r="B53" s="32"/>
      <c r="C53" s="31">
        <v>2</v>
      </c>
      <c r="D53" s="32" t="s">
        <v>360</v>
      </c>
    </row>
    <row r="54" spans="1:10" ht="13" customHeight="1">
      <c r="B54" s="32"/>
      <c r="C54" s="31">
        <v>3</v>
      </c>
      <c r="D54" s="32" t="s">
        <v>361</v>
      </c>
    </row>
    <row r="55" spans="1:10" ht="10.5" customHeight="1"/>
    <row r="56" spans="1:10" ht="15" customHeight="1">
      <c r="A56" s="18" t="s">
        <v>183</v>
      </c>
    </row>
    <row r="57" spans="1:10" ht="15" customHeight="1">
      <c r="B57" s="332" t="s">
        <v>186</v>
      </c>
      <c r="C57" s="332"/>
      <c r="D57" s="332"/>
      <c r="E57" s="332"/>
      <c r="F57" s="332"/>
      <c r="G57" s="332" t="s">
        <v>187</v>
      </c>
      <c r="H57" s="332"/>
      <c r="I57" s="332"/>
      <c r="J57" s="332"/>
    </row>
    <row r="58" spans="1:10" ht="15" customHeight="1">
      <c r="B58" s="332" t="s">
        <v>364</v>
      </c>
      <c r="C58" s="332"/>
      <c r="D58" s="332"/>
      <c r="E58" s="332"/>
      <c r="F58" s="332"/>
      <c r="G58" s="332"/>
      <c r="H58" s="332"/>
      <c r="I58" s="332"/>
      <c r="J58" s="332"/>
    </row>
    <row r="59" spans="1:10" ht="15" customHeight="1">
      <c r="B59" s="332" t="s">
        <v>184</v>
      </c>
      <c r="C59" s="332"/>
      <c r="D59" s="332"/>
      <c r="E59" s="332"/>
      <c r="F59" s="332"/>
      <c r="G59" s="332"/>
      <c r="H59" s="332"/>
      <c r="I59" s="332"/>
      <c r="J59" s="332"/>
    </row>
    <row r="60" spans="1:10" ht="13" customHeight="1">
      <c r="B60" s="160" t="s">
        <v>65</v>
      </c>
      <c r="C60" s="31">
        <v>1</v>
      </c>
      <c r="D60" s="32" t="s">
        <v>375</v>
      </c>
    </row>
    <row r="61" spans="1:10" ht="13" customHeight="1">
      <c r="B61" s="32"/>
      <c r="C61" s="31">
        <v>2</v>
      </c>
      <c r="D61" s="32" t="s">
        <v>362</v>
      </c>
    </row>
    <row r="62" spans="1:10" ht="15" customHeight="1"/>
    <row r="63" spans="1:10" ht="15" customHeight="1"/>
    <row r="64" spans="1:10"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sheetData>
  <mergeCells count="17">
    <mergeCell ref="B16:J17"/>
    <mergeCell ref="B11:J12"/>
    <mergeCell ref="B20:J21"/>
    <mergeCell ref="B24:J25"/>
    <mergeCell ref="D30:J30"/>
    <mergeCell ref="B30:C31"/>
    <mergeCell ref="G59:J59"/>
    <mergeCell ref="B47:C47"/>
    <mergeCell ref="B48:C48"/>
    <mergeCell ref="B49:C49"/>
    <mergeCell ref="G57:J57"/>
    <mergeCell ref="G58:J58"/>
    <mergeCell ref="B59:F59"/>
    <mergeCell ref="B58:F58"/>
    <mergeCell ref="B57:F57"/>
    <mergeCell ref="B50:C50"/>
    <mergeCell ref="B51:C51"/>
  </mergeCells>
  <phoneticPr fontId="1"/>
  <printOptions horizontalCentered="1"/>
  <pageMargins left="0.70866141732283472" right="0.70866141732283472" top="0.55118110236220474" bottom="0.55118110236220474" header="0.31496062992125984" footer="0.31496062992125984"/>
  <pageSetup paperSize="9" scale="95" orientation="portrait" r:id="rId1"/>
  <headerFooter>
    <oddFooter>&amp;C- 4 -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7</xdr:col>
                    <xdr:colOff>698500</xdr:colOff>
                    <xdr:row>56</xdr:row>
                    <xdr:rowOff>190500</xdr:rowOff>
                  </from>
                  <to>
                    <xdr:col>8</xdr:col>
                    <xdr:colOff>495300</xdr:colOff>
                    <xdr:row>58</xdr:row>
                    <xdr:rowOff>12700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6</xdr:col>
                    <xdr:colOff>762000</xdr:colOff>
                    <xdr:row>57</xdr:row>
                    <xdr:rowOff>12700</xdr:rowOff>
                  </from>
                  <to>
                    <xdr:col>7</xdr:col>
                    <xdr:colOff>565150</xdr:colOff>
                    <xdr:row>58</xdr:row>
                    <xdr:rowOff>19050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6</xdr:col>
                    <xdr:colOff>762000</xdr:colOff>
                    <xdr:row>58</xdr:row>
                    <xdr:rowOff>12700</xdr:rowOff>
                  </from>
                  <to>
                    <xdr:col>7</xdr:col>
                    <xdr:colOff>565150</xdr:colOff>
                    <xdr:row>59</xdr:row>
                    <xdr:rowOff>19050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7</xdr:col>
                    <xdr:colOff>685800</xdr:colOff>
                    <xdr:row>58</xdr:row>
                    <xdr:rowOff>12700</xdr:rowOff>
                  </from>
                  <to>
                    <xdr:col>8</xdr:col>
                    <xdr:colOff>488950</xdr:colOff>
                    <xdr:row>59</xdr:row>
                    <xdr:rowOff>19050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4</xdr:col>
                    <xdr:colOff>355600</xdr:colOff>
                    <xdr:row>7</xdr:row>
                    <xdr:rowOff>12700</xdr:rowOff>
                  </from>
                  <to>
                    <xdr:col>5</xdr:col>
                    <xdr:colOff>171450</xdr:colOff>
                    <xdr:row>8</xdr:row>
                    <xdr:rowOff>19050</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6</xdr:col>
                    <xdr:colOff>127000</xdr:colOff>
                    <xdr:row>6</xdr:row>
                    <xdr:rowOff>50800</xdr:rowOff>
                  </from>
                  <to>
                    <xdr:col>6</xdr:col>
                    <xdr:colOff>685800</xdr:colOff>
                    <xdr:row>7</xdr:row>
                    <xdr:rowOff>184150</xdr:rowOff>
                  </to>
                </anchor>
              </controlPr>
            </control>
          </mc:Choice>
        </mc:AlternateContent>
        <mc:AlternateContent xmlns:mc="http://schemas.openxmlformats.org/markup-compatibility/2006">
          <mc:Choice Requires="x14">
            <control shapeId="12295" r:id="rId10" name="Check Box 7">
              <controlPr defaultSize="0" autoFill="0" autoLine="0" autoPict="0">
                <anchor moveWithCells="1">
                  <from>
                    <xdr:col>6</xdr:col>
                    <xdr:colOff>736600</xdr:colOff>
                    <xdr:row>6</xdr:row>
                    <xdr:rowOff>50800</xdr:rowOff>
                  </from>
                  <to>
                    <xdr:col>7</xdr:col>
                    <xdr:colOff>546100</xdr:colOff>
                    <xdr:row>7</xdr:row>
                    <xdr:rowOff>184150</xdr:rowOff>
                  </to>
                </anchor>
              </controlPr>
            </control>
          </mc:Choice>
        </mc:AlternateContent>
        <mc:AlternateContent xmlns:mc="http://schemas.openxmlformats.org/markup-compatibility/2006">
          <mc:Choice Requires="x14">
            <control shapeId="12296" r:id="rId11" name="Check Box 8">
              <controlPr defaultSize="0" autoFill="0" autoLine="0" autoPict="0">
                <anchor moveWithCells="1">
                  <from>
                    <xdr:col>5</xdr:col>
                    <xdr:colOff>146050</xdr:colOff>
                    <xdr:row>6</xdr:row>
                    <xdr:rowOff>57150</xdr:rowOff>
                  </from>
                  <to>
                    <xdr:col>6</xdr:col>
                    <xdr:colOff>184150</xdr:colOff>
                    <xdr:row>8</xdr:row>
                    <xdr:rowOff>12700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32"/>
  <sheetViews>
    <sheetView view="pageBreakPreview" zoomScale="72" zoomScaleNormal="100" zoomScaleSheetLayoutView="72" workbookViewId="0">
      <selection activeCell="W19" sqref="W19"/>
    </sheetView>
  </sheetViews>
  <sheetFormatPr defaultColWidth="9" defaultRowHeight="12"/>
  <cols>
    <col min="1" max="1" width="1.90625" style="19" customWidth="1"/>
    <col min="2" max="10" width="10.6328125" style="19" customWidth="1"/>
    <col min="11" max="16384" width="9" style="19"/>
  </cols>
  <sheetData>
    <row r="1" spans="1:9" ht="20.149999999999999" customHeight="1">
      <c r="A1" s="18" t="s">
        <v>251</v>
      </c>
    </row>
    <row r="2" spans="1:9" ht="26.15" customHeight="1">
      <c r="B2" s="402" t="s">
        <v>208</v>
      </c>
      <c r="C2" s="403"/>
      <c r="D2" s="404" t="s">
        <v>214</v>
      </c>
      <c r="E2" s="405"/>
      <c r="G2" s="20"/>
    </row>
    <row r="3" spans="1:9" ht="26.15" customHeight="1">
      <c r="B3" s="402" t="s">
        <v>209</v>
      </c>
      <c r="C3" s="403"/>
      <c r="D3" s="404" t="s">
        <v>214</v>
      </c>
      <c r="E3" s="405"/>
      <c r="G3" s="20"/>
    </row>
    <row r="4" spans="1:9" ht="26.15" customHeight="1">
      <c r="B4" s="402" t="s">
        <v>210</v>
      </c>
      <c r="C4" s="403"/>
      <c r="D4" s="404" t="s">
        <v>214</v>
      </c>
      <c r="E4" s="405"/>
      <c r="G4" s="20"/>
    </row>
    <row r="5" spans="1:9" ht="26.15" customHeight="1">
      <c r="B5" s="402" t="s">
        <v>211</v>
      </c>
      <c r="C5" s="403"/>
      <c r="D5" s="404" t="s">
        <v>214</v>
      </c>
      <c r="E5" s="405"/>
      <c r="G5" s="20"/>
    </row>
    <row r="6" spans="1:9" ht="26.15" customHeight="1">
      <c r="B6" s="402" t="s">
        <v>212</v>
      </c>
      <c r="C6" s="403"/>
      <c r="D6" s="404" t="s">
        <v>214</v>
      </c>
      <c r="E6" s="405"/>
      <c r="G6" s="20"/>
    </row>
    <row r="7" spans="1:9" ht="26.15" customHeight="1">
      <c r="B7" s="402" t="s">
        <v>213</v>
      </c>
      <c r="C7" s="403"/>
      <c r="D7" s="404" t="s">
        <v>214</v>
      </c>
      <c r="E7" s="405"/>
      <c r="G7" s="20"/>
    </row>
    <row r="8" spans="1:9" ht="26.15" customHeight="1">
      <c r="B8" s="406" t="s">
        <v>1</v>
      </c>
      <c r="C8" s="407"/>
      <c r="D8" s="404" t="s">
        <v>214</v>
      </c>
      <c r="E8" s="405"/>
      <c r="G8" s="21"/>
    </row>
    <row r="9" spans="1:9" ht="20.149999999999999" customHeight="1"/>
    <row r="10" spans="1:9" ht="20.149999999999999" customHeight="1">
      <c r="A10" s="18" t="s">
        <v>252</v>
      </c>
    </row>
    <row r="11" spans="1:9" ht="26.15" customHeight="1">
      <c r="B11" s="339" t="s">
        <v>194</v>
      </c>
      <c r="C11" s="351"/>
      <c r="D11" s="22" t="s">
        <v>195</v>
      </c>
      <c r="E11" s="22" t="s">
        <v>198</v>
      </c>
      <c r="F11" s="339" t="s">
        <v>196</v>
      </c>
      <c r="G11" s="351"/>
      <c r="H11" s="339" t="s">
        <v>197</v>
      </c>
      <c r="I11" s="351"/>
    </row>
    <row r="12" spans="1:9" ht="42" customHeight="1">
      <c r="B12" s="396"/>
      <c r="C12" s="397"/>
      <c r="D12" s="23"/>
      <c r="E12" s="139"/>
      <c r="F12" s="391" t="s">
        <v>366</v>
      </c>
      <c r="G12" s="408"/>
      <c r="H12" s="339"/>
      <c r="I12" s="351"/>
    </row>
    <row r="13" spans="1:9" ht="42" customHeight="1">
      <c r="B13" s="396"/>
      <c r="C13" s="397"/>
      <c r="D13" s="23"/>
      <c r="E13" s="139"/>
      <c r="F13" s="391" t="s">
        <v>366</v>
      </c>
      <c r="G13" s="408"/>
      <c r="H13" s="339"/>
      <c r="I13" s="351"/>
    </row>
    <row r="14" spans="1:9" ht="20.149999999999999" customHeight="1"/>
    <row r="15" spans="1:9" ht="20.149999999999999" customHeight="1">
      <c r="A15" s="18" t="s">
        <v>363</v>
      </c>
    </row>
    <row r="16" spans="1:9" ht="44.25" customHeight="1">
      <c r="B16" s="400" t="s">
        <v>206</v>
      </c>
      <c r="C16" s="401"/>
      <c r="D16" s="22" t="s">
        <v>199</v>
      </c>
      <c r="E16" s="22" t="s">
        <v>200</v>
      </c>
      <c r="F16" s="24" t="s">
        <v>201</v>
      </c>
      <c r="G16" s="24" t="s">
        <v>202</v>
      </c>
      <c r="H16" s="22" t="s">
        <v>203</v>
      </c>
      <c r="I16" s="22" t="s">
        <v>63</v>
      </c>
    </row>
    <row r="17" spans="2:9" ht="26.25" customHeight="1">
      <c r="B17" s="398" t="s">
        <v>204</v>
      </c>
      <c r="C17" s="398"/>
      <c r="D17" s="25" t="s">
        <v>171</v>
      </c>
      <c r="E17" s="25" t="s">
        <v>171</v>
      </c>
      <c r="F17" s="25" t="s">
        <v>171</v>
      </c>
      <c r="G17" s="25" t="s">
        <v>171</v>
      </c>
      <c r="H17" s="25" t="s">
        <v>171</v>
      </c>
      <c r="I17" s="25" t="s">
        <v>171</v>
      </c>
    </row>
    <row r="18" spans="2:9" ht="52.5" customHeight="1">
      <c r="B18" s="399" t="s">
        <v>205</v>
      </c>
      <c r="C18" s="398"/>
      <c r="D18" s="337"/>
      <c r="E18" s="337"/>
      <c r="F18" s="337"/>
      <c r="G18" s="337"/>
      <c r="H18" s="337"/>
      <c r="I18" s="337"/>
    </row>
    <row r="19" spans="2:9" ht="90" customHeight="1">
      <c r="B19" s="399" t="s">
        <v>277</v>
      </c>
      <c r="C19" s="398"/>
      <c r="D19" s="393" t="s">
        <v>207</v>
      </c>
      <c r="E19" s="394"/>
      <c r="F19" s="394"/>
      <c r="G19" s="394"/>
      <c r="H19" s="394"/>
      <c r="I19" s="395"/>
    </row>
    <row r="20" spans="2:9" ht="52.5" customHeight="1">
      <c r="B20" s="391" t="s">
        <v>244</v>
      </c>
      <c r="C20" s="392"/>
      <c r="D20" s="337"/>
      <c r="E20" s="337"/>
      <c r="F20" s="337"/>
      <c r="G20" s="337"/>
      <c r="H20" s="337"/>
      <c r="I20" s="337"/>
    </row>
    <row r="21" spans="2:9" ht="20.149999999999999" customHeight="1"/>
    <row r="22" spans="2:9" ht="20.149999999999999" customHeight="1"/>
    <row r="23" spans="2:9" ht="20.149999999999999" customHeight="1"/>
    <row r="24" spans="2:9" ht="20.149999999999999" customHeight="1"/>
    <row r="25" spans="2:9" ht="20.149999999999999" customHeight="1"/>
    <row r="26" spans="2:9" ht="20.149999999999999" customHeight="1"/>
    <row r="27" spans="2:9" ht="20.149999999999999" customHeight="1"/>
    <row r="28" spans="2:9" ht="20.149999999999999" customHeight="1"/>
    <row r="29" spans="2:9" ht="20.149999999999999" customHeight="1"/>
    <row r="30" spans="2:9" ht="20.149999999999999" customHeight="1"/>
    <row r="31" spans="2:9" ht="20.149999999999999" customHeight="1"/>
    <row r="32" spans="2:9" ht="20.149999999999999" customHeight="1"/>
  </sheetData>
  <mergeCells count="31">
    <mergeCell ref="B2:C2"/>
    <mergeCell ref="D2:E2"/>
    <mergeCell ref="B3:C3"/>
    <mergeCell ref="D3:E3"/>
    <mergeCell ref="B4:C4"/>
    <mergeCell ref="D4:E4"/>
    <mergeCell ref="H11:I11"/>
    <mergeCell ref="H12:I12"/>
    <mergeCell ref="H13:I13"/>
    <mergeCell ref="B16:C16"/>
    <mergeCell ref="B5:C5"/>
    <mergeCell ref="D5:E5"/>
    <mergeCell ref="B6:C6"/>
    <mergeCell ref="D6:E6"/>
    <mergeCell ref="B7:C7"/>
    <mergeCell ref="D7:E7"/>
    <mergeCell ref="B8:C8"/>
    <mergeCell ref="D8:E8"/>
    <mergeCell ref="F11:G11"/>
    <mergeCell ref="F12:G12"/>
    <mergeCell ref="F13:G13"/>
    <mergeCell ref="B11:C11"/>
    <mergeCell ref="B20:C20"/>
    <mergeCell ref="D18:I18"/>
    <mergeCell ref="D19:I19"/>
    <mergeCell ref="D20:I20"/>
    <mergeCell ref="B12:C12"/>
    <mergeCell ref="B13:C13"/>
    <mergeCell ref="B17:C17"/>
    <mergeCell ref="B18:C18"/>
    <mergeCell ref="B19:C19"/>
  </mergeCells>
  <phoneticPr fontId="1"/>
  <printOptions horizontalCentered="1"/>
  <pageMargins left="0.70866141732283472" right="0.70866141732283472" top="0.55118110236220474" bottom="0.55118110236220474" header="0.31496062992125984" footer="0.31496062992125984"/>
  <pageSetup paperSize="9" orientation="portrait" r:id="rId1"/>
  <headerFooter>
    <oddFooter>&amp;C- 5 -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4</xdr:col>
                    <xdr:colOff>431800</xdr:colOff>
                    <xdr:row>11</xdr:row>
                    <xdr:rowOff>222250</xdr:rowOff>
                  </from>
                  <to>
                    <xdr:col>5</xdr:col>
                    <xdr:colOff>228600</xdr:colOff>
                    <xdr:row>11</xdr:row>
                    <xdr:rowOff>419100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4</xdr:col>
                    <xdr:colOff>457200</xdr:colOff>
                    <xdr:row>12</xdr:row>
                    <xdr:rowOff>184150</xdr:rowOff>
                  </from>
                  <to>
                    <xdr:col>5</xdr:col>
                    <xdr:colOff>260350</xdr:colOff>
                    <xdr:row>12</xdr:row>
                    <xdr:rowOff>381000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3</xdr:col>
                    <xdr:colOff>793750</xdr:colOff>
                    <xdr:row>12</xdr:row>
                    <xdr:rowOff>203200</xdr:rowOff>
                  </from>
                  <to>
                    <xdr:col>4</xdr:col>
                    <xdr:colOff>590550</xdr:colOff>
                    <xdr:row>12</xdr:row>
                    <xdr:rowOff>400050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3</xdr:col>
                    <xdr:colOff>800100</xdr:colOff>
                    <xdr:row>11</xdr:row>
                    <xdr:rowOff>222250</xdr:rowOff>
                  </from>
                  <to>
                    <xdr:col>4</xdr:col>
                    <xdr:colOff>603250</xdr:colOff>
                    <xdr:row>11</xdr:row>
                    <xdr:rowOff>419100</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5</xdr:col>
                    <xdr:colOff>114300</xdr:colOff>
                    <xdr:row>11</xdr:row>
                    <xdr:rowOff>317500</xdr:rowOff>
                  </from>
                  <to>
                    <xdr:col>5</xdr:col>
                    <xdr:colOff>723900</xdr:colOff>
                    <xdr:row>11</xdr:row>
                    <xdr:rowOff>514350</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5</xdr:col>
                    <xdr:colOff>127000</xdr:colOff>
                    <xdr:row>12</xdr:row>
                    <xdr:rowOff>342900</xdr:rowOff>
                  </from>
                  <to>
                    <xdr:col>5</xdr:col>
                    <xdr:colOff>736600</xdr:colOff>
                    <xdr:row>13</xdr:row>
                    <xdr:rowOff>12700</xdr:rowOff>
                  </to>
                </anchor>
              </controlPr>
            </control>
          </mc:Choice>
        </mc:AlternateContent>
        <mc:AlternateContent xmlns:mc="http://schemas.openxmlformats.org/markup-compatibility/2006">
          <mc:Choice Requires="x14">
            <control shapeId="13319" r:id="rId10" name="Check Box 7">
              <controlPr defaultSize="0" autoFill="0" autoLine="0" autoPict="0">
                <anchor moveWithCells="1">
                  <from>
                    <xdr:col>4</xdr:col>
                    <xdr:colOff>431800</xdr:colOff>
                    <xdr:row>11</xdr:row>
                    <xdr:rowOff>222250</xdr:rowOff>
                  </from>
                  <to>
                    <xdr:col>5</xdr:col>
                    <xdr:colOff>228600</xdr:colOff>
                    <xdr:row>11</xdr:row>
                    <xdr:rowOff>419100</xdr:rowOff>
                  </to>
                </anchor>
              </controlPr>
            </control>
          </mc:Choice>
        </mc:AlternateContent>
        <mc:AlternateContent xmlns:mc="http://schemas.openxmlformats.org/markup-compatibility/2006">
          <mc:Choice Requires="x14">
            <control shapeId="13320" r:id="rId11" name="Check Box 8">
              <controlPr defaultSize="0" autoFill="0" autoLine="0" autoPict="0">
                <anchor moveWithCells="1">
                  <from>
                    <xdr:col>4</xdr:col>
                    <xdr:colOff>457200</xdr:colOff>
                    <xdr:row>12</xdr:row>
                    <xdr:rowOff>184150</xdr:rowOff>
                  </from>
                  <to>
                    <xdr:col>5</xdr:col>
                    <xdr:colOff>260350</xdr:colOff>
                    <xdr:row>12</xdr:row>
                    <xdr:rowOff>381000</xdr:rowOff>
                  </to>
                </anchor>
              </controlPr>
            </control>
          </mc:Choice>
        </mc:AlternateContent>
        <mc:AlternateContent xmlns:mc="http://schemas.openxmlformats.org/markup-compatibility/2006">
          <mc:Choice Requires="x14">
            <control shapeId="13321" r:id="rId12" name="Check Box 9">
              <controlPr defaultSize="0" autoFill="0" autoLine="0" autoPict="0">
                <anchor moveWithCells="1">
                  <from>
                    <xdr:col>5</xdr:col>
                    <xdr:colOff>114300</xdr:colOff>
                    <xdr:row>10</xdr:row>
                    <xdr:rowOff>298450</xdr:rowOff>
                  </from>
                  <to>
                    <xdr:col>5</xdr:col>
                    <xdr:colOff>742950</xdr:colOff>
                    <xdr:row>11</xdr:row>
                    <xdr:rowOff>285750</xdr:rowOff>
                  </to>
                </anchor>
              </controlPr>
            </control>
          </mc:Choice>
        </mc:AlternateContent>
        <mc:AlternateContent xmlns:mc="http://schemas.openxmlformats.org/markup-compatibility/2006">
          <mc:Choice Requires="x14">
            <control shapeId="13322" r:id="rId13" name="Check Box 10">
              <controlPr defaultSize="0" autoFill="0" autoLine="0" autoPict="0">
                <anchor moveWithCells="1">
                  <from>
                    <xdr:col>5</xdr:col>
                    <xdr:colOff>127000</xdr:colOff>
                    <xdr:row>11</xdr:row>
                    <xdr:rowOff>488950</xdr:rowOff>
                  </from>
                  <to>
                    <xdr:col>5</xdr:col>
                    <xdr:colOff>755650</xdr:colOff>
                    <xdr:row>12</xdr:row>
                    <xdr:rowOff>266700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59"/>
  <sheetViews>
    <sheetView view="pageBreakPreview" topLeftCell="A13" zoomScale="81" zoomScaleNormal="100" zoomScaleSheetLayoutView="81" workbookViewId="0">
      <selection activeCell="N22" sqref="N22"/>
    </sheetView>
  </sheetViews>
  <sheetFormatPr defaultColWidth="9" defaultRowHeight="12"/>
  <cols>
    <col min="1" max="1" width="1.90625" style="11" customWidth="1"/>
    <col min="2" max="2" width="4.6328125" style="11" customWidth="1"/>
    <col min="3" max="3" width="6.6328125" style="11" customWidth="1"/>
    <col min="4" max="5" width="11.08984375" style="11" customWidth="1"/>
    <col min="6" max="6" width="15.6328125" style="11" customWidth="1"/>
    <col min="7" max="7" width="13.54296875" style="11" customWidth="1"/>
    <col min="8" max="8" width="12.08984375" style="11" customWidth="1"/>
    <col min="9" max="9" width="10.90625" style="11" customWidth="1"/>
    <col min="10" max="10" width="1.36328125" style="11" customWidth="1"/>
    <col min="11" max="11" width="2.36328125" style="11" customWidth="1"/>
    <col min="12" max="12" width="10.08984375" style="11" customWidth="1"/>
    <col min="13" max="16384" width="9" style="11"/>
  </cols>
  <sheetData>
    <row r="1" spans="1:12" ht="17.25" customHeight="1">
      <c r="A1" s="10" t="s">
        <v>276</v>
      </c>
    </row>
    <row r="3" spans="1:12" ht="16" customHeight="1">
      <c r="B3" s="415" t="s">
        <v>222</v>
      </c>
      <c r="C3" s="415" t="s">
        <v>215</v>
      </c>
      <c r="D3" s="12" t="s">
        <v>216</v>
      </c>
      <c r="E3" s="12" t="s">
        <v>217</v>
      </c>
      <c r="F3" s="415" t="s">
        <v>218</v>
      </c>
      <c r="G3" s="415" t="s">
        <v>223</v>
      </c>
      <c r="H3" s="415" t="s">
        <v>219</v>
      </c>
      <c r="I3" s="415" t="s">
        <v>220</v>
      </c>
      <c r="J3" s="420"/>
      <c r="K3" s="411" t="s">
        <v>221</v>
      </c>
      <c r="L3" s="412"/>
    </row>
    <row r="4" spans="1:12" ht="16" customHeight="1">
      <c r="B4" s="416"/>
      <c r="C4" s="416"/>
      <c r="D4" s="13" t="s">
        <v>0</v>
      </c>
      <c r="E4" s="13" t="s">
        <v>0</v>
      </c>
      <c r="F4" s="416"/>
      <c r="G4" s="416"/>
      <c r="H4" s="416"/>
      <c r="I4" s="416"/>
      <c r="J4" s="420"/>
      <c r="K4" s="413"/>
      <c r="L4" s="414"/>
    </row>
    <row r="5" spans="1:12" ht="14.15" customHeight="1">
      <c r="B5" s="415" t="s">
        <v>2</v>
      </c>
      <c r="C5" s="422"/>
      <c r="D5" s="415"/>
      <c r="E5" s="422"/>
      <c r="F5" s="14"/>
      <c r="G5" s="415"/>
      <c r="H5" s="422"/>
      <c r="I5" s="14"/>
      <c r="J5" s="420"/>
      <c r="K5" s="417">
        <v>1</v>
      </c>
      <c r="L5" s="409"/>
    </row>
    <row r="6" spans="1:12" ht="14.15" customHeight="1">
      <c r="B6" s="421"/>
      <c r="C6" s="423"/>
      <c r="D6" s="421"/>
      <c r="E6" s="423"/>
      <c r="F6" s="142"/>
      <c r="G6" s="421"/>
      <c r="H6" s="423"/>
      <c r="I6" s="140"/>
      <c r="J6" s="420"/>
      <c r="K6" s="418"/>
      <c r="L6" s="409"/>
    </row>
    <row r="7" spans="1:12" ht="14.15" customHeight="1">
      <c r="B7" s="421"/>
      <c r="C7" s="423"/>
      <c r="D7" s="421"/>
      <c r="E7" s="423"/>
      <c r="F7" s="142"/>
      <c r="G7" s="421"/>
      <c r="H7" s="423"/>
      <c r="I7" s="15"/>
      <c r="J7" s="420"/>
      <c r="K7" s="418"/>
      <c r="L7" s="409"/>
    </row>
    <row r="8" spans="1:12" ht="14.15" customHeight="1">
      <c r="B8" s="421"/>
      <c r="C8" s="423"/>
      <c r="D8" s="421"/>
      <c r="E8" s="423"/>
      <c r="F8" s="142"/>
      <c r="G8" s="421"/>
      <c r="H8" s="423"/>
      <c r="I8" s="140"/>
      <c r="J8" s="420"/>
      <c r="K8" s="418"/>
      <c r="L8" s="409"/>
    </row>
    <row r="9" spans="1:12" ht="14.15" customHeight="1">
      <c r="B9" s="421"/>
      <c r="C9" s="423"/>
      <c r="D9" s="421"/>
      <c r="E9" s="423"/>
      <c r="F9" s="142"/>
      <c r="G9" s="421"/>
      <c r="H9" s="423"/>
      <c r="I9" s="15"/>
      <c r="J9" s="420"/>
      <c r="K9" s="418"/>
      <c r="L9" s="409"/>
    </row>
    <row r="10" spans="1:12" ht="14.15" customHeight="1">
      <c r="B10" s="416"/>
      <c r="C10" s="424"/>
      <c r="D10" s="416"/>
      <c r="E10" s="424"/>
      <c r="F10" s="16"/>
      <c r="G10" s="416"/>
      <c r="H10" s="424"/>
      <c r="I10" s="17"/>
      <c r="J10" s="420"/>
      <c r="K10" s="419"/>
      <c r="L10" s="410"/>
    </row>
    <row r="11" spans="1:12" ht="14.15" customHeight="1">
      <c r="B11" s="415" t="s">
        <v>224</v>
      </c>
      <c r="C11" s="422"/>
      <c r="D11" s="415"/>
      <c r="E11" s="422"/>
      <c r="F11" s="14"/>
      <c r="G11" s="415"/>
      <c r="H11" s="422"/>
      <c r="I11" s="14"/>
      <c r="K11" s="417">
        <v>2</v>
      </c>
      <c r="L11" s="409"/>
    </row>
    <row r="12" spans="1:12" ht="14.15" customHeight="1">
      <c r="B12" s="421"/>
      <c r="C12" s="423"/>
      <c r="D12" s="421"/>
      <c r="E12" s="423"/>
      <c r="F12" s="142"/>
      <c r="G12" s="421"/>
      <c r="H12" s="423"/>
      <c r="I12" s="140"/>
      <c r="K12" s="418"/>
      <c r="L12" s="409"/>
    </row>
    <row r="13" spans="1:12" ht="14.15" customHeight="1">
      <c r="B13" s="421"/>
      <c r="C13" s="423"/>
      <c r="D13" s="421"/>
      <c r="E13" s="423"/>
      <c r="F13" s="142"/>
      <c r="G13" s="421"/>
      <c r="H13" s="423"/>
      <c r="I13" s="15"/>
      <c r="K13" s="418"/>
      <c r="L13" s="409"/>
    </row>
    <row r="14" spans="1:12" ht="14.15" customHeight="1">
      <c r="B14" s="421"/>
      <c r="C14" s="423"/>
      <c r="D14" s="421"/>
      <c r="E14" s="423"/>
      <c r="F14" s="142"/>
      <c r="G14" s="421"/>
      <c r="H14" s="423"/>
      <c r="I14" s="140"/>
      <c r="K14" s="418"/>
      <c r="L14" s="409"/>
    </row>
    <row r="15" spans="1:12" ht="14.15" customHeight="1">
      <c r="B15" s="421"/>
      <c r="C15" s="423"/>
      <c r="D15" s="421"/>
      <c r="E15" s="423"/>
      <c r="F15" s="142"/>
      <c r="G15" s="421"/>
      <c r="H15" s="423"/>
      <c r="I15" s="15"/>
      <c r="K15" s="418"/>
      <c r="L15" s="409"/>
    </row>
    <row r="16" spans="1:12" ht="14.15" customHeight="1">
      <c r="B16" s="416"/>
      <c r="C16" s="424"/>
      <c r="D16" s="416"/>
      <c r="E16" s="424"/>
      <c r="F16" s="16"/>
      <c r="G16" s="416"/>
      <c r="H16" s="424"/>
      <c r="I16" s="17"/>
      <c r="K16" s="419"/>
      <c r="L16" s="410"/>
    </row>
    <row r="17" spans="2:12" ht="14.15" customHeight="1">
      <c r="B17" s="415" t="s">
        <v>225</v>
      </c>
      <c r="C17" s="422"/>
      <c r="D17" s="415"/>
      <c r="E17" s="422"/>
      <c r="F17" s="14"/>
      <c r="G17" s="415"/>
      <c r="H17" s="422"/>
      <c r="I17" s="14"/>
      <c r="K17" s="417">
        <v>3</v>
      </c>
      <c r="L17" s="409"/>
    </row>
    <row r="18" spans="2:12" ht="14.15" customHeight="1">
      <c r="B18" s="421"/>
      <c r="C18" s="423"/>
      <c r="D18" s="421"/>
      <c r="E18" s="423"/>
      <c r="F18" s="142"/>
      <c r="G18" s="421"/>
      <c r="H18" s="423"/>
      <c r="I18" s="140"/>
      <c r="K18" s="418"/>
      <c r="L18" s="409"/>
    </row>
    <row r="19" spans="2:12" ht="14.15" customHeight="1">
      <c r="B19" s="421"/>
      <c r="C19" s="423"/>
      <c r="D19" s="421"/>
      <c r="E19" s="423"/>
      <c r="F19" s="142"/>
      <c r="G19" s="421"/>
      <c r="H19" s="423"/>
      <c r="I19" s="15"/>
      <c r="K19" s="418"/>
      <c r="L19" s="409"/>
    </row>
    <row r="20" spans="2:12" ht="14.15" customHeight="1">
      <c r="B20" s="421"/>
      <c r="C20" s="423"/>
      <c r="D20" s="421"/>
      <c r="E20" s="423"/>
      <c r="F20" s="142"/>
      <c r="G20" s="421"/>
      <c r="H20" s="423"/>
      <c r="I20" s="140"/>
      <c r="K20" s="418"/>
      <c r="L20" s="409"/>
    </row>
    <row r="21" spans="2:12" ht="14.15" customHeight="1">
      <c r="B21" s="421"/>
      <c r="C21" s="423"/>
      <c r="D21" s="421"/>
      <c r="E21" s="423"/>
      <c r="F21" s="142"/>
      <c r="G21" s="421"/>
      <c r="H21" s="423"/>
      <c r="I21" s="15"/>
      <c r="K21" s="418"/>
      <c r="L21" s="409"/>
    </row>
    <row r="22" spans="2:12" ht="14.15" customHeight="1">
      <c r="B22" s="416"/>
      <c r="C22" s="424"/>
      <c r="D22" s="416"/>
      <c r="E22" s="424"/>
      <c r="F22" s="16"/>
      <c r="G22" s="416"/>
      <c r="H22" s="424"/>
      <c r="I22" s="17"/>
      <c r="K22" s="419"/>
      <c r="L22" s="410"/>
    </row>
    <row r="23" spans="2:12" ht="14.15" customHeight="1">
      <c r="B23" s="415" t="s">
        <v>226</v>
      </c>
      <c r="C23" s="422"/>
      <c r="D23" s="415"/>
      <c r="E23" s="422"/>
      <c r="F23" s="14"/>
      <c r="G23" s="415"/>
      <c r="H23" s="422"/>
      <c r="I23" s="14"/>
      <c r="K23" s="417">
        <v>4</v>
      </c>
      <c r="L23" s="409"/>
    </row>
    <row r="24" spans="2:12" ht="14.15" customHeight="1">
      <c r="B24" s="421"/>
      <c r="C24" s="423"/>
      <c r="D24" s="421"/>
      <c r="E24" s="423"/>
      <c r="F24" s="142"/>
      <c r="G24" s="421"/>
      <c r="H24" s="423"/>
      <c r="I24" s="140"/>
      <c r="K24" s="418"/>
      <c r="L24" s="409"/>
    </row>
    <row r="25" spans="2:12" ht="14.15" customHeight="1">
      <c r="B25" s="421"/>
      <c r="C25" s="423"/>
      <c r="D25" s="421"/>
      <c r="E25" s="423"/>
      <c r="F25" s="142"/>
      <c r="G25" s="421"/>
      <c r="H25" s="423"/>
      <c r="I25" s="15"/>
      <c r="K25" s="418"/>
      <c r="L25" s="409"/>
    </row>
    <row r="26" spans="2:12" ht="14.15" customHeight="1">
      <c r="B26" s="421"/>
      <c r="C26" s="423"/>
      <c r="D26" s="421"/>
      <c r="E26" s="423"/>
      <c r="F26" s="142"/>
      <c r="G26" s="421"/>
      <c r="H26" s="423"/>
      <c r="I26" s="140"/>
      <c r="K26" s="418"/>
      <c r="L26" s="409"/>
    </row>
    <row r="27" spans="2:12" ht="14.15" customHeight="1">
      <c r="B27" s="421"/>
      <c r="C27" s="423"/>
      <c r="D27" s="421"/>
      <c r="E27" s="423"/>
      <c r="F27" s="142"/>
      <c r="G27" s="421"/>
      <c r="H27" s="423"/>
      <c r="I27" s="15"/>
      <c r="K27" s="418"/>
      <c r="L27" s="409"/>
    </row>
    <row r="28" spans="2:12" ht="14.15" customHeight="1">
      <c r="B28" s="416"/>
      <c r="C28" s="424"/>
      <c r="D28" s="416"/>
      <c r="E28" s="424"/>
      <c r="F28" s="16"/>
      <c r="G28" s="416"/>
      <c r="H28" s="424"/>
      <c r="I28" s="17"/>
      <c r="K28" s="419"/>
      <c r="L28" s="410"/>
    </row>
    <row r="29" spans="2:12" ht="14.15" customHeight="1">
      <c r="B29" s="415" t="s">
        <v>227</v>
      </c>
      <c r="C29" s="422"/>
      <c r="D29" s="415"/>
      <c r="E29" s="422"/>
      <c r="F29" s="14"/>
      <c r="G29" s="415"/>
      <c r="H29" s="422"/>
      <c r="I29" s="14"/>
      <c r="K29" s="417">
        <v>5</v>
      </c>
      <c r="L29" s="409"/>
    </row>
    <row r="30" spans="2:12" ht="14.15" customHeight="1">
      <c r="B30" s="421"/>
      <c r="C30" s="423"/>
      <c r="D30" s="421"/>
      <c r="E30" s="423"/>
      <c r="F30" s="142"/>
      <c r="G30" s="421"/>
      <c r="H30" s="423"/>
      <c r="I30" s="140"/>
      <c r="K30" s="418"/>
      <c r="L30" s="409"/>
    </row>
    <row r="31" spans="2:12" ht="14.15" customHeight="1">
      <c r="B31" s="421"/>
      <c r="C31" s="423"/>
      <c r="D31" s="421"/>
      <c r="E31" s="423"/>
      <c r="F31" s="142"/>
      <c r="G31" s="421"/>
      <c r="H31" s="423"/>
      <c r="I31" s="15"/>
      <c r="K31" s="418"/>
      <c r="L31" s="409"/>
    </row>
    <row r="32" spans="2:12" ht="14.15" customHeight="1">
      <c r="B32" s="421"/>
      <c r="C32" s="423"/>
      <c r="D32" s="421"/>
      <c r="E32" s="423"/>
      <c r="F32" s="142"/>
      <c r="G32" s="421"/>
      <c r="H32" s="423"/>
      <c r="I32" s="140"/>
      <c r="K32" s="418"/>
      <c r="L32" s="409"/>
    </row>
    <row r="33" spans="2:12" ht="14.15" customHeight="1">
      <c r="B33" s="421"/>
      <c r="C33" s="423"/>
      <c r="D33" s="421"/>
      <c r="E33" s="423"/>
      <c r="F33" s="142"/>
      <c r="G33" s="421"/>
      <c r="H33" s="423"/>
      <c r="I33" s="15"/>
      <c r="K33" s="418"/>
      <c r="L33" s="409"/>
    </row>
    <row r="34" spans="2:12" ht="14.15" customHeight="1">
      <c r="B34" s="416"/>
      <c r="C34" s="424"/>
      <c r="D34" s="416"/>
      <c r="E34" s="424"/>
      <c r="F34" s="16"/>
      <c r="G34" s="416"/>
      <c r="H34" s="424"/>
      <c r="I34" s="17"/>
      <c r="K34" s="419"/>
      <c r="L34" s="410"/>
    </row>
    <row r="35" spans="2:12" ht="14.15" customHeight="1">
      <c r="B35" s="415" t="s">
        <v>228</v>
      </c>
      <c r="C35" s="422"/>
      <c r="D35" s="415"/>
      <c r="E35" s="422"/>
      <c r="F35" s="14"/>
      <c r="G35" s="415"/>
      <c r="H35" s="422"/>
      <c r="I35" s="14"/>
      <c r="K35" s="417">
        <v>6</v>
      </c>
      <c r="L35" s="409"/>
    </row>
    <row r="36" spans="2:12" ht="14.15" customHeight="1">
      <c r="B36" s="421"/>
      <c r="C36" s="423"/>
      <c r="D36" s="421"/>
      <c r="E36" s="423"/>
      <c r="F36" s="142"/>
      <c r="G36" s="421"/>
      <c r="H36" s="423"/>
      <c r="I36" s="140"/>
      <c r="K36" s="418"/>
      <c r="L36" s="409"/>
    </row>
    <row r="37" spans="2:12" ht="14.15" customHeight="1">
      <c r="B37" s="421"/>
      <c r="C37" s="423"/>
      <c r="D37" s="421"/>
      <c r="E37" s="423"/>
      <c r="F37" s="142"/>
      <c r="G37" s="421"/>
      <c r="H37" s="423"/>
      <c r="I37" s="15"/>
      <c r="K37" s="418"/>
      <c r="L37" s="409"/>
    </row>
    <row r="38" spans="2:12" ht="14.15" customHeight="1">
      <c r="B38" s="421"/>
      <c r="C38" s="423"/>
      <c r="D38" s="421"/>
      <c r="E38" s="423"/>
      <c r="F38" s="142"/>
      <c r="G38" s="421"/>
      <c r="H38" s="423"/>
      <c r="I38" s="140"/>
      <c r="K38" s="418"/>
      <c r="L38" s="409"/>
    </row>
    <row r="39" spans="2:12" ht="14.15" customHeight="1">
      <c r="B39" s="421"/>
      <c r="C39" s="423"/>
      <c r="D39" s="421"/>
      <c r="E39" s="423"/>
      <c r="F39" s="142"/>
      <c r="G39" s="421"/>
      <c r="H39" s="423"/>
      <c r="I39" s="15"/>
      <c r="K39" s="418"/>
      <c r="L39" s="409"/>
    </row>
    <row r="40" spans="2:12" ht="14.15" customHeight="1">
      <c r="B40" s="416"/>
      <c r="C40" s="424"/>
      <c r="D40" s="416"/>
      <c r="E40" s="424"/>
      <c r="F40" s="16"/>
      <c r="G40" s="416"/>
      <c r="H40" s="424"/>
      <c r="I40" s="17"/>
      <c r="K40" s="419"/>
      <c r="L40" s="410"/>
    </row>
    <row r="41" spans="2:12" ht="14.15" customHeight="1">
      <c r="B41" s="415" t="s">
        <v>229</v>
      </c>
      <c r="C41" s="422"/>
      <c r="D41" s="415"/>
      <c r="E41" s="422"/>
      <c r="F41" s="14"/>
      <c r="G41" s="415"/>
      <c r="H41" s="422"/>
      <c r="I41" s="14"/>
      <c r="K41" s="417">
        <v>7</v>
      </c>
      <c r="L41" s="409"/>
    </row>
    <row r="42" spans="2:12" ht="14.15" customHeight="1">
      <c r="B42" s="421"/>
      <c r="C42" s="423"/>
      <c r="D42" s="421"/>
      <c r="E42" s="423"/>
      <c r="F42" s="142"/>
      <c r="G42" s="421"/>
      <c r="H42" s="423"/>
      <c r="I42" s="140"/>
      <c r="K42" s="418"/>
      <c r="L42" s="409"/>
    </row>
    <row r="43" spans="2:12" ht="14.15" customHeight="1">
      <c r="B43" s="421"/>
      <c r="C43" s="423"/>
      <c r="D43" s="421"/>
      <c r="E43" s="423"/>
      <c r="F43" s="142"/>
      <c r="G43" s="421"/>
      <c r="H43" s="423"/>
      <c r="I43" s="15"/>
      <c r="K43" s="418"/>
      <c r="L43" s="409"/>
    </row>
    <row r="44" spans="2:12" ht="14.15" customHeight="1">
      <c r="B44" s="421"/>
      <c r="C44" s="423"/>
      <c r="D44" s="421"/>
      <c r="E44" s="423"/>
      <c r="F44" s="142"/>
      <c r="G44" s="421"/>
      <c r="H44" s="423"/>
      <c r="I44" s="140"/>
      <c r="K44" s="418"/>
      <c r="L44" s="409"/>
    </row>
    <row r="45" spans="2:12" ht="14.15" customHeight="1">
      <c r="B45" s="421"/>
      <c r="C45" s="423"/>
      <c r="D45" s="421"/>
      <c r="E45" s="423"/>
      <c r="F45" s="142"/>
      <c r="G45" s="421"/>
      <c r="H45" s="423"/>
      <c r="I45" s="15"/>
      <c r="K45" s="418"/>
      <c r="L45" s="409"/>
    </row>
    <row r="46" spans="2:12" ht="14.15" customHeight="1">
      <c r="B46" s="416"/>
      <c r="C46" s="424"/>
      <c r="D46" s="416"/>
      <c r="E46" s="424"/>
      <c r="F46" s="16"/>
      <c r="G46" s="416"/>
      <c r="H46" s="424"/>
      <c r="I46" s="17"/>
      <c r="K46" s="419"/>
      <c r="L46" s="410"/>
    </row>
    <row r="47" spans="2:12" ht="14.15" customHeight="1">
      <c r="B47" s="415" t="s">
        <v>230</v>
      </c>
      <c r="C47" s="422"/>
      <c r="D47" s="415"/>
      <c r="E47" s="422"/>
      <c r="F47" s="14"/>
      <c r="G47" s="415"/>
      <c r="H47" s="422"/>
      <c r="I47" s="14"/>
      <c r="K47" s="417">
        <v>8</v>
      </c>
      <c r="L47" s="409"/>
    </row>
    <row r="48" spans="2:12" ht="14.15" customHeight="1">
      <c r="B48" s="421"/>
      <c r="C48" s="423"/>
      <c r="D48" s="421"/>
      <c r="E48" s="423"/>
      <c r="F48" s="142"/>
      <c r="G48" s="421"/>
      <c r="H48" s="423"/>
      <c r="I48" s="140"/>
      <c r="K48" s="418"/>
      <c r="L48" s="409"/>
    </row>
    <row r="49" spans="2:12" ht="14.15" customHeight="1">
      <c r="B49" s="421"/>
      <c r="C49" s="423"/>
      <c r="D49" s="421"/>
      <c r="E49" s="423"/>
      <c r="F49" s="142"/>
      <c r="G49" s="421"/>
      <c r="H49" s="423"/>
      <c r="I49" s="15"/>
      <c r="K49" s="418"/>
      <c r="L49" s="409"/>
    </row>
    <row r="50" spans="2:12" ht="14.15" customHeight="1">
      <c r="B50" s="421"/>
      <c r="C50" s="423"/>
      <c r="D50" s="421"/>
      <c r="E50" s="423"/>
      <c r="F50" s="142"/>
      <c r="G50" s="421"/>
      <c r="H50" s="423"/>
      <c r="I50" s="140"/>
      <c r="K50" s="418"/>
      <c r="L50" s="409"/>
    </row>
    <row r="51" spans="2:12" ht="14.15" customHeight="1">
      <c r="B51" s="421"/>
      <c r="C51" s="423"/>
      <c r="D51" s="421"/>
      <c r="E51" s="423"/>
      <c r="F51" s="142"/>
      <c r="G51" s="421"/>
      <c r="H51" s="423"/>
      <c r="I51" s="15"/>
      <c r="K51" s="418"/>
      <c r="L51" s="409"/>
    </row>
    <row r="52" spans="2:12" ht="14.15" customHeight="1">
      <c r="B52" s="416"/>
      <c r="C52" s="424"/>
      <c r="D52" s="416"/>
      <c r="E52" s="424"/>
      <c r="F52" s="16"/>
      <c r="G52" s="416"/>
      <c r="H52" s="424"/>
      <c r="I52" s="17"/>
      <c r="K52" s="419"/>
      <c r="L52" s="410"/>
    </row>
    <row r="53" spans="2:12" ht="14.15" customHeight="1">
      <c r="B53" s="415" t="s">
        <v>231</v>
      </c>
      <c r="C53" s="422"/>
      <c r="D53" s="415"/>
      <c r="E53" s="422"/>
      <c r="F53" s="14"/>
      <c r="G53" s="415"/>
      <c r="H53" s="422"/>
      <c r="I53" s="14"/>
      <c r="K53" s="417">
        <v>9</v>
      </c>
      <c r="L53" s="409"/>
    </row>
    <row r="54" spans="2:12" ht="14.15" customHeight="1">
      <c r="B54" s="421"/>
      <c r="C54" s="423"/>
      <c r="D54" s="421"/>
      <c r="E54" s="423"/>
      <c r="F54" s="142"/>
      <c r="G54" s="421"/>
      <c r="H54" s="423"/>
      <c r="I54" s="140"/>
      <c r="K54" s="418"/>
      <c r="L54" s="409"/>
    </row>
    <row r="55" spans="2:12" ht="14.15" customHeight="1">
      <c r="B55" s="421"/>
      <c r="C55" s="423"/>
      <c r="D55" s="421"/>
      <c r="E55" s="423"/>
      <c r="F55" s="142"/>
      <c r="G55" s="421"/>
      <c r="H55" s="423"/>
      <c r="I55" s="15"/>
      <c r="K55" s="418"/>
      <c r="L55" s="409"/>
    </row>
    <row r="56" spans="2:12" ht="14.15" customHeight="1">
      <c r="B56" s="421"/>
      <c r="C56" s="423"/>
      <c r="D56" s="421"/>
      <c r="E56" s="423"/>
      <c r="F56" s="142"/>
      <c r="G56" s="421"/>
      <c r="H56" s="423"/>
      <c r="I56" s="140"/>
      <c r="K56" s="418"/>
      <c r="L56" s="409"/>
    </row>
    <row r="57" spans="2:12" ht="14.15" customHeight="1">
      <c r="B57" s="421"/>
      <c r="C57" s="423"/>
      <c r="D57" s="421"/>
      <c r="E57" s="423"/>
      <c r="F57" s="142"/>
      <c r="G57" s="421"/>
      <c r="H57" s="423"/>
      <c r="I57" s="15"/>
      <c r="K57" s="418"/>
      <c r="L57" s="409"/>
    </row>
    <row r="58" spans="2:12" ht="14.15" customHeight="1">
      <c r="B58" s="416"/>
      <c r="C58" s="424"/>
      <c r="D58" s="416"/>
      <c r="E58" s="424"/>
      <c r="F58" s="16"/>
      <c r="G58" s="416"/>
      <c r="H58" s="424"/>
      <c r="I58" s="17"/>
      <c r="K58" s="419"/>
      <c r="L58" s="410"/>
    </row>
    <row r="59" spans="2:12" ht="18.75" customHeight="1">
      <c r="B59" s="11" t="s">
        <v>232</v>
      </c>
    </row>
  </sheetData>
  <mergeCells count="80">
    <mergeCell ref="K47:K52"/>
    <mergeCell ref="L47:L52"/>
    <mergeCell ref="B53:B58"/>
    <mergeCell ref="C53:C58"/>
    <mergeCell ref="D53:D58"/>
    <mergeCell ref="E53:E58"/>
    <mergeCell ref="G53:G58"/>
    <mergeCell ref="H53:H58"/>
    <mergeCell ref="K53:K58"/>
    <mergeCell ref="L53:L58"/>
    <mergeCell ref="B47:B52"/>
    <mergeCell ref="C47:C52"/>
    <mergeCell ref="D47:D52"/>
    <mergeCell ref="E47:E52"/>
    <mergeCell ref="G47:G52"/>
    <mergeCell ref="H47:H52"/>
    <mergeCell ref="K35:K40"/>
    <mergeCell ref="L35:L40"/>
    <mergeCell ref="B41:B46"/>
    <mergeCell ref="C41:C46"/>
    <mergeCell ref="D41:D46"/>
    <mergeCell ref="E41:E46"/>
    <mergeCell ref="G41:G46"/>
    <mergeCell ref="H41:H46"/>
    <mergeCell ref="K41:K46"/>
    <mergeCell ref="L41:L46"/>
    <mergeCell ref="B35:B40"/>
    <mergeCell ref="C35:C40"/>
    <mergeCell ref="D35:D40"/>
    <mergeCell ref="E35:E40"/>
    <mergeCell ref="G35:G40"/>
    <mergeCell ref="H35:H40"/>
    <mergeCell ref="K23:K28"/>
    <mergeCell ref="L23:L28"/>
    <mergeCell ref="B29:B34"/>
    <mergeCell ref="C29:C34"/>
    <mergeCell ref="D29:D34"/>
    <mergeCell ref="E29:E34"/>
    <mergeCell ref="G29:G34"/>
    <mergeCell ref="H29:H34"/>
    <mergeCell ref="K29:K34"/>
    <mergeCell ref="L29:L34"/>
    <mergeCell ref="B23:B28"/>
    <mergeCell ref="C23:C28"/>
    <mergeCell ref="D23:D28"/>
    <mergeCell ref="E23:E28"/>
    <mergeCell ref="G23:G28"/>
    <mergeCell ref="H23:H28"/>
    <mergeCell ref="L11:L16"/>
    <mergeCell ref="B17:B22"/>
    <mergeCell ref="C17:C22"/>
    <mergeCell ref="D17:D22"/>
    <mergeCell ref="E17:E22"/>
    <mergeCell ref="G17:G22"/>
    <mergeCell ref="H17:H22"/>
    <mergeCell ref="K17:K22"/>
    <mergeCell ref="L17:L22"/>
    <mergeCell ref="H11:H16"/>
    <mergeCell ref="K11:K16"/>
    <mergeCell ref="B11:B16"/>
    <mergeCell ref="C11:C16"/>
    <mergeCell ref="D11:D16"/>
    <mergeCell ref="E11:E16"/>
    <mergeCell ref="G11:G16"/>
    <mergeCell ref="L5:L10"/>
    <mergeCell ref="K3:L4"/>
    <mergeCell ref="B3:B4"/>
    <mergeCell ref="C3:C4"/>
    <mergeCell ref="F3:F4"/>
    <mergeCell ref="G3:G4"/>
    <mergeCell ref="H3:H4"/>
    <mergeCell ref="I3:I4"/>
    <mergeCell ref="K5:K10"/>
    <mergeCell ref="J3:J10"/>
    <mergeCell ref="B5:B10"/>
    <mergeCell ref="C5:C10"/>
    <mergeCell ref="D5:D10"/>
    <mergeCell ref="E5:E10"/>
    <mergeCell ref="G5:G10"/>
    <mergeCell ref="H5:H10"/>
  </mergeCells>
  <phoneticPr fontId="1"/>
  <printOptions horizontalCentered="1"/>
  <pageMargins left="0.70866141732283472" right="0.70866141732283472" top="0.55118110236220474" bottom="0.55118110236220474" header="0.31496062992125984" footer="0.31496062992125984"/>
  <pageSetup paperSize="9" scale="87" orientation="portrait" r:id="rId1"/>
  <headerFooter>
    <oddFooter>&amp;C- 6 -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5</xdr:col>
                    <xdr:colOff>1104900</xdr:colOff>
                    <xdr:row>6</xdr:row>
                    <xdr:rowOff>50800</xdr:rowOff>
                  </from>
                  <to>
                    <xdr:col>6</xdr:col>
                    <xdr:colOff>590550</xdr:colOff>
                    <xdr:row>7</xdr:row>
                    <xdr:rowOff>76200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6</xdr:col>
                    <xdr:colOff>457200</xdr:colOff>
                    <xdr:row>6</xdr:row>
                    <xdr:rowOff>38100</xdr:rowOff>
                  </from>
                  <to>
                    <xdr:col>7</xdr:col>
                    <xdr:colOff>50800</xdr:colOff>
                    <xdr:row>7</xdr:row>
                    <xdr:rowOff>69850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5</xdr:col>
                    <xdr:colOff>1104900</xdr:colOff>
                    <xdr:row>12</xdr:row>
                    <xdr:rowOff>50800</xdr:rowOff>
                  </from>
                  <to>
                    <xdr:col>6</xdr:col>
                    <xdr:colOff>590550</xdr:colOff>
                    <xdr:row>13</xdr:row>
                    <xdr:rowOff>76200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6</xdr:col>
                    <xdr:colOff>457200</xdr:colOff>
                    <xdr:row>12</xdr:row>
                    <xdr:rowOff>38100</xdr:rowOff>
                  </from>
                  <to>
                    <xdr:col>7</xdr:col>
                    <xdr:colOff>50800</xdr:colOff>
                    <xdr:row>13</xdr:row>
                    <xdr:rowOff>69850</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5</xdr:col>
                    <xdr:colOff>1104900</xdr:colOff>
                    <xdr:row>18</xdr:row>
                    <xdr:rowOff>50800</xdr:rowOff>
                  </from>
                  <to>
                    <xdr:col>6</xdr:col>
                    <xdr:colOff>590550</xdr:colOff>
                    <xdr:row>19</xdr:row>
                    <xdr:rowOff>76200</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6</xdr:col>
                    <xdr:colOff>457200</xdr:colOff>
                    <xdr:row>18</xdr:row>
                    <xdr:rowOff>38100</xdr:rowOff>
                  </from>
                  <to>
                    <xdr:col>7</xdr:col>
                    <xdr:colOff>50800</xdr:colOff>
                    <xdr:row>19</xdr:row>
                    <xdr:rowOff>69850</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5</xdr:col>
                    <xdr:colOff>1104900</xdr:colOff>
                    <xdr:row>24</xdr:row>
                    <xdr:rowOff>50800</xdr:rowOff>
                  </from>
                  <to>
                    <xdr:col>6</xdr:col>
                    <xdr:colOff>590550</xdr:colOff>
                    <xdr:row>25</xdr:row>
                    <xdr:rowOff>76200</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6</xdr:col>
                    <xdr:colOff>457200</xdr:colOff>
                    <xdr:row>24</xdr:row>
                    <xdr:rowOff>38100</xdr:rowOff>
                  </from>
                  <to>
                    <xdr:col>7</xdr:col>
                    <xdr:colOff>50800</xdr:colOff>
                    <xdr:row>25</xdr:row>
                    <xdr:rowOff>69850</xdr:rowOff>
                  </to>
                </anchor>
              </controlPr>
            </control>
          </mc:Choice>
        </mc:AlternateContent>
        <mc:AlternateContent xmlns:mc="http://schemas.openxmlformats.org/markup-compatibility/2006">
          <mc:Choice Requires="x14">
            <control shapeId="15369" r:id="rId12" name="Check Box 9">
              <controlPr defaultSize="0" autoFill="0" autoLine="0" autoPict="0">
                <anchor moveWithCells="1">
                  <from>
                    <xdr:col>5</xdr:col>
                    <xdr:colOff>1104900</xdr:colOff>
                    <xdr:row>30</xdr:row>
                    <xdr:rowOff>50800</xdr:rowOff>
                  </from>
                  <to>
                    <xdr:col>6</xdr:col>
                    <xdr:colOff>590550</xdr:colOff>
                    <xdr:row>31</xdr:row>
                    <xdr:rowOff>76200</xdr:rowOff>
                  </to>
                </anchor>
              </controlPr>
            </control>
          </mc:Choice>
        </mc:AlternateContent>
        <mc:AlternateContent xmlns:mc="http://schemas.openxmlformats.org/markup-compatibility/2006">
          <mc:Choice Requires="x14">
            <control shapeId="15370" r:id="rId13" name="Check Box 10">
              <controlPr defaultSize="0" autoFill="0" autoLine="0" autoPict="0">
                <anchor moveWithCells="1">
                  <from>
                    <xdr:col>6</xdr:col>
                    <xdr:colOff>457200</xdr:colOff>
                    <xdr:row>30</xdr:row>
                    <xdr:rowOff>38100</xdr:rowOff>
                  </from>
                  <to>
                    <xdr:col>7</xdr:col>
                    <xdr:colOff>50800</xdr:colOff>
                    <xdr:row>31</xdr:row>
                    <xdr:rowOff>69850</xdr:rowOff>
                  </to>
                </anchor>
              </controlPr>
            </control>
          </mc:Choice>
        </mc:AlternateContent>
        <mc:AlternateContent xmlns:mc="http://schemas.openxmlformats.org/markup-compatibility/2006">
          <mc:Choice Requires="x14">
            <control shapeId="15371" r:id="rId14" name="Check Box 11">
              <controlPr defaultSize="0" autoFill="0" autoLine="0" autoPict="0">
                <anchor moveWithCells="1">
                  <from>
                    <xdr:col>5</xdr:col>
                    <xdr:colOff>1104900</xdr:colOff>
                    <xdr:row>36</xdr:row>
                    <xdr:rowOff>50800</xdr:rowOff>
                  </from>
                  <to>
                    <xdr:col>6</xdr:col>
                    <xdr:colOff>590550</xdr:colOff>
                    <xdr:row>37</xdr:row>
                    <xdr:rowOff>76200</xdr:rowOff>
                  </to>
                </anchor>
              </controlPr>
            </control>
          </mc:Choice>
        </mc:AlternateContent>
        <mc:AlternateContent xmlns:mc="http://schemas.openxmlformats.org/markup-compatibility/2006">
          <mc:Choice Requires="x14">
            <control shapeId="15372" r:id="rId15" name="Check Box 12">
              <controlPr defaultSize="0" autoFill="0" autoLine="0" autoPict="0">
                <anchor moveWithCells="1">
                  <from>
                    <xdr:col>6</xdr:col>
                    <xdr:colOff>457200</xdr:colOff>
                    <xdr:row>36</xdr:row>
                    <xdr:rowOff>38100</xdr:rowOff>
                  </from>
                  <to>
                    <xdr:col>7</xdr:col>
                    <xdr:colOff>50800</xdr:colOff>
                    <xdr:row>37</xdr:row>
                    <xdr:rowOff>69850</xdr:rowOff>
                  </to>
                </anchor>
              </controlPr>
            </control>
          </mc:Choice>
        </mc:AlternateContent>
        <mc:AlternateContent xmlns:mc="http://schemas.openxmlformats.org/markup-compatibility/2006">
          <mc:Choice Requires="x14">
            <control shapeId="15373" r:id="rId16" name="Check Box 13">
              <controlPr defaultSize="0" autoFill="0" autoLine="0" autoPict="0">
                <anchor moveWithCells="1">
                  <from>
                    <xdr:col>5</xdr:col>
                    <xdr:colOff>1104900</xdr:colOff>
                    <xdr:row>42</xdr:row>
                    <xdr:rowOff>50800</xdr:rowOff>
                  </from>
                  <to>
                    <xdr:col>6</xdr:col>
                    <xdr:colOff>590550</xdr:colOff>
                    <xdr:row>43</xdr:row>
                    <xdr:rowOff>76200</xdr:rowOff>
                  </to>
                </anchor>
              </controlPr>
            </control>
          </mc:Choice>
        </mc:AlternateContent>
        <mc:AlternateContent xmlns:mc="http://schemas.openxmlformats.org/markup-compatibility/2006">
          <mc:Choice Requires="x14">
            <control shapeId="15374" r:id="rId17" name="Check Box 14">
              <controlPr defaultSize="0" autoFill="0" autoLine="0" autoPict="0">
                <anchor moveWithCells="1">
                  <from>
                    <xdr:col>6</xdr:col>
                    <xdr:colOff>457200</xdr:colOff>
                    <xdr:row>42</xdr:row>
                    <xdr:rowOff>38100</xdr:rowOff>
                  </from>
                  <to>
                    <xdr:col>7</xdr:col>
                    <xdr:colOff>50800</xdr:colOff>
                    <xdr:row>43</xdr:row>
                    <xdr:rowOff>69850</xdr:rowOff>
                  </to>
                </anchor>
              </controlPr>
            </control>
          </mc:Choice>
        </mc:AlternateContent>
        <mc:AlternateContent xmlns:mc="http://schemas.openxmlformats.org/markup-compatibility/2006">
          <mc:Choice Requires="x14">
            <control shapeId="15375" r:id="rId18" name="Check Box 15">
              <controlPr defaultSize="0" autoFill="0" autoLine="0" autoPict="0">
                <anchor moveWithCells="1">
                  <from>
                    <xdr:col>5</xdr:col>
                    <xdr:colOff>1104900</xdr:colOff>
                    <xdr:row>48</xdr:row>
                    <xdr:rowOff>50800</xdr:rowOff>
                  </from>
                  <to>
                    <xdr:col>6</xdr:col>
                    <xdr:colOff>590550</xdr:colOff>
                    <xdr:row>49</xdr:row>
                    <xdr:rowOff>76200</xdr:rowOff>
                  </to>
                </anchor>
              </controlPr>
            </control>
          </mc:Choice>
        </mc:AlternateContent>
        <mc:AlternateContent xmlns:mc="http://schemas.openxmlformats.org/markup-compatibility/2006">
          <mc:Choice Requires="x14">
            <control shapeId="15376" r:id="rId19" name="Check Box 16">
              <controlPr defaultSize="0" autoFill="0" autoLine="0" autoPict="0">
                <anchor moveWithCells="1">
                  <from>
                    <xdr:col>6</xdr:col>
                    <xdr:colOff>457200</xdr:colOff>
                    <xdr:row>48</xdr:row>
                    <xdr:rowOff>38100</xdr:rowOff>
                  </from>
                  <to>
                    <xdr:col>7</xdr:col>
                    <xdr:colOff>50800</xdr:colOff>
                    <xdr:row>49</xdr:row>
                    <xdr:rowOff>69850</xdr:rowOff>
                  </to>
                </anchor>
              </controlPr>
            </control>
          </mc:Choice>
        </mc:AlternateContent>
        <mc:AlternateContent xmlns:mc="http://schemas.openxmlformats.org/markup-compatibility/2006">
          <mc:Choice Requires="x14">
            <control shapeId="15377" r:id="rId20" name="Check Box 17">
              <controlPr defaultSize="0" autoFill="0" autoLine="0" autoPict="0">
                <anchor moveWithCells="1">
                  <from>
                    <xdr:col>5</xdr:col>
                    <xdr:colOff>1104900</xdr:colOff>
                    <xdr:row>54</xdr:row>
                    <xdr:rowOff>50800</xdr:rowOff>
                  </from>
                  <to>
                    <xdr:col>6</xdr:col>
                    <xdr:colOff>590550</xdr:colOff>
                    <xdr:row>55</xdr:row>
                    <xdr:rowOff>76200</xdr:rowOff>
                  </to>
                </anchor>
              </controlPr>
            </control>
          </mc:Choice>
        </mc:AlternateContent>
        <mc:AlternateContent xmlns:mc="http://schemas.openxmlformats.org/markup-compatibility/2006">
          <mc:Choice Requires="x14">
            <control shapeId="15378" r:id="rId21" name="Check Box 18">
              <controlPr defaultSize="0" autoFill="0" autoLine="0" autoPict="0">
                <anchor moveWithCells="1">
                  <from>
                    <xdr:col>6</xdr:col>
                    <xdr:colOff>457200</xdr:colOff>
                    <xdr:row>54</xdr:row>
                    <xdr:rowOff>38100</xdr:rowOff>
                  </from>
                  <to>
                    <xdr:col>7</xdr:col>
                    <xdr:colOff>50800</xdr:colOff>
                    <xdr:row>55</xdr:row>
                    <xdr:rowOff>69850</xdr:rowOff>
                  </to>
                </anchor>
              </controlPr>
            </control>
          </mc:Choice>
        </mc:AlternateContent>
        <mc:AlternateContent xmlns:mc="http://schemas.openxmlformats.org/markup-compatibility/2006">
          <mc:Choice Requires="x14">
            <control shapeId="15397" r:id="rId22" name="Check Box 37">
              <controlPr defaultSize="0" autoFill="0" autoLine="0" autoPict="0">
                <anchor moveWithCells="1">
                  <from>
                    <xdr:col>7</xdr:col>
                    <xdr:colOff>914400</xdr:colOff>
                    <xdr:row>6</xdr:row>
                    <xdr:rowOff>165100</xdr:rowOff>
                  </from>
                  <to>
                    <xdr:col>8</xdr:col>
                    <xdr:colOff>590550</xdr:colOff>
                    <xdr:row>8</xdr:row>
                    <xdr:rowOff>19050</xdr:rowOff>
                  </to>
                </anchor>
              </controlPr>
            </control>
          </mc:Choice>
        </mc:AlternateContent>
        <mc:AlternateContent xmlns:mc="http://schemas.openxmlformats.org/markup-compatibility/2006">
          <mc:Choice Requires="x14">
            <control shapeId="15398" r:id="rId23" name="Check Box 38">
              <controlPr defaultSize="0" autoFill="0" autoLine="0" autoPict="0">
                <anchor moveWithCells="1">
                  <from>
                    <xdr:col>8</xdr:col>
                    <xdr:colOff>12700</xdr:colOff>
                    <xdr:row>4</xdr:row>
                    <xdr:rowOff>146050</xdr:rowOff>
                  </from>
                  <to>
                    <xdr:col>8</xdr:col>
                    <xdr:colOff>590550</xdr:colOff>
                    <xdr:row>6</xdr:row>
                    <xdr:rowOff>0</xdr:rowOff>
                  </to>
                </anchor>
              </controlPr>
            </control>
          </mc:Choice>
        </mc:AlternateContent>
        <mc:AlternateContent xmlns:mc="http://schemas.openxmlformats.org/markup-compatibility/2006">
          <mc:Choice Requires="x14">
            <control shapeId="15399" r:id="rId24" name="Check Box 39">
              <controlPr defaultSize="0" autoFill="0" autoLine="0" autoPict="0">
                <anchor moveWithCells="1">
                  <from>
                    <xdr:col>7</xdr:col>
                    <xdr:colOff>914400</xdr:colOff>
                    <xdr:row>12</xdr:row>
                    <xdr:rowOff>165100</xdr:rowOff>
                  </from>
                  <to>
                    <xdr:col>8</xdr:col>
                    <xdr:colOff>590550</xdr:colOff>
                    <xdr:row>14</xdr:row>
                    <xdr:rowOff>19050</xdr:rowOff>
                  </to>
                </anchor>
              </controlPr>
            </control>
          </mc:Choice>
        </mc:AlternateContent>
        <mc:AlternateContent xmlns:mc="http://schemas.openxmlformats.org/markup-compatibility/2006">
          <mc:Choice Requires="x14">
            <control shapeId="15400" r:id="rId25" name="Check Box 40">
              <controlPr defaultSize="0" autoFill="0" autoLine="0" autoPict="0">
                <anchor moveWithCells="1">
                  <from>
                    <xdr:col>8</xdr:col>
                    <xdr:colOff>12700</xdr:colOff>
                    <xdr:row>10</xdr:row>
                    <xdr:rowOff>146050</xdr:rowOff>
                  </from>
                  <to>
                    <xdr:col>8</xdr:col>
                    <xdr:colOff>590550</xdr:colOff>
                    <xdr:row>12</xdr:row>
                    <xdr:rowOff>0</xdr:rowOff>
                  </to>
                </anchor>
              </controlPr>
            </control>
          </mc:Choice>
        </mc:AlternateContent>
        <mc:AlternateContent xmlns:mc="http://schemas.openxmlformats.org/markup-compatibility/2006">
          <mc:Choice Requires="x14">
            <control shapeId="15401" r:id="rId26" name="Check Box 41">
              <controlPr defaultSize="0" autoFill="0" autoLine="0" autoPict="0">
                <anchor moveWithCells="1">
                  <from>
                    <xdr:col>7</xdr:col>
                    <xdr:colOff>914400</xdr:colOff>
                    <xdr:row>18</xdr:row>
                    <xdr:rowOff>165100</xdr:rowOff>
                  </from>
                  <to>
                    <xdr:col>8</xdr:col>
                    <xdr:colOff>590550</xdr:colOff>
                    <xdr:row>20</xdr:row>
                    <xdr:rowOff>19050</xdr:rowOff>
                  </to>
                </anchor>
              </controlPr>
            </control>
          </mc:Choice>
        </mc:AlternateContent>
        <mc:AlternateContent xmlns:mc="http://schemas.openxmlformats.org/markup-compatibility/2006">
          <mc:Choice Requires="x14">
            <control shapeId="15402" r:id="rId27" name="Check Box 42">
              <controlPr defaultSize="0" autoFill="0" autoLine="0" autoPict="0">
                <anchor moveWithCells="1">
                  <from>
                    <xdr:col>8</xdr:col>
                    <xdr:colOff>12700</xdr:colOff>
                    <xdr:row>16</xdr:row>
                    <xdr:rowOff>146050</xdr:rowOff>
                  </from>
                  <to>
                    <xdr:col>8</xdr:col>
                    <xdr:colOff>590550</xdr:colOff>
                    <xdr:row>18</xdr:row>
                    <xdr:rowOff>0</xdr:rowOff>
                  </to>
                </anchor>
              </controlPr>
            </control>
          </mc:Choice>
        </mc:AlternateContent>
        <mc:AlternateContent xmlns:mc="http://schemas.openxmlformats.org/markup-compatibility/2006">
          <mc:Choice Requires="x14">
            <control shapeId="15403" r:id="rId28" name="Check Box 43">
              <controlPr defaultSize="0" autoFill="0" autoLine="0" autoPict="0">
                <anchor moveWithCells="1">
                  <from>
                    <xdr:col>7</xdr:col>
                    <xdr:colOff>914400</xdr:colOff>
                    <xdr:row>24</xdr:row>
                    <xdr:rowOff>165100</xdr:rowOff>
                  </from>
                  <to>
                    <xdr:col>8</xdr:col>
                    <xdr:colOff>590550</xdr:colOff>
                    <xdr:row>26</xdr:row>
                    <xdr:rowOff>19050</xdr:rowOff>
                  </to>
                </anchor>
              </controlPr>
            </control>
          </mc:Choice>
        </mc:AlternateContent>
        <mc:AlternateContent xmlns:mc="http://schemas.openxmlformats.org/markup-compatibility/2006">
          <mc:Choice Requires="x14">
            <control shapeId="15404" r:id="rId29" name="Check Box 44">
              <controlPr defaultSize="0" autoFill="0" autoLine="0" autoPict="0">
                <anchor moveWithCells="1">
                  <from>
                    <xdr:col>8</xdr:col>
                    <xdr:colOff>12700</xdr:colOff>
                    <xdr:row>22</xdr:row>
                    <xdr:rowOff>146050</xdr:rowOff>
                  </from>
                  <to>
                    <xdr:col>8</xdr:col>
                    <xdr:colOff>590550</xdr:colOff>
                    <xdr:row>24</xdr:row>
                    <xdr:rowOff>0</xdr:rowOff>
                  </to>
                </anchor>
              </controlPr>
            </control>
          </mc:Choice>
        </mc:AlternateContent>
        <mc:AlternateContent xmlns:mc="http://schemas.openxmlformats.org/markup-compatibility/2006">
          <mc:Choice Requires="x14">
            <control shapeId="15405" r:id="rId30" name="Check Box 45">
              <controlPr defaultSize="0" autoFill="0" autoLine="0" autoPict="0">
                <anchor moveWithCells="1">
                  <from>
                    <xdr:col>7</xdr:col>
                    <xdr:colOff>914400</xdr:colOff>
                    <xdr:row>30</xdr:row>
                    <xdr:rowOff>165100</xdr:rowOff>
                  </from>
                  <to>
                    <xdr:col>8</xdr:col>
                    <xdr:colOff>590550</xdr:colOff>
                    <xdr:row>32</xdr:row>
                    <xdr:rowOff>19050</xdr:rowOff>
                  </to>
                </anchor>
              </controlPr>
            </control>
          </mc:Choice>
        </mc:AlternateContent>
        <mc:AlternateContent xmlns:mc="http://schemas.openxmlformats.org/markup-compatibility/2006">
          <mc:Choice Requires="x14">
            <control shapeId="15406" r:id="rId31" name="Check Box 46">
              <controlPr defaultSize="0" autoFill="0" autoLine="0" autoPict="0">
                <anchor moveWithCells="1">
                  <from>
                    <xdr:col>8</xdr:col>
                    <xdr:colOff>12700</xdr:colOff>
                    <xdr:row>28</xdr:row>
                    <xdr:rowOff>146050</xdr:rowOff>
                  </from>
                  <to>
                    <xdr:col>8</xdr:col>
                    <xdr:colOff>590550</xdr:colOff>
                    <xdr:row>30</xdr:row>
                    <xdr:rowOff>0</xdr:rowOff>
                  </to>
                </anchor>
              </controlPr>
            </control>
          </mc:Choice>
        </mc:AlternateContent>
        <mc:AlternateContent xmlns:mc="http://schemas.openxmlformats.org/markup-compatibility/2006">
          <mc:Choice Requires="x14">
            <control shapeId="15407" r:id="rId32" name="Check Box 47">
              <controlPr defaultSize="0" autoFill="0" autoLine="0" autoPict="0">
                <anchor moveWithCells="1">
                  <from>
                    <xdr:col>7</xdr:col>
                    <xdr:colOff>914400</xdr:colOff>
                    <xdr:row>36</xdr:row>
                    <xdr:rowOff>165100</xdr:rowOff>
                  </from>
                  <to>
                    <xdr:col>8</xdr:col>
                    <xdr:colOff>590550</xdr:colOff>
                    <xdr:row>38</xdr:row>
                    <xdr:rowOff>19050</xdr:rowOff>
                  </to>
                </anchor>
              </controlPr>
            </control>
          </mc:Choice>
        </mc:AlternateContent>
        <mc:AlternateContent xmlns:mc="http://schemas.openxmlformats.org/markup-compatibility/2006">
          <mc:Choice Requires="x14">
            <control shapeId="15408" r:id="rId33" name="Check Box 48">
              <controlPr defaultSize="0" autoFill="0" autoLine="0" autoPict="0">
                <anchor moveWithCells="1">
                  <from>
                    <xdr:col>8</xdr:col>
                    <xdr:colOff>12700</xdr:colOff>
                    <xdr:row>34</xdr:row>
                    <xdr:rowOff>146050</xdr:rowOff>
                  </from>
                  <to>
                    <xdr:col>8</xdr:col>
                    <xdr:colOff>590550</xdr:colOff>
                    <xdr:row>36</xdr:row>
                    <xdr:rowOff>0</xdr:rowOff>
                  </to>
                </anchor>
              </controlPr>
            </control>
          </mc:Choice>
        </mc:AlternateContent>
        <mc:AlternateContent xmlns:mc="http://schemas.openxmlformats.org/markup-compatibility/2006">
          <mc:Choice Requires="x14">
            <control shapeId="15409" r:id="rId34" name="Check Box 49">
              <controlPr defaultSize="0" autoFill="0" autoLine="0" autoPict="0">
                <anchor moveWithCells="1">
                  <from>
                    <xdr:col>7</xdr:col>
                    <xdr:colOff>914400</xdr:colOff>
                    <xdr:row>42</xdr:row>
                    <xdr:rowOff>165100</xdr:rowOff>
                  </from>
                  <to>
                    <xdr:col>8</xdr:col>
                    <xdr:colOff>590550</xdr:colOff>
                    <xdr:row>44</xdr:row>
                    <xdr:rowOff>19050</xdr:rowOff>
                  </to>
                </anchor>
              </controlPr>
            </control>
          </mc:Choice>
        </mc:AlternateContent>
        <mc:AlternateContent xmlns:mc="http://schemas.openxmlformats.org/markup-compatibility/2006">
          <mc:Choice Requires="x14">
            <control shapeId="15410" r:id="rId35" name="Check Box 50">
              <controlPr defaultSize="0" autoFill="0" autoLine="0" autoPict="0">
                <anchor moveWithCells="1">
                  <from>
                    <xdr:col>8</xdr:col>
                    <xdr:colOff>12700</xdr:colOff>
                    <xdr:row>40</xdr:row>
                    <xdr:rowOff>146050</xdr:rowOff>
                  </from>
                  <to>
                    <xdr:col>8</xdr:col>
                    <xdr:colOff>590550</xdr:colOff>
                    <xdr:row>42</xdr:row>
                    <xdr:rowOff>0</xdr:rowOff>
                  </to>
                </anchor>
              </controlPr>
            </control>
          </mc:Choice>
        </mc:AlternateContent>
        <mc:AlternateContent xmlns:mc="http://schemas.openxmlformats.org/markup-compatibility/2006">
          <mc:Choice Requires="x14">
            <control shapeId="15411" r:id="rId36" name="Check Box 51">
              <controlPr defaultSize="0" autoFill="0" autoLine="0" autoPict="0">
                <anchor moveWithCells="1">
                  <from>
                    <xdr:col>7</xdr:col>
                    <xdr:colOff>914400</xdr:colOff>
                    <xdr:row>48</xdr:row>
                    <xdr:rowOff>165100</xdr:rowOff>
                  </from>
                  <to>
                    <xdr:col>8</xdr:col>
                    <xdr:colOff>590550</xdr:colOff>
                    <xdr:row>50</xdr:row>
                    <xdr:rowOff>19050</xdr:rowOff>
                  </to>
                </anchor>
              </controlPr>
            </control>
          </mc:Choice>
        </mc:AlternateContent>
        <mc:AlternateContent xmlns:mc="http://schemas.openxmlformats.org/markup-compatibility/2006">
          <mc:Choice Requires="x14">
            <control shapeId="15412" r:id="rId37" name="Check Box 52">
              <controlPr defaultSize="0" autoFill="0" autoLine="0" autoPict="0">
                <anchor moveWithCells="1">
                  <from>
                    <xdr:col>8</xdr:col>
                    <xdr:colOff>12700</xdr:colOff>
                    <xdr:row>46</xdr:row>
                    <xdr:rowOff>146050</xdr:rowOff>
                  </from>
                  <to>
                    <xdr:col>8</xdr:col>
                    <xdr:colOff>590550</xdr:colOff>
                    <xdr:row>48</xdr:row>
                    <xdr:rowOff>0</xdr:rowOff>
                  </to>
                </anchor>
              </controlPr>
            </control>
          </mc:Choice>
        </mc:AlternateContent>
        <mc:AlternateContent xmlns:mc="http://schemas.openxmlformats.org/markup-compatibility/2006">
          <mc:Choice Requires="x14">
            <control shapeId="15413" r:id="rId38" name="Check Box 53">
              <controlPr defaultSize="0" autoFill="0" autoLine="0" autoPict="0">
                <anchor moveWithCells="1">
                  <from>
                    <xdr:col>7</xdr:col>
                    <xdr:colOff>914400</xdr:colOff>
                    <xdr:row>54</xdr:row>
                    <xdr:rowOff>165100</xdr:rowOff>
                  </from>
                  <to>
                    <xdr:col>8</xdr:col>
                    <xdr:colOff>590550</xdr:colOff>
                    <xdr:row>56</xdr:row>
                    <xdr:rowOff>19050</xdr:rowOff>
                  </to>
                </anchor>
              </controlPr>
            </control>
          </mc:Choice>
        </mc:AlternateContent>
        <mc:AlternateContent xmlns:mc="http://schemas.openxmlformats.org/markup-compatibility/2006">
          <mc:Choice Requires="x14">
            <control shapeId="15414" r:id="rId39" name="Check Box 54">
              <controlPr defaultSize="0" autoFill="0" autoLine="0" autoPict="0">
                <anchor moveWithCells="1">
                  <from>
                    <xdr:col>8</xdr:col>
                    <xdr:colOff>12700</xdr:colOff>
                    <xdr:row>52</xdr:row>
                    <xdr:rowOff>146050</xdr:rowOff>
                  </from>
                  <to>
                    <xdr:col>8</xdr:col>
                    <xdr:colOff>590550</xdr:colOff>
                    <xdr:row>54</xdr:row>
                    <xdr:rowOff>0</xdr:rowOff>
                  </to>
                </anchor>
              </controlPr>
            </control>
          </mc:Choice>
        </mc:AlternateContent>
        <mc:AlternateContent xmlns:mc="http://schemas.openxmlformats.org/markup-compatibility/2006">
          <mc:Choice Requires="x14">
            <control shapeId="15415" r:id="rId40" name="Check Box 55">
              <controlPr defaultSize="0" autoFill="0" autoLine="0" autoPict="0">
                <anchor moveWithCells="1">
                  <from>
                    <xdr:col>5</xdr:col>
                    <xdr:colOff>1104900</xdr:colOff>
                    <xdr:row>6</xdr:row>
                    <xdr:rowOff>50800</xdr:rowOff>
                  </from>
                  <to>
                    <xdr:col>6</xdr:col>
                    <xdr:colOff>590550</xdr:colOff>
                    <xdr:row>7</xdr:row>
                    <xdr:rowOff>76200</xdr:rowOff>
                  </to>
                </anchor>
              </controlPr>
            </control>
          </mc:Choice>
        </mc:AlternateContent>
        <mc:AlternateContent xmlns:mc="http://schemas.openxmlformats.org/markup-compatibility/2006">
          <mc:Choice Requires="x14">
            <control shapeId="15416" r:id="rId41" name="Check Box 56">
              <controlPr defaultSize="0" autoFill="0" autoLine="0" autoPict="0">
                <anchor moveWithCells="1">
                  <from>
                    <xdr:col>5</xdr:col>
                    <xdr:colOff>1104900</xdr:colOff>
                    <xdr:row>12</xdr:row>
                    <xdr:rowOff>50800</xdr:rowOff>
                  </from>
                  <to>
                    <xdr:col>6</xdr:col>
                    <xdr:colOff>590550</xdr:colOff>
                    <xdr:row>13</xdr:row>
                    <xdr:rowOff>76200</xdr:rowOff>
                  </to>
                </anchor>
              </controlPr>
            </control>
          </mc:Choice>
        </mc:AlternateContent>
        <mc:AlternateContent xmlns:mc="http://schemas.openxmlformats.org/markup-compatibility/2006">
          <mc:Choice Requires="x14">
            <control shapeId="15417" r:id="rId42" name="Check Box 57">
              <controlPr defaultSize="0" autoFill="0" autoLine="0" autoPict="0">
                <anchor moveWithCells="1">
                  <from>
                    <xdr:col>5</xdr:col>
                    <xdr:colOff>1104900</xdr:colOff>
                    <xdr:row>18</xdr:row>
                    <xdr:rowOff>50800</xdr:rowOff>
                  </from>
                  <to>
                    <xdr:col>6</xdr:col>
                    <xdr:colOff>590550</xdr:colOff>
                    <xdr:row>19</xdr:row>
                    <xdr:rowOff>76200</xdr:rowOff>
                  </to>
                </anchor>
              </controlPr>
            </control>
          </mc:Choice>
        </mc:AlternateContent>
        <mc:AlternateContent xmlns:mc="http://schemas.openxmlformats.org/markup-compatibility/2006">
          <mc:Choice Requires="x14">
            <control shapeId="15418" r:id="rId43" name="Check Box 58">
              <controlPr defaultSize="0" autoFill="0" autoLine="0" autoPict="0">
                <anchor moveWithCells="1">
                  <from>
                    <xdr:col>5</xdr:col>
                    <xdr:colOff>1104900</xdr:colOff>
                    <xdr:row>24</xdr:row>
                    <xdr:rowOff>50800</xdr:rowOff>
                  </from>
                  <to>
                    <xdr:col>6</xdr:col>
                    <xdr:colOff>590550</xdr:colOff>
                    <xdr:row>25</xdr:row>
                    <xdr:rowOff>76200</xdr:rowOff>
                  </to>
                </anchor>
              </controlPr>
            </control>
          </mc:Choice>
        </mc:AlternateContent>
        <mc:AlternateContent xmlns:mc="http://schemas.openxmlformats.org/markup-compatibility/2006">
          <mc:Choice Requires="x14">
            <control shapeId="15419" r:id="rId44" name="Check Box 59">
              <controlPr defaultSize="0" autoFill="0" autoLine="0" autoPict="0">
                <anchor moveWithCells="1">
                  <from>
                    <xdr:col>5</xdr:col>
                    <xdr:colOff>1104900</xdr:colOff>
                    <xdr:row>30</xdr:row>
                    <xdr:rowOff>50800</xdr:rowOff>
                  </from>
                  <to>
                    <xdr:col>6</xdr:col>
                    <xdr:colOff>590550</xdr:colOff>
                    <xdr:row>31</xdr:row>
                    <xdr:rowOff>76200</xdr:rowOff>
                  </to>
                </anchor>
              </controlPr>
            </control>
          </mc:Choice>
        </mc:AlternateContent>
        <mc:AlternateContent xmlns:mc="http://schemas.openxmlformats.org/markup-compatibility/2006">
          <mc:Choice Requires="x14">
            <control shapeId="15420" r:id="rId45" name="Check Box 60">
              <controlPr defaultSize="0" autoFill="0" autoLine="0" autoPict="0">
                <anchor moveWithCells="1">
                  <from>
                    <xdr:col>5</xdr:col>
                    <xdr:colOff>1104900</xdr:colOff>
                    <xdr:row>36</xdr:row>
                    <xdr:rowOff>50800</xdr:rowOff>
                  </from>
                  <to>
                    <xdr:col>6</xdr:col>
                    <xdr:colOff>590550</xdr:colOff>
                    <xdr:row>37</xdr:row>
                    <xdr:rowOff>76200</xdr:rowOff>
                  </to>
                </anchor>
              </controlPr>
            </control>
          </mc:Choice>
        </mc:AlternateContent>
        <mc:AlternateContent xmlns:mc="http://schemas.openxmlformats.org/markup-compatibility/2006">
          <mc:Choice Requires="x14">
            <control shapeId="15421" r:id="rId46" name="Check Box 61">
              <controlPr defaultSize="0" autoFill="0" autoLine="0" autoPict="0">
                <anchor moveWithCells="1">
                  <from>
                    <xdr:col>5</xdr:col>
                    <xdr:colOff>1104900</xdr:colOff>
                    <xdr:row>42</xdr:row>
                    <xdr:rowOff>50800</xdr:rowOff>
                  </from>
                  <to>
                    <xdr:col>6</xdr:col>
                    <xdr:colOff>590550</xdr:colOff>
                    <xdr:row>43</xdr:row>
                    <xdr:rowOff>76200</xdr:rowOff>
                  </to>
                </anchor>
              </controlPr>
            </control>
          </mc:Choice>
        </mc:AlternateContent>
        <mc:AlternateContent xmlns:mc="http://schemas.openxmlformats.org/markup-compatibility/2006">
          <mc:Choice Requires="x14">
            <control shapeId="15422" r:id="rId47" name="Check Box 62">
              <controlPr defaultSize="0" autoFill="0" autoLine="0" autoPict="0">
                <anchor moveWithCells="1">
                  <from>
                    <xdr:col>5</xdr:col>
                    <xdr:colOff>1104900</xdr:colOff>
                    <xdr:row>48</xdr:row>
                    <xdr:rowOff>50800</xdr:rowOff>
                  </from>
                  <to>
                    <xdr:col>6</xdr:col>
                    <xdr:colOff>590550</xdr:colOff>
                    <xdr:row>49</xdr:row>
                    <xdr:rowOff>76200</xdr:rowOff>
                  </to>
                </anchor>
              </controlPr>
            </control>
          </mc:Choice>
        </mc:AlternateContent>
        <mc:AlternateContent xmlns:mc="http://schemas.openxmlformats.org/markup-compatibility/2006">
          <mc:Choice Requires="x14">
            <control shapeId="15423" r:id="rId48" name="Check Box 63">
              <controlPr defaultSize="0" autoFill="0" autoLine="0" autoPict="0">
                <anchor moveWithCells="1">
                  <from>
                    <xdr:col>5</xdr:col>
                    <xdr:colOff>1104900</xdr:colOff>
                    <xdr:row>54</xdr:row>
                    <xdr:rowOff>50800</xdr:rowOff>
                  </from>
                  <to>
                    <xdr:col>6</xdr:col>
                    <xdr:colOff>590550</xdr:colOff>
                    <xdr:row>55</xdr:row>
                    <xdr:rowOff>76200</xdr:rowOff>
                  </to>
                </anchor>
              </controlPr>
            </control>
          </mc:Choice>
        </mc:AlternateContent>
        <mc:AlternateContent xmlns:mc="http://schemas.openxmlformats.org/markup-compatibility/2006">
          <mc:Choice Requires="x14">
            <control shapeId="15424" r:id="rId49" name="Check Box 64">
              <controlPr defaultSize="0" autoFill="0" autoLine="0" autoPict="0">
                <anchor moveWithCells="1">
                  <from>
                    <xdr:col>4</xdr:col>
                    <xdr:colOff>838200</xdr:colOff>
                    <xdr:row>4</xdr:row>
                    <xdr:rowOff>0</xdr:rowOff>
                  </from>
                  <to>
                    <xdr:col>5</xdr:col>
                    <xdr:colOff>1022350</xdr:colOff>
                    <xdr:row>5</xdr:row>
                    <xdr:rowOff>19050</xdr:rowOff>
                  </to>
                </anchor>
              </controlPr>
            </control>
          </mc:Choice>
        </mc:AlternateContent>
        <mc:AlternateContent xmlns:mc="http://schemas.openxmlformats.org/markup-compatibility/2006">
          <mc:Choice Requires="x14">
            <control shapeId="15425" r:id="rId50" name="Check Box 65">
              <controlPr defaultSize="0" autoFill="0" autoLine="0" autoPict="0">
                <anchor moveWithCells="1">
                  <from>
                    <xdr:col>5</xdr:col>
                    <xdr:colOff>0</xdr:colOff>
                    <xdr:row>4</xdr:row>
                    <xdr:rowOff>171450</xdr:rowOff>
                  </from>
                  <to>
                    <xdr:col>5</xdr:col>
                    <xdr:colOff>736600</xdr:colOff>
                    <xdr:row>6</xdr:row>
                    <xdr:rowOff>31750</xdr:rowOff>
                  </to>
                </anchor>
              </controlPr>
            </control>
          </mc:Choice>
        </mc:AlternateContent>
        <mc:AlternateContent xmlns:mc="http://schemas.openxmlformats.org/markup-compatibility/2006">
          <mc:Choice Requires="x14">
            <control shapeId="15426" r:id="rId51" name="Check Box 66">
              <controlPr defaultSize="0" autoFill="0" autoLine="0" autoPict="0">
                <anchor moveWithCells="1">
                  <from>
                    <xdr:col>5</xdr:col>
                    <xdr:colOff>0</xdr:colOff>
                    <xdr:row>6</xdr:row>
                    <xdr:rowOff>12700</xdr:rowOff>
                  </from>
                  <to>
                    <xdr:col>5</xdr:col>
                    <xdr:colOff>736600</xdr:colOff>
                    <xdr:row>7</xdr:row>
                    <xdr:rowOff>38100</xdr:rowOff>
                  </to>
                </anchor>
              </controlPr>
            </control>
          </mc:Choice>
        </mc:AlternateContent>
        <mc:AlternateContent xmlns:mc="http://schemas.openxmlformats.org/markup-compatibility/2006">
          <mc:Choice Requires="x14">
            <control shapeId="15427" r:id="rId52" name="Check Box 67">
              <controlPr defaultSize="0" autoFill="0" autoLine="0" autoPict="0">
                <anchor moveWithCells="1">
                  <from>
                    <xdr:col>5</xdr:col>
                    <xdr:colOff>0</xdr:colOff>
                    <xdr:row>7</xdr:row>
                    <xdr:rowOff>12700</xdr:rowOff>
                  </from>
                  <to>
                    <xdr:col>5</xdr:col>
                    <xdr:colOff>736600</xdr:colOff>
                    <xdr:row>8</xdr:row>
                    <xdr:rowOff>38100</xdr:rowOff>
                  </to>
                </anchor>
              </controlPr>
            </control>
          </mc:Choice>
        </mc:AlternateContent>
        <mc:AlternateContent xmlns:mc="http://schemas.openxmlformats.org/markup-compatibility/2006">
          <mc:Choice Requires="x14">
            <control shapeId="15428" r:id="rId53" name="Check Box 68">
              <controlPr defaultSize="0" autoFill="0" autoLine="0" autoPict="0">
                <anchor moveWithCells="1">
                  <from>
                    <xdr:col>5</xdr:col>
                    <xdr:colOff>0</xdr:colOff>
                    <xdr:row>8</xdr:row>
                    <xdr:rowOff>12700</xdr:rowOff>
                  </from>
                  <to>
                    <xdr:col>5</xdr:col>
                    <xdr:colOff>736600</xdr:colOff>
                    <xdr:row>9</xdr:row>
                    <xdr:rowOff>38100</xdr:rowOff>
                  </to>
                </anchor>
              </controlPr>
            </control>
          </mc:Choice>
        </mc:AlternateContent>
        <mc:AlternateContent xmlns:mc="http://schemas.openxmlformats.org/markup-compatibility/2006">
          <mc:Choice Requires="x14">
            <control shapeId="15429" r:id="rId54" name="Check Box 69">
              <controlPr defaultSize="0" autoFill="0" autoLine="0" autoPict="0">
                <anchor moveWithCells="1">
                  <from>
                    <xdr:col>5</xdr:col>
                    <xdr:colOff>0</xdr:colOff>
                    <xdr:row>9</xdr:row>
                    <xdr:rowOff>12700</xdr:rowOff>
                  </from>
                  <to>
                    <xdr:col>5</xdr:col>
                    <xdr:colOff>736600</xdr:colOff>
                    <xdr:row>10</xdr:row>
                    <xdr:rowOff>38100</xdr:rowOff>
                  </to>
                </anchor>
              </controlPr>
            </control>
          </mc:Choice>
        </mc:AlternateContent>
        <mc:AlternateContent xmlns:mc="http://schemas.openxmlformats.org/markup-compatibility/2006">
          <mc:Choice Requires="x14">
            <control shapeId="15430" r:id="rId55" name="Check Box 70">
              <controlPr defaultSize="0" autoFill="0" autoLine="0" autoPict="0">
                <anchor moveWithCells="1">
                  <from>
                    <xdr:col>5</xdr:col>
                    <xdr:colOff>1104900</xdr:colOff>
                    <xdr:row>12</xdr:row>
                    <xdr:rowOff>50800</xdr:rowOff>
                  </from>
                  <to>
                    <xdr:col>6</xdr:col>
                    <xdr:colOff>590550</xdr:colOff>
                    <xdr:row>13</xdr:row>
                    <xdr:rowOff>76200</xdr:rowOff>
                  </to>
                </anchor>
              </controlPr>
            </control>
          </mc:Choice>
        </mc:AlternateContent>
        <mc:AlternateContent xmlns:mc="http://schemas.openxmlformats.org/markup-compatibility/2006">
          <mc:Choice Requires="x14">
            <control shapeId="15431" r:id="rId56" name="Check Box 71">
              <controlPr defaultSize="0" autoFill="0" autoLine="0" autoPict="0">
                <anchor moveWithCells="1">
                  <from>
                    <xdr:col>4</xdr:col>
                    <xdr:colOff>838200</xdr:colOff>
                    <xdr:row>10</xdr:row>
                    <xdr:rowOff>0</xdr:rowOff>
                  </from>
                  <to>
                    <xdr:col>5</xdr:col>
                    <xdr:colOff>1022350</xdr:colOff>
                    <xdr:row>11</xdr:row>
                    <xdr:rowOff>19050</xdr:rowOff>
                  </to>
                </anchor>
              </controlPr>
            </control>
          </mc:Choice>
        </mc:AlternateContent>
        <mc:AlternateContent xmlns:mc="http://schemas.openxmlformats.org/markup-compatibility/2006">
          <mc:Choice Requires="x14">
            <control shapeId="15432" r:id="rId57" name="Check Box 72">
              <controlPr defaultSize="0" autoFill="0" autoLine="0" autoPict="0">
                <anchor moveWithCells="1">
                  <from>
                    <xdr:col>5</xdr:col>
                    <xdr:colOff>0</xdr:colOff>
                    <xdr:row>10</xdr:row>
                    <xdr:rowOff>171450</xdr:rowOff>
                  </from>
                  <to>
                    <xdr:col>5</xdr:col>
                    <xdr:colOff>736600</xdr:colOff>
                    <xdr:row>12</xdr:row>
                    <xdr:rowOff>31750</xdr:rowOff>
                  </to>
                </anchor>
              </controlPr>
            </control>
          </mc:Choice>
        </mc:AlternateContent>
        <mc:AlternateContent xmlns:mc="http://schemas.openxmlformats.org/markup-compatibility/2006">
          <mc:Choice Requires="x14">
            <control shapeId="15433" r:id="rId58" name="Check Box 73">
              <controlPr defaultSize="0" autoFill="0" autoLine="0" autoPict="0">
                <anchor moveWithCells="1">
                  <from>
                    <xdr:col>5</xdr:col>
                    <xdr:colOff>0</xdr:colOff>
                    <xdr:row>12</xdr:row>
                    <xdr:rowOff>12700</xdr:rowOff>
                  </from>
                  <to>
                    <xdr:col>5</xdr:col>
                    <xdr:colOff>736600</xdr:colOff>
                    <xdr:row>13</xdr:row>
                    <xdr:rowOff>38100</xdr:rowOff>
                  </to>
                </anchor>
              </controlPr>
            </control>
          </mc:Choice>
        </mc:AlternateContent>
        <mc:AlternateContent xmlns:mc="http://schemas.openxmlformats.org/markup-compatibility/2006">
          <mc:Choice Requires="x14">
            <control shapeId="15434" r:id="rId59" name="Check Box 74">
              <controlPr defaultSize="0" autoFill="0" autoLine="0" autoPict="0">
                <anchor moveWithCells="1">
                  <from>
                    <xdr:col>5</xdr:col>
                    <xdr:colOff>0</xdr:colOff>
                    <xdr:row>13</xdr:row>
                    <xdr:rowOff>12700</xdr:rowOff>
                  </from>
                  <to>
                    <xdr:col>5</xdr:col>
                    <xdr:colOff>736600</xdr:colOff>
                    <xdr:row>14</xdr:row>
                    <xdr:rowOff>38100</xdr:rowOff>
                  </to>
                </anchor>
              </controlPr>
            </control>
          </mc:Choice>
        </mc:AlternateContent>
        <mc:AlternateContent xmlns:mc="http://schemas.openxmlformats.org/markup-compatibility/2006">
          <mc:Choice Requires="x14">
            <control shapeId="15435" r:id="rId60" name="Check Box 75">
              <controlPr defaultSize="0" autoFill="0" autoLine="0" autoPict="0">
                <anchor moveWithCells="1">
                  <from>
                    <xdr:col>5</xdr:col>
                    <xdr:colOff>0</xdr:colOff>
                    <xdr:row>14</xdr:row>
                    <xdr:rowOff>12700</xdr:rowOff>
                  </from>
                  <to>
                    <xdr:col>5</xdr:col>
                    <xdr:colOff>736600</xdr:colOff>
                    <xdr:row>15</xdr:row>
                    <xdr:rowOff>38100</xdr:rowOff>
                  </to>
                </anchor>
              </controlPr>
            </control>
          </mc:Choice>
        </mc:AlternateContent>
        <mc:AlternateContent xmlns:mc="http://schemas.openxmlformats.org/markup-compatibility/2006">
          <mc:Choice Requires="x14">
            <control shapeId="15436" r:id="rId61" name="Check Box 76">
              <controlPr defaultSize="0" autoFill="0" autoLine="0" autoPict="0">
                <anchor moveWithCells="1">
                  <from>
                    <xdr:col>5</xdr:col>
                    <xdr:colOff>0</xdr:colOff>
                    <xdr:row>15</xdr:row>
                    <xdr:rowOff>12700</xdr:rowOff>
                  </from>
                  <to>
                    <xdr:col>5</xdr:col>
                    <xdr:colOff>736600</xdr:colOff>
                    <xdr:row>16</xdr:row>
                    <xdr:rowOff>38100</xdr:rowOff>
                  </to>
                </anchor>
              </controlPr>
            </control>
          </mc:Choice>
        </mc:AlternateContent>
        <mc:AlternateContent xmlns:mc="http://schemas.openxmlformats.org/markup-compatibility/2006">
          <mc:Choice Requires="x14">
            <control shapeId="15437" r:id="rId62" name="Check Box 77">
              <controlPr defaultSize="0" autoFill="0" autoLine="0" autoPict="0">
                <anchor moveWithCells="1">
                  <from>
                    <xdr:col>5</xdr:col>
                    <xdr:colOff>1104900</xdr:colOff>
                    <xdr:row>18</xdr:row>
                    <xdr:rowOff>50800</xdr:rowOff>
                  </from>
                  <to>
                    <xdr:col>6</xdr:col>
                    <xdr:colOff>590550</xdr:colOff>
                    <xdr:row>19</xdr:row>
                    <xdr:rowOff>76200</xdr:rowOff>
                  </to>
                </anchor>
              </controlPr>
            </control>
          </mc:Choice>
        </mc:AlternateContent>
        <mc:AlternateContent xmlns:mc="http://schemas.openxmlformats.org/markup-compatibility/2006">
          <mc:Choice Requires="x14">
            <control shapeId="15438" r:id="rId63" name="Check Box 78">
              <controlPr defaultSize="0" autoFill="0" autoLine="0" autoPict="0">
                <anchor moveWithCells="1">
                  <from>
                    <xdr:col>4</xdr:col>
                    <xdr:colOff>838200</xdr:colOff>
                    <xdr:row>16</xdr:row>
                    <xdr:rowOff>0</xdr:rowOff>
                  </from>
                  <to>
                    <xdr:col>5</xdr:col>
                    <xdr:colOff>1022350</xdr:colOff>
                    <xdr:row>17</xdr:row>
                    <xdr:rowOff>19050</xdr:rowOff>
                  </to>
                </anchor>
              </controlPr>
            </control>
          </mc:Choice>
        </mc:AlternateContent>
        <mc:AlternateContent xmlns:mc="http://schemas.openxmlformats.org/markup-compatibility/2006">
          <mc:Choice Requires="x14">
            <control shapeId="15439" r:id="rId64" name="Check Box 79">
              <controlPr defaultSize="0" autoFill="0" autoLine="0" autoPict="0">
                <anchor moveWithCells="1">
                  <from>
                    <xdr:col>5</xdr:col>
                    <xdr:colOff>0</xdr:colOff>
                    <xdr:row>16</xdr:row>
                    <xdr:rowOff>171450</xdr:rowOff>
                  </from>
                  <to>
                    <xdr:col>5</xdr:col>
                    <xdr:colOff>736600</xdr:colOff>
                    <xdr:row>18</xdr:row>
                    <xdr:rowOff>31750</xdr:rowOff>
                  </to>
                </anchor>
              </controlPr>
            </control>
          </mc:Choice>
        </mc:AlternateContent>
        <mc:AlternateContent xmlns:mc="http://schemas.openxmlformats.org/markup-compatibility/2006">
          <mc:Choice Requires="x14">
            <control shapeId="15440" r:id="rId65" name="Check Box 80">
              <controlPr defaultSize="0" autoFill="0" autoLine="0" autoPict="0">
                <anchor moveWithCells="1">
                  <from>
                    <xdr:col>5</xdr:col>
                    <xdr:colOff>0</xdr:colOff>
                    <xdr:row>18</xdr:row>
                    <xdr:rowOff>12700</xdr:rowOff>
                  </from>
                  <to>
                    <xdr:col>5</xdr:col>
                    <xdr:colOff>736600</xdr:colOff>
                    <xdr:row>19</xdr:row>
                    <xdr:rowOff>38100</xdr:rowOff>
                  </to>
                </anchor>
              </controlPr>
            </control>
          </mc:Choice>
        </mc:AlternateContent>
        <mc:AlternateContent xmlns:mc="http://schemas.openxmlformats.org/markup-compatibility/2006">
          <mc:Choice Requires="x14">
            <control shapeId="15441" r:id="rId66" name="Check Box 81">
              <controlPr defaultSize="0" autoFill="0" autoLine="0" autoPict="0">
                <anchor moveWithCells="1">
                  <from>
                    <xdr:col>5</xdr:col>
                    <xdr:colOff>0</xdr:colOff>
                    <xdr:row>19</xdr:row>
                    <xdr:rowOff>12700</xdr:rowOff>
                  </from>
                  <to>
                    <xdr:col>5</xdr:col>
                    <xdr:colOff>736600</xdr:colOff>
                    <xdr:row>20</xdr:row>
                    <xdr:rowOff>38100</xdr:rowOff>
                  </to>
                </anchor>
              </controlPr>
            </control>
          </mc:Choice>
        </mc:AlternateContent>
        <mc:AlternateContent xmlns:mc="http://schemas.openxmlformats.org/markup-compatibility/2006">
          <mc:Choice Requires="x14">
            <control shapeId="15442" r:id="rId67" name="Check Box 82">
              <controlPr defaultSize="0" autoFill="0" autoLine="0" autoPict="0">
                <anchor moveWithCells="1">
                  <from>
                    <xdr:col>5</xdr:col>
                    <xdr:colOff>0</xdr:colOff>
                    <xdr:row>20</xdr:row>
                    <xdr:rowOff>12700</xdr:rowOff>
                  </from>
                  <to>
                    <xdr:col>5</xdr:col>
                    <xdr:colOff>736600</xdr:colOff>
                    <xdr:row>21</xdr:row>
                    <xdr:rowOff>38100</xdr:rowOff>
                  </to>
                </anchor>
              </controlPr>
            </control>
          </mc:Choice>
        </mc:AlternateContent>
        <mc:AlternateContent xmlns:mc="http://schemas.openxmlformats.org/markup-compatibility/2006">
          <mc:Choice Requires="x14">
            <control shapeId="15443" r:id="rId68" name="Check Box 83">
              <controlPr defaultSize="0" autoFill="0" autoLine="0" autoPict="0">
                <anchor moveWithCells="1">
                  <from>
                    <xdr:col>5</xdr:col>
                    <xdr:colOff>0</xdr:colOff>
                    <xdr:row>21</xdr:row>
                    <xdr:rowOff>12700</xdr:rowOff>
                  </from>
                  <to>
                    <xdr:col>5</xdr:col>
                    <xdr:colOff>736600</xdr:colOff>
                    <xdr:row>22</xdr:row>
                    <xdr:rowOff>38100</xdr:rowOff>
                  </to>
                </anchor>
              </controlPr>
            </control>
          </mc:Choice>
        </mc:AlternateContent>
        <mc:AlternateContent xmlns:mc="http://schemas.openxmlformats.org/markup-compatibility/2006">
          <mc:Choice Requires="x14">
            <control shapeId="15444" r:id="rId69" name="Check Box 84">
              <controlPr defaultSize="0" autoFill="0" autoLine="0" autoPict="0">
                <anchor moveWithCells="1">
                  <from>
                    <xdr:col>5</xdr:col>
                    <xdr:colOff>1104900</xdr:colOff>
                    <xdr:row>24</xdr:row>
                    <xdr:rowOff>50800</xdr:rowOff>
                  </from>
                  <to>
                    <xdr:col>6</xdr:col>
                    <xdr:colOff>590550</xdr:colOff>
                    <xdr:row>25</xdr:row>
                    <xdr:rowOff>76200</xdr:rowOff>
                  </to>
                </anchor>
              </controlPr>
            </control>
          </mc:Choice>
        </mc:AlternateContent>
        <mc:AlternateContent xmlns:mc="http://schemas.openxmlformats.org/markup-compatibility/2006">
          <mc:Choice Requires="x14">
            <control shapeId="15445" r:id="rId70" name="Check Box 85">
              <controlPr defaultSize="0" autoFill="0" autoLine="0" autoPict="0">
                <anchor moveWithCells="1">
                  <from>
                    <xdr:col>4</xdr:col>
                    <xdr:colOff>838200</xdr:colOff>
                    <xdr:row>22</xdr:row>
                    <xdr:rowOff>0</xdr:rowOff>
                  </from>
                  <to>
                    <xdr:col>5</xdr:col>
                    <xdr:colOff>1022350</xdr:colOff>
                    <xdr:row>23</xdr:row>
                    <xdr:rowOff>19050</xdr:rowOff>
                  </to>
                </anchor>
              </controlPr>
            </control>
          </mc:Choice>
        </mc:AlternateContent>
        <mc:AlternateContent xmlns:mc="http://schemas.openxmlformats.org/markup-compatibility/2006">
          <mc:Choice Requires="x14">
            <control shapeId="15446" r:id="rId71" name="Check Box 86">
              <controlPr defaultSize="0" autoFill="0" autoLine="0" autoPict="0">
                <anchor moveWithCells="1">
                  <from>
                    <xdr:col>5</xdr:col>
                    <xdr:colOff>0</xdr:colOff>
                    <xdr:row>22</xdr:row>
                    <xdr:rowOff>171450</xdr:rowOff>
                  </from>
                  <to>
                    <xdr:col>5</xdr:col>
                    <xdr:colOff>736600</xdr:colOff>
                    <xdr:row>24</xdr:row>
                    <xdr:rowOff>31750</xdr:rowOff>
                  </to>
                </anchor>
              </controlPr>
            </control>
          </mc:Choice>
        </mc:AlternateContent>
        <mc:AlternateContent xmlns:mc="http://schemas.openxmlformats.org/markup-compatibility/2006">
          <mc:Choice Requires="x14">
            <control shapeId="15447" r:id="rId72" name="Check Box 87">
              <controlPr defaultSize="0" autoFill="0" autoLine="0" autoPict="0">
                <anchor moveWithCells="1">
                  <from>
                    <xdr:col>5</xdr:col>
                    <xdr:colOff>0</xdr:colOff>
                    <xdr:row>24</xdr:row>
                    <xdr:rowOff>12700</xdr:rowOff>
                  </from>
                  <to>
                    <xdr:col>5</xdr:col>
                    <xdr:colOff>736600</xdr:colOff>
                    <xdr:row>25</xdr:row>
                    <xdr:rowOff>38100</xdr:rowOff>
                  </to>
                </anchor>
              </controlPr>
            </control>
          </mc:Choice>
        </mc:AlternateContent>
        <mc:AlternateContent xmlns:mc="http://schemas.openxmlformats.org/markup-compatibility/2006">
          <mc:Choice Requires="x14">
            <control shapeId="15448" r:id="rId73" name="Check Box 88">
              <controlPr defaultSize="0" autoFill="0" autoLine="0" autoPict="0">
                <anchor moveWithCells="1">
                  <from>
                    <xdr:col>5</xdr:col>
                    <xdr:colOff>0</xdr:colOff>
                    <xdr:row>25</xdr:row>
                    <xdr:rowOff>12700</xdr:rowOff>
                  </from>
                  <to>
                    <xdr:col>5</xdr:col>
                    <xdr:colOff>736600</xdr:colOff>
                    <xdr:row>26</xdr:row>
                    <xdr:rowOff>38100</xdr:rowOff>
                  </to>
                </anchor>
              </controlPr>
            </control>
          </mc:Choice>
        </mc:AlternateContent>
        <mc:AlternateContent xmlns:mc="http://schemas.openxmlformats.org/markup-compatibility/2006">
          <mc:Choice Requires="x14">
            <control shapeId="15449" r:id="rId74" name="Check Box 89">
              <controlPr defaultSize="0" autoFill="0" autoLine="0" autoPict="0">
                <anchor moveWithCells="1">
                  <from>
                    <xdr:col>5</xdr:col>
                    <xdr:colOff>0</xdr:colOff>
                    <xdr:row>26</xdr:row>
                    <xdr:rowOff>12700</xdr:rowOff>
                  </from>
                  <to>
                    <xdr:col>5</xdr:col>
                    <xdr:colOff>736600</xdr:colOff>
                    <xdr:row>27</xdr:row>
                    <xdr:rowOff>38100</xdr:rowOff>
                  </to>
                </anchor>
              </controlPr>
            </control>
          </mc:Choice>
        </mc:AlternateContent>
        <mc:AlternateContent xmlns:mc="http://schemas.openxmlformats.org/markup-compatibility/2006">
          <mc:Choice Requires="x14">
            <control shapeId="15450" r:id="rId75" name="Check Box 90">
              <controlPr defaultSize="0" autoFill="0" autoLine="0" autoPict="0">
                <anchor moveWithCells="1">
                  <from>
                    <xdr:col>5</xdr:col>
                    <xdr:colOff>0</xdr:colOff>
                    <xdr:row>27</xdr:row>
                    <xdr:rowOff>12700</xdr:rowOff>
                  </from>
                  <to>
                    <xdr:col>5</xdr:col>
                    <xdr:colOff>736600</xdr:colOff>
                    <xdr:row>28</xdr:row>
                    <xdr:rowOff>38100</xdr:rowOff>
                  </to>
                </anchor>
              </controlPr>
            </control>
          </mc:Choice>
        </mc:AlternateContent>
        <mc:AlternateContent xmlns:mc="http://schemas.openxmlformats.org/markup-compatibility/2006">
          <mc:Choice Requires="x14">
            <control shapeId="15451" r:id="rId76" name="Check Box 91">
              <controlPr defaultSize="0" autoFill="0" autoLine="0" autoPict="0">
                <anchor moveWithCells="1">
                  <from>
                    <xdr:col>5</xdr:col>
                    <xdr:colOff>1104900</xdr:colOff>
                    <xdr:row>30</xdr:row>
                    <xdr:rowOff>50800</xdr:rowOff>
                  </from>
                  <to>
                    <xdr:col>6</xdr:col>
                    <xdr:colOff>590550</xdr:colOff>
                    <xdr:row>31</xdr:row>
                    <xdr:rowOff>76200</xdr:rowOff>
                  </to>
                </anchor>
              </controlPr>
            </control>
          </mc:Choice>
        </mc:AlternateContent>
        <mc:AlternateContent xmlns:mc="http://schemas.openxmlformats.org/markup-compatibility/2006">
          <mc:Choice Requires="x14">
            <control shapeId="15452" r:id="rId77" name="Check Box 92">
              <controlPr defaultSize="0" autoFill="0" autoLine="0" autoPict="0">
                <anchor moveWithCells="1">
                  <from>
                    <xdr:col>4</xdr:col>
                    <xdr:colOff>838200</xdr:colOff>
                    <xdr:row>28</xdr:row>
                    <xdr:rowOff>0</xdr:rowOff>
                  </from>
                  <to>
                    <xdr:col>5</xdr:col>
                    <xdr:colOff>1022350</xdr:colOff>
                    <xdr:row>29</xdr:row>
                    <xdr:rowOff>19050</xdr:rowOff>
                  </to>
                </anchor>
              </controlPr>
            </control>
          </mc:Choice>
        </mc:AlternateContent>
        <mc:AlternateContent xmlns:mc="http://schemas.openxmlformats.org/markup-compatibility/2006">
          <mc:Choice Requires="x14">
            <control shapeId="15453" r:id="rId78" name="Check Box 93">
              <controlPr defaultSize="0" autoFill="0" autoLine="0" autoPict="0">
                <anchor moveWithCells="1">
                  <from>
                    <xdr:col>5</xdr:col>
                    <xdr:colOff>0</xdr:colOff>
                    <xdr:row>28</xdr:row>
                    <xdr:rowOff>171450</xdr:rowOff>
                  </from>
                  <to>
                    <xdr:col>5</xdr:col>
                    <xdr:colOff>736600</xdr:colOff>
                    <xdr:row>30</xdr:row>
                    <xdr:rowOff>31750</xdr:rowOff>
                  </to>
                </anchor>
              </controlPr>
            </control>
          </mc:Choice>
        </mc:AlternateContent>
        <mc:AlternateContent xmlns:mc="http://schemas.openxmlformats.org/markup-compatibility/2006">
          <mc:Choice Requires="x14">
            <control shapeId="15454" r:id="rId79" name="Check Box 94">
              <controlPr defaultSize="0" autoFill="0" autoLine="0" autoPict="0">
                <anchor moveWithCells="1">
                  <from>
                    <xdr:col>5</xdr:col>
                    <xdr:colOff>0</xdr:colOff>
                    <xdr:row>30</xdr:row>
                    <xdr:rowOff>12700</xdr:rowOff>
                  </from>
                  <to>
                    <xdr:col>5</xdr:col>
                    <xdr:colOff>736600</xdr:colOff>
                    <xdr:row>31</xdr:row>
                    <xdr:rowOff>38100</xdr:rowOff>
                  </to>
                </anchor>
              </controlPr>
            </control>
          </mc:Choice>
        </mc:AlternateContent>
        <mc:AlternateContent xmlns:mc="http://schemas.openxmlformats.org/markup-compatibility/2006">
          <mc:Choice Requires="x14">
            <control shapeId="15455" r:id="rId80" name="Check Box 95">
              <controlPr defaultSize="0" autoFill="0" autoLine="0" autoPict="0">
                <anchor moveWithCells="1">
                  <from>
                    <xdr:col>5</xdr:col>
                    <xdr:colOff>0</xdr:colOff>
                    <xdr:row>31</xdr:row>
                    <xdr:rowOff>12700</xdr:rowOff>
                  </from>
                  <to>
                    <xdr:col>5</xdr:col>
                    <xdr:colOff>736600</xdr:colOff>
                    <xdr:row>32</xdr:row>
                    <xdr:rowOff>38100</xdr:rowOff>
                  </to>
                </anchor>
              </controlPr>
            </control>
          </mc:Choice>
        </mc:AlternateContent>
        <mc:AlternateContent xmlns:mc="http://schemas.openxmlformats.org/markup-compatibility/2006">
          <mc:Choice Requires="x14">
            <control shapeId="15456" r:id="rId81" name="Check Box 96">
              <controlPr defaultSize="0" autoFill="0" autoLine="0" autoPict="0">
                <anchor moveWithCells="1">
                  <from>
                    <xdr:col>5</xdr:col>
                    <xdr:colOff>0</xdr:colOff>
                    <xdr:row>32</xdr:row>
                    <xdr:rowOff>12700</xdr:rowOff>
                  </from>
                  <to>
                    <xdr:col>5</xdr:col>
                    <xdr:colOff>736600</xdr:colOff>
                    <xdr:row>33</xdr:row>
                    <xdr:rowOff>38100</xdr:rowOff>
                  </to>
                </anchor>
              </controlPr>
            </control>
          </mc:Choice>
        </mc:AlternateContent>
        <mc:AlternateContent xmlns:mc="http://schemas.openxmlformats.org/markup-compatibility/2006">
          <mc:Choice Requires="x14">
            <control shapeId="15457" r:id="rId82" name="Check Box 97">
              <controlPr defaultSize="0" autoFill="0" autoLine="0" autoPict="0">
                <anchor moveWithCells="1">
                  <from>
                    <xdr:col>5</xdr:col>
                    <xdr:colOff>0</xdr:colOff>
                    <xdr:row>33</xdr:row>
                    <xdr:rowOff>12700</xdr:rowOff>
                  </from>
                  <to>
                    <xdr:col>5</xdr:col>
                    <xdr:colOff>736600</xdr:colOff>
                    <xdr:row>34</xdr:row>
                    <xdr:rowOff>38100</xdr:rowOff>
                  </to>
                </anchor>
              </controlPr>
            </control>
          </mc:Choice>
        </mc:AlternateContent>
        <mc:AlternateContent xmlns:mc="http://schemas.openxmlformats.org/markup-compatibility/2006">
          <mc:Choice Requires="x14">
            <control shapeId="15458" r:id="rId83" name="Check Box 98">
              <controlPr defaultSize="0" autoFill="0" autoLine="0" autoPict="0">
                <anchor moveWithCells="1">
                  <from>
                    <xdr:col>5</xdr:col>
                    <xdr:colOff>1104900</xdr:colOff>
                    <xdr:row>36</xdr:row>
                    <xdr:rowOff>50800</xdr:rowOff>
                  </from>
                  <to>
                    <xdr:col>6</xdr:col>
                    <xdr:colOff>590550</xdr:colOff>
                    <xdr:row>37</xdr:row>
                    <xdr:rowOff>76200</xdr:rowOff>
                  </to>
                </anchor>
              </controlPr>
            </control>
          </mc:Choice>
        </mc:AlternateContent>
        <mc:AlternateContent xmlns:mc="http://schemas.openxmlformats.org/markup-compatibility/2006">
          <mc:Choice Requires="x14">
            <control shapeId="15459" r:id="rId84" name="Check Box 99">
              <controlPr defaultSize="0" autoFill="0" autoLine="0" autoPict="0">
                <anchor moveWithCells="1">
                  <from>
                    <xdr:col>4</xdr:col>
                    <xdr:colOff>838200</xdr:colOff>
                    <xdr:row>34</xdr:row>
                    <xdr:rowOff>0</xdr:rowOff>
                  </from>
                  <to>
                    <xdr:col>5</xdr:col>
                    <xdr:colOff>1022350</xdr:colOff>
                    <xdr:row>35</xdr:row>
                    <xdr:rowOff>19050</xdr:rowOff>
                  </to>
                </anchor>
              </controlPr>
            </control>
          </mc:Choice>
        </mc:AlternateContent>
        <mc:AlternateContent xmlns:mc="http://schemas.openxmlformats.org/markup-compatibility/2006">
          <mc:Choice Requires="x14">
            <control shapeId="15460" r:id="rId85" name="Check Box 100">
              <controlPr defaultSize="0" autoFill="0" autoLine="0" autoPict="0">
                <anchor moveWithCells="1">
                  <from>
                    <xdr:col>5</xdr:col>
                    <xdr:colOff>0</xdr:colOff>
                    <xdr:row>34</xdr:row>
                    <xdr:rowOff>171450</xdr:rowOff>
                  </from>
                  <to>
                    <xdr:col>5</xdr:col>
                    <xdr:colOff>736600</xdr:colOff>
                    <xdr:row>36</xdr:row>
                    <xdr:rowOff>31750</xdr:rowOff>
                  </to>
                </anchor>
              </controlPr>
            </control>
          </mc:Choice>
        </mc:AlternateContent>
        <mc:AlternateContent xmlns:mc="http://schemas.openxmlformats.org/markup-compatibility/2006">
          <mc:Choice Requires="x14">
            <control shapeId="15461" r:id="rId86" name="Check Box 101">
              <controlPr defaultSize="0" autoFill="0" autoLine="0" autoPict="0">
                <anchor moveWithCells="1">
                  <from>
                    <xdr:col>5</xdr:col>
                    <xdr:colOff>0</xdr:colOff>
                    <xdr:row>36</xdr:row>
                    <xdr:rowOff>12700</xdr:rowOff>
                  </from>
                  <to>
                    <xdr:col>5</xdr:col>
                    <xdr:colOff>736600</xdr:colOff>
                    <xdr:row>37</xdr:row>
                    <xdr:rowOff>38100</xdr:rowOff>
                  </to>
                </anchor>
              </controlPr>
            </control>
          </mc:Choice>
        </mc:AlternateContent>
        <mc:AlternateContent xmlns:mc="http://schemas.openxmlformats.org/markup-compatibility/2006">
          <mc:Choice Requires="x14">
            <control shapeId="15462" r:id="rId87" name="Check Box 102">
              <controlPr defaultSize="0" autoFill="0" autoLine="0" autoPict="0">
                <anchor moveWithCells="1">
                  <from>
                    <xdr:col>5</xdr:col>
                    <xdr:colOff>0</xdr:colOff>
                    <xdr:row>37</xdr:row>
                    <xdr:rowOff>12700</xdr:rowOff>
                  </from>
                  <to>
                    <xdr:col>5</xdr:col>
                    <xdr:colOff>736600</xdr:colOff>
                    <xdr:row>38</xdr:row>
                    <xdr:rowOff>38100</xdr:rowOff>
                  </to>
                </anchor>
              </controlPr>
            </control>
          </mc:Choice>
        </mc:AlternateContent>
        <mc:AlternateContent xmlns:mc="http://schemas.openxmlformats.org/markup-compatibility/2006">
          <mc:Choice Requires="x14">
            <control shapeId="15463" r:id="rId88" name="Check Box 103">
              <controlPr defaultSize="0" autoFill="0" autoLine="0" autoPict="0">
                <anchor moveWithCells="1">
                  <from>
                    <xdr:col>5</xdr:col>
                    <xdr:colOff>0</xdr:colOff>
                    <xdr:row>38</xdr:row>
                    <xdr:rowOff>12700</xdr:rowOff>
                  </from>
                  <to>
                    <xdr:col>5</xdr:col>
                    <xdr:colOff>736600</xdr:colOff>
                    <xdr:row>39</xdr:row>
                    <xdr:rowOff>38100</xdr:rowOff>
                  </to>
                </anchor>
              </controlPr>
            </control>
          </mc:Choice>
        </mc:AlternateContent>
        <mc:AlternateContent xmlns:mc="http://schemas.openxmlformats.org/markup-compatibility/2006">
          <mc:Choice Requires="x14">
            <control shapeId="15464" r:id="rId89" name="Check Box 104">
              <controlPr defaultSize="0" autoFill="0" autoLine="0" autoPict="0">
                <anchor moveWithCells="1">
                  <from>
                    <xdr:col>5</xdr:col>
                    <xdr:colOff>0</xdr:colOff>
                    <xdr:row>39</xdr:row>
                    <xdr:rowOff>12700</xdr:rowOff>
                  </from>
                  <to>
                    <xdr:col>5</xdr:col>
                    <xdr:colOff>736600</xdr:colOff>
                    <xdr:row>40</xdr:row>
                    <xdr:rowOff>38100</xdr:rowOff>
                  </to>
                </anchor>
              </controlPr>
            </control>
          </mc:Choice>
        </mc:AlternateContent>
        <mc:AlternateContent xmlns:mc="http://schemas.openxmlformats.org/markup-compatibility/2006">
          <mc:Choice Requires="x14">
            <control shapeId="15465" r:id="rId90" name="Check Box 105">
              <controlPr defaultSize="0" autoFill="0" autoLine="0" autoPict="0">
                <anchor moveWithCells="1">
                  <from>
                    <xdr:col>5</xdr:col>
                    <xdr:colOff>1104900</xdr:colOff>
                    <xdr:row>42</xdr:row>
                    <xdr:rowOff>50800</xdr:rowOff>
                  </from>
                  <to>
                    <xdr:col>6</xdr:col>
                    <xdr:colOff>590550</xdr:colOff>
                    <xdr:row>43</xdr:row>
                    <xdr:rowOff>76200</xdr:rowOff>
                  </to>
                </anchor>
              </controlPr>
            </control>
          </mc:Choice>
        </mc:AlternateContent>
        <mc:AlternateContent xmlns:mc="http://schemas.openxmlformats.org/markup-compatibility/2006">
          <mc:Choice Requires="x14">
            <control shapeId="15466" r:id="rId91" name="Check Box 106">
              <controlPr defaultSize="0" autoFill="0" autoLine="0" autoPict="0">
                <anchor moveWithCells="1">
                  <from>
                    <xdr:col>4</xdr:col>
                    <xdr:colOff>838200</xdr:colOff>
                    <xdr:row>40</xdr:row>
                    <xdr:rowOff>0</xdr:rowOff>
                  </from>
                  <to>
                    <xdr:col>5</xdr:col>
                    <xdr:colOff>1022350</xdr:colOff>
                    <xdr:row>41</xdr:row>
                    <xdr:rowOff>19050</xdr:rowOff>
                  </to>
                </anchor>
              </controlPr>
            </control>
          </mc:Choice>
        </mc:AlternateContent>
        <mc:AlternateContent xmlns:mc="http://schemas.openxmlformats.org/markup-compatibility/2006">
          <mc:Choice Requires="x14">
            <control shapeId="15467" r:id="rId92" name="Check Box 107">
              <controlPr defaultSize="0" autoFill="0" autoLine="0" autoPict="0">
                <anchor moveWithCells="1">
                  <from>
                    <xdr:col>5</xdr:col>
                    <xdr:colOff>0</xdr:colOff>
                    <xdr:row>40</xdr:row>
                    <xdr:rowOff>171450</xdr:rowOff>
                  </from>
                  <to>
                    <xdr:col>5</xdr:col>
                    <xdr:colOff>736600</xdr:colOff>
                    <xdr:row>42</xdr:row>
                    <xdr:rowOff>31750</xdr:rowOff>
                  </to>
                </anchor>
              </controlPr>
            </control>
          </mc:Choice>
        </mc:AlternateContent>
        <mc:AlternateContent xmlns:mc="http://schemas.openxmlformats.org/markup-compatibility/2006">
          <mc:Choice Requires="x14">
            <control shapeId="15468" r:id="rId93" name="Check Box 108">
              <controlPr defaultSize="0" autoFill="0" autoLine="0" autoPict="0">
                <anchor moveWithCells="1">
                  <from>
                    <xdr:col>5</xdr:col>
                    <xdr:colOff>0</xdr:colOff>
                    <xdr:row>42</xdr:row>
                    <xdr:rowOff>12700</xdr:rowOff>
                  </from>
                  <to>
                    <xdr:col>5</xdr:col>
                    <xdr:colOff>736600</xdr:colOff>
                    <xdr:row>43</xdr:row>
                    <xdr:rowOff>38100</xdr:rowOff>
                  </to>
                </anchor>
              </controlPr>
            </control>
          </mc:Choice>
        </mc:AlternateContent>
        <mc:AlternateContent xmlns:mc="http://schemas.openxmlformats.org/markup-compatibility/2006">
          <mc:Choice Requires="x14">
            <control shapeId="15469" r:id="rId94" name="Check Box 109">
              <controlPr defaultSize="0" autoFill="0" autoLine="0" autoPict="0">
                <anchor moveWithCells="1">
                  <from>
                    <xdr:col>5</xdr:col>
                    <xdr:colOff>0</xdr:colOff>
                    <xdr:row>43</xdr:row>
                    <xdr:rowOff>12700</xdr:rowOff>
                  </from>
                  <to>
                    <xdr:col>5</xdr:col>
                    <xdr:colOff>736600</xdr:colOff>
                    <xdr:row>44</xdr:row>
                    <xdr:rowOff>38100</xdr:rowOff>
                  </to>
                </anchor>
              </controlPr>
            </control>
          </mc:Choice>
        </mc:AlternateContent>
        <mc:AlternateContent xmlns:mc="http://schemas.openxmlformats.org/markup-compatibility/2006">
          <mc:Choice Requires="x14">
            <control shapeId="15470" r:id="rId95" name="Check Box 110">
              <controlPr defaultSize="0" autoFill="0" autoLine="0" autoPict="0">
                <anchor moveWithCells="1">
                  <from>
                    <xdr:col>5</xdr:col>
                    <xdr:colOff>0</xdr:colOff>
                    <xdr:row>44</xdr:row>
                    <xdr:rowOff>12700</xdr:rowOff>
                  </from>
                  <to>
                    <xdr:col>5</xdr:col>
                    <xdr:colOff>736600</xdr:colOff>
                    <xdr:row>45</xdr:row>
                    <xdr:rowOff>38100</xdr:rowOff>
                  </to>
                </anchor>
              </controlPr>
            </control>
          </mc:Choice>
        </mc:AlternateContent>
        <mc:AlternateContent xmlns:mc="http://schemas.openxmlformats.org/markup-compatibility/2006">
          <mc:Choice Requires="x14">
            <control shapeId="15471" r:id="rId96" name="Check Box 111">
              <controlPr defaultSize="0" autoFill="0" autoLine="0" autoPict="0">
                <anchor moveWithCells="1">
                  <from>
                    <xdr:col>5</xdr:col>
                    <xdr:colOff>0</xdr:colOff>
                    <xdr:row>45</xdr:row>
                    <xdr:rowOff>12700</xdr:rowOff>
                  </from>
                  <to>
                    <xdr:col>5</xdr:col>
                    <xdr:colOff>736600</xdr:colOff>
                    <xdr:row>46</xdr:row>
                    <xdr:rowOff>38100</xdr:rowOff>
                  </to>
                </anchor>
              </controlPr>
            </control>
          </mc:Choice>
        </mc:AlternateContent>
        <mc:AlternateContent xmlns:mc="http://schemas.openxmlformats.org/markup-compatibility/2006">
          <mc:Choice Requires="x14">
            <control shapeId="15472" r:id="rId97" name="Check Box 112">
              <controlPr defaultSize="0" autoFill="0" autoLine="0" autoPict="0">
                <anchor moveWithCells="1">
                  <from>
                    <xdr:col>5</xdr:col>
                    <xdr:colOff>1104900</xdr:colOff>
                    <xdr:row>48</xdr:row>
                    <xdr:rowOff>50800</xdr:rowOff>
                  </from>
                  <to>
                    <xdr:col>6</xdr:col>
                    <xdr:colOff>590550</xdr:colOff>
                    <xdr:row>49</xdr:row>
                    <xdr:rowOff>76200</xdr:rowOff>
                  </to>
                </anchor>
              </controlPr>
            </control>
          </mc:Choice>
        </mc:AlternateContent>
        <mc:AlternateContent xmlns:mc="http://schemas.openxmlformats.org/markup-compatibility/2006">
          <mc:Choice Requires="x14">
            <control shapeId="15473" r:id="rId98" name="Check Box 113">
              <controlPr defaultSize="0" autoFill="0" autoLine="0" autoPict="0">
                <anchor moveWithCells="1">
                  <from>
                    <xdr:col>4</xdr:col>
                    <xdr:colOff>838200</xdr:colOff>
                    <xdr:row>46</xdr:row>
                    <xdr:rowOff>0</xdr:rowOff>
                  </from>
                  <to>
                    <xdr:col>5</xdr:col>
                    <xdr:colOff>1022350</xdr:colOff>
                    <xdr:row>47</xdr:row>
                    <xdr:rowOff>19050</xdr:rowOff>
                  </to>
                </anchor>
              </controlPr>
            </control>
          </mc:Choice>
        </mc:AlternateContent>
        <mc:AlternateContent xmlns:mc="http://schemas.openxmlformats.org/markup-compatibility/2006">
          <mc:Choice Requires="x14">
            <control shapeId="15474" r:id="rId99" name="Check Box 114">
              <controlPr defaultSize="0" autoFill="0" autoLine="0" autoPict="0">
                <anchor moveWithCells="1">
                  <from>
                    <xdr:col>5</xdr:col>
                    <xdr:colOff>0</xdr:colOff>
                    <xdr:row>46</xdr:row>
                    <xdr:rowOff>171450</xdr:rowOff>
                  </from>
                  <to>
                    <xdr:col>5</xdr:col>
                    <xdr:colOff>736600</xdr:colOff>
                    <xdr:row>48</xdr:row>
                    <xdr:rowOff>31750</xdr:rowOff>
                  </to>
                </anchor>
              </controlPr>
            </control>
          </mc:Choice>
        </mc:AlternateContent>
        <mc:AlternateContent xmlns:mc="http://schemas.openxmlformats.org/markup-compatibility/2006">
          <mc:Choice Requires="x14">
            <control shapeId="15475" r:id="rId100" name="Check Box 115">
              <controlPr defaultSize="0" autoFill="0" autoLine="0" autoPict="0">
                <anchor moveWithCells="1">
                  <from>
                    <xdr:col>5</xdr:col>
                    <xdr:colOff>0</xdr:colOff>
                    <xdr:row>48</xdr:row>
                    <xdr:rowOff>12700</xdr:rowOff>
                  </from>
                  <to>
                    <xdr:col>5</xdr:col>
                    <xdr:colOff>736600</xdr:colOff>
                    <xdr:row>49</xdr:row>
                    <xdr:rowOff>38100</xdr:rowOff>
                  </to>
                </anchor>
              </controlPr>
            </control>
          </mc:Choice>
        </mc:AlternateContent>
        <mc:AlternateContent xmlns:mc="http://schemas.openxmlformats.org/markup-compatibility/2006">
          <mc:Choice Requires="x14">
            <control shapeId="15476" r:id="rId101" name="Check Box 116">
              <controlPr defaultSize="0" autoFill="0" autoLine="0" autoPict="0">
                <anchor moveWithCells="1">
                  <from>
                    <xdr:col>5</xdr:col>
                    <xdr:colOff>0</xdr:colOff>
                    <xdr:row>49</xdr:row>
                    <xdr:rowOff>12700</xdr:rowOff>
                  </from>
                  <to>
                    <xdr:col>5</xdr:col>
                    <xdr:colOff>736600</xdr:colOff>
                    <xdr:row>50</xdr:row>
                    <xdr:rowOff>38100</xdr:rowOff>
                  </to>
                </anchor>
              </controlPr>
            </control>
          </mc:Choice>
        </mc:AlternateContent>
        <mc:AlternateContent xmlns:mc="http://schemas.openxmlformats.org/markup-compatibility/2006">
          <mc:Choice Requires="x14">
            <control shapeId="15477" r:id="rId102" name="Check Box 117">
              <controlPr defaultSize="0" autoFill="0" autoLine="0" autoPict="0">
                <anchor moveWithCells="1">
                  <from>
                    <xdr:col>5</xdr:col>
                    <xdr:colOff>0</xdr:colOff>
                    <xdr:row>50</xdr:row>
                    <xdr:rowOff>12700</xdr:rowOff>
                  </from>
                  <to>
                    <xdr:col>5</xdr:col>
                    <xdr:colOff>736600</xdr:colOff>
                    <xdr:row>51</xdr:row>
                    <xdr:rowOff>38100</xdr:rowOff>
                  </to>
                </anchor>
              </controlPr>
            </control>
          </mc:Choice>
        </mc:AlternateContent>
        <mc:AlternateContent xmlns:mc="http://schemas.openxmlformats.org/markup-compatibility/2006">
          <mc:Choice Requires="x14">
            <control shapeId="15478" r:id="rId103" name="Check Box 118">
              <controlPr defaultSize="0" autoFill="0" autoLine="0" autoPict="0">
                <anchor moveWithCells="1">
                  <from>
                    <xdr:col>5</xdr:col>
                    <xdr:colOff>0</xdr:colOff>
                    <xdr:row>51</xdr:row>
                    <xdr:rowOff>12700</xdr:rowOff>
                  </from>
                  <to>
                    <xdr:col>5</xdr:col>
                    <xdr:colOff>736600</xdr:colOff>
                    <xdr:row>52</xdr:row>
                    <xdr:rowOff>38100</xdr:rowOff>
                  </to>
                </anchor>
              </controlPr>
            </control>
          </mc:Choice>
        </mc:AlternateContent>
        <mc:AlternateContent xmlns:mc="http://schemas.openxmlformats.org/markup-compatibility/2006">
          <mc:Choice Requires="x14">
            <control shapeId="15479" r:id="rId104" name="Check Box 119">
              <controlPr defaultSize="0" autoFill="0" autoLine="0" autoPict="0">
                <anchor moveWithCells="1">
                  <from>
                    <xdr:col>5</xdr:col>
                    <xdr:colOff>1104900</xdr:colOff>
                    <xdr:row>54</xdr:row>
                    <xdr:rowOff>50800</xdr:rowOff>
                  </from>
                  <to>
                    <xdr:col>6</xdr:col>
                    <xdr:colOff>590550</xdr:colOff>
                    <xdr:row>55</xdr:row>
                    <xdr:rowOff>76200</xdr:rowOff>
                  </to>
                </anchor>
              </controlPr>
            </control>
          </mc:Choice>
        </mc:AlternateContent>
        <mc:AlternateContent xmlns:mc="http://schemas.openxmlformats.org/markup-compatibility/2006">
          <mc:Choice Requires="x14">
            <control shapeId="15480" r:id="rId105" name="Check Box 120">
              <controlPr defaultSize="0" autoFill="0" autoLine="0" autoPict="0">
                <anchor moveWithCells="1">
                  <from>
                    <xdr:col>4</xdr:col>
                    <xdr:colOff>838200</xdr:colOff>
                    <xdr:row>52</xdr:row>
                    <xdr:rowOff>0</xdr:rowOff>
                  </from>
                  <to>
                    <xdr:col>5</xdr:col>
                    <xdr:colOff>1022350</xdr:colOff>
                    <xdr:row>53</xdr:row>
                    <xdr:rowOff>19050</xdr:rowOff>
                  </to>
                </anchor>
              </controlPr>
            </control>
          </mc:Choice>
        </mc:AlternateContent>
        <mc:AlternateContent xmlns:mc="http://schemas.openxmlformats.org/markup-compatibility/2006">
          <mc:Choice Requires="x14">
            <control shapeId="15481" r:id="rId106" name="Check Box 121">
              <controlPr defaultSize="0" autoFill="0" autoLine="0" autoPict="0">
                <anchor moveWithCells="1">
                  <from>
                    <xdr:col>5</xdr:col>
                    <xdr:colOff>0</xdr:colOff>
                    <xdr:row>52</xdr:row>
                    <xdr:rowOff>171450</xdr:rowOff>
                  </from>
                  <to>
                    <xdr:col>5</xdr:col>
                    <xdr:colOff>736600</xdr:colOff>
                    <xdr:row>54</xdr:row>
                    <xdr:rowOff>31750</xdr:rowOff>
                  </to>
                </anchor>
              </controlPr>
            </control>
          </mc:Choice>
        </mc:AlternateContent>
        <mc:AlternateContent xmlns:mc="http://schemas.openxmlformats.org/markup-compatibility/2006">
          <mc:Choice Requires="x14">
            <control shapeId="15482" r:id="rId107" name="Check Box 122">
              <controlPr defaultSize="0" autoFill="0" autoLine="0" autoPict="0">
                <anchor moveWithCells="1">
                  <from>
                    <xdr:col>5</xdr:col>
                    <xdr:colOff>0</xdr:colOff>
                    <xdr:row>54</xdr:row>
                    <xdr:rowOff>12700</xdr:rowOff>
                  </from>
                  <to>
                    <xdr:col>5</xdr:col>
                    <xdr:colOff>736600</xdr:colOff>
                    <xdr:row>55</xdr:row>
                    <xdr:rowOff>38100</xdr:rowOff>
                  </to>
                </anchor>
              </controlPr>
            </control>
          </mc:Choice>
        </mc:AlternateContent>
        <mc:AlternateContent xmlns:mc="http://schemas.openxmlformats.org/markup-compatibility/2006">
          <mc:Choice Requires="x14">
            <control shapeId="15483" r:id="rId108" name="Check Box 123">
              <controlPr defaultSize="0" autoFill="0" autoLine="0" autoPict="0">
                <anchor moveWithCells="1">
                  <from>
                    <xdr:col>5</xdr:col>
                    <xdr:colOff>0</xdr:colOff>
                    <xdr:row>55</xdr:row>
                    <xdr:rowOff>12700</xdr:rowOff>
                  </from>
                  <to>
                    <xdr:col>5</xdr:col>
                    <xdr:colOff>736600</xdr:colOff>
                    <xdr:row>56</xdr:row>
                    <xdr:rowOff>38100</xdr:rowOff>
                  </to>
                </anchor>
              </controlPr>
            </control>
          </mc:Choice>
        </mc:AlternateContent>
        <mc:AlternateContent xmlns:mc="http://schemas.openxmlformats.org/markup-compatibility/2006">
          <mc:Choice Requires="x14">
            <control shapeId="15484" r:id="rId109" name="Check Box 124">
              <controlPr defaultSize="0" autoFill="0" autoLine="0" autoPict="0">
                <anchor moveWithCells="1">
                  <from>
                    <xdr:col>5</xdr:col>
                    <xdr:colOff>0</xdr:colOff>
                    <xdr:row>56</xdr:row>
                    <xdr:rowOff>12700</xdr:rowOff>
                  </from>
                  <to>
                    <xdr:col>5</xdr:col>
                    <xdr:colOff>736600</xdr:colOff>
                    <xdr:row>57</xdr:row>
                    <xdr:rowOff>38100</xdr:rowOff>
                  </to>
                </anchor>
              </controlPr>
            </control>
          </mc:Choice>
        </mc:AlternateContent>
        <mc:AlternateContent xmlns:mc="http://schemas.openxmlformats.org/markup-compatibility/2006">
          <mc:Choice Requires="x14">
            <control shapeId="15485" r:id="rId110" name="Check Box 125">
              <controlPr defaultSize="0" autoFill="0" autoLine="0" autoPict="0">
                <anchor moveWithCells="1">
                  <from>
                    <xdr:col>5</xdr:col>
                    <xdr:colOff>0</xdr:colOff>
                    <xdr:row>57</xdr:row>
                    <xdr:rowOff>12700</xdr:rowOff>
                  </from>
                  <to>
                    <xdr:col>5</xdr:col>
                    <xdr:colOff>736600</xdr:colOff>
                    <xdr:row>58</xdr:row>
                    <xdr:rowOff>38100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55"/>
  <sheetViews>
    <sheetView view="pageBreakPreview" topLeftCell="A16" zoomScaleNormal="100" zoomScaleSheetLayoutView="100" workbookViewId="0">
      <selection activeCell="AA36" sqref="AA36"/>
    </sheetView>
  </sheetViews>
  <sheetFormatPr defaultColWidth="9" defaultRowHeight="11"/>
  <cols>
    <col min="1" max="21" width="4.36328125" style="106" customWidth="1"/>
    <col min="22" max="27" width="5.6328125" style="106" customWidth="1"/>
    <col min="28" max="16384" width="9" style="106"/>
  </cols>
  <sheetData>
    <row r="1" spans="1:21" ht="13.5" customHeight="1">
      <c r="A1" s="104"/>
      <c r="B1" s="104"/>
      <c r="C1" s="105"/>
      <c r="D1" s="105"/>
      <c r="E1" s="105"/>
      <c r="F1" s="105"/>
      <c r="G1" s="105"/>
      <c r="H1" s="105"/>
      <c r="I1" s="105"/>
      <c r="J1" s="105"/>
      <c r="K1" s="105"/>
      <c r="L1" s="105"/>
      <c r="M1" s="105"/>
      <c r="N1" s="105"/>
      <c r="O1" s="105"/>
      <c r="P1" s="105"/>
      <c r="Q1" s="105"/>
      <c r="R1" s="105"/>
      <c r="S1" s="104"/>
      <c r="T1" s="104"/>
      <c r="U1" s="104"/>
    </row>
    <row r="2" spans="1:21" ht="13.5" customHeight="1">
      <c r="A2" s="136" t="s">
        <v>376</v>
      </c>
      <c r="B2" s="136"/>
      <c r="C2" s="136"/>
      <c r="D2" s="136"/>
      <c r="E2" s="136"/>
      <c r="F2" s="136"/>
      <c r="G2" s="137"/>
      <c r="H2" s="137"/>
      <c r="I2" s="107"/>
      <c r="J2" s="107"/>
      <c r="K2" s="107"/>
      <c r="L2" s="107"/>
      <c r="M2" s="107"/>
      <c r="N2" s="107"/>
      <c r="O2" s="107"/>
      <c r="P2" s="107"/>
      <c r="Q2" s="107"/>
      <c r="R2" s="107"/>
      <c r="S2" s="107"/>
      <c r="T2" s="107"/>
      <c r="U2" s="104"/>
    </row>
    <row r="3" spans="1:21" ht="13.5" customHeight="1">
      <c r="A3" s="108"/>
      <c r="B3" s="104"/>
      <c r="C3" s="109" t="s">
        <v>289</v>
      </c>
      <c r="D3" s="110"/>
      <c r="E3" s="110"/>
      <c r="F3" s="110"/>
      <c r="G3" s="110"/>
      <c r="H3" s="110"/>
      <c r="I3" s="110"/>
      <c r="J3" s="110"/>
      <c r="K3" s="110"/>
      <c r="L3" s="110"/>
      <c r="M3" s="110"/>
      <c r="N3" s="110"/>
      <c r="O3" s="110"/>
      <c r="P3" s="110"/>
      <c r="Q3" s="110"/>
      <c r="R3" s="110"/>
      <c r="S3" s="111"/>
      <c r="T3" s="111"/>
      <c r="U3" s="104"/>
    </row>
    <row r="4" spans="1:21" ht="13.5" customHeight="1">
      <c r="A4" s="108"/>
      <c r="B4" s="104"/>
      <c r="C4" s="109" t="s">
        <v>290</v>
      </c>
      <c r="D4" s="110"/>
      <c r="E4" s="110"/>
      <c r="F4" s="110"/>
      <c r="G4" s="110"/>
      <c r="H4" s="110"/>
      <c r="I4" s="110"/>
      <c r="J4" s="110"/>
      <c r="K4" s="110"/>
      <c r="L4" s="110"/>
      <c r="M4" s="110"/>
      <c r="N4" s="110"/>
      <c r="O4" s="110"/>
      <c r="P4" s="110"/>
      <c r="Q4" s="110"/>
      <c r="R4" s="110"/>
      <c r="S4" s="111"/>
      <c r="T4" s="111"/>
      <c r="U4" s="104"/>
    </row>
    <row r="5" spans="1:21" ht="9" customHeight="1">
      <c r="A5" s="108"/>
      <c r="B5" s="104"/>
      <c r="C5" s="109"/>
      <c r="D5" s="110"/>
      <c r="E5" s="110"/>
      <c r="F5" s="110"/>
      <c r="G5" s="110"/>
      <c r="H5" s="110"/>
      <c r="I5" s="110"/>
      <c r="J5" s="110"/>
      <c r="K5" s="110"/>
      <c r="L5" s="110"/>
      <c r="M5" s="110"/>
      <c r="N5" s="110"/>
      <c r="O5" s="110"/>
      <c r="P5" s="110"/>
      <c r="Q5" s="110"/>
      <c r="R5" s="110"/>
      <c r="S5" s="111"/>
      <c r="T5" s="111"/>
      <c r="U5" s="104"/>
    </row>
    <row r="6" spans="1:21" ht="13.5" customHeight="1">
      <c r="A6" s="112"/>
      <c r="B6" s="113" t="s">
        <v>291</v>
      </c>
      <c r="C6" s="113"/>
      <c r="D6" s="113"/>
      <c r="E6" s="113"/>
      <c r="F6" s="113"/>
      <c r="G6" s="113"/>
      <c r="H6" s="113"/>
      <c r="I6" s="112"/>
      <c r="J6" s="112"/>
      <c r="K6" s="112"/>
      <c r="L6" s="112"/>
      <c r="M6" s="112"/>
      <c r="N6" s="112"/>
      <c r="O6" s="112"/>
      <c r="P6" s="112"/>
      <c r="Q6" s="112"/>
      <c r="R6" s="114"/>
      <c r="S6" s="115" t="s">
        <v>292</v>
      </c>
      <c r="T6" s="112"/>
    </row>
    <row r="7" spans="1:21" ht="13.5" customHeight="1">
      <c r="A7" s="112"/>
      <c r="B7" s="112"/>
      <c r="C7" s="528"/>
      <c r="D7" s="528"/>
      <c r="E7" s="528"/>
      <c r="F7" s="116">
        <v>4</v>
      </c>
      <c r="G7" s="116">
        <v>5</v>
      </c>
      <c r="H7" s="116">
        <v>6</v>
      </c>
      <c r="I7" s="116">
        <v>7</v>
      </c>
      <c r="J7" s="116">
        <v>8</v>
      </c>
      <c r="K7" s="116">
        <v>9</v>
      </c>
      <c r="L7" s="116">
        <v>10</v>
      </c>
      <c r="M7" s="116">
        <v>11</v>
      </c>
      <c r="N7" s="116">
        <v>12</v>
      </c>
      <c r="O7" s="116">
        <v>1</v>
      </c>
      <c r="P7" s="116">
        <v>2</v>
      </c>
      <c r="Q7" s="116">
        <v>3</v>
      </c>
      <c r="R7" s="451" t="s">
        <v>293</v>
      </c>
      <c r="S7" s="452"/>
      <c r="T7" s="112"/>
    </row>
    <row r="8" spans="1:21" ht="13.5" customHeight="1">
      <c r="A8" s="112"/>
      <c r="B8" s="112"/>
      <c r="C8" s="528" t="s">
        <v>294</v>
      </c>
      <c r="D8" s="528"/>
      <c r="E8" s="528"/>
      <c r="F8" s="117"/>
      <c r="G8" s="117"/>
      <c r="H8" s="117"/>
      <c r="I8" s="117"/>
      <c r="J8" s="117"/>
      <c r="K8" s="117"/>
      <c r="L8" s="117"/>
      <c r="M8" s="117"/>
      <c r="N8" s="117"/>
      <c r="O8" s="117"/>
      <c r="P8" s="117"/>
      <c r="Q8" s="117"/>
      <c r="R8" s="532">
        <f>SUM(F8:Q8)</f>
        <v>0</v>
      </c>
      <c r="S8" s="533"/>
      <c r="T8" s="112"/>
    </row>
    <row r="9" spans="1:21" ht="13.5" customHeight="1">
      <c r="A9" s="112"/>
      <c r="B9" s="112"/>
      <c r="C9" s="528" t="s">
        <v>295</v>
      </c>
      <c r="D9" s="528"/>
      <c r="E9" s="528"/>
      <c r="F9" s="117"/>
      <c r="G9" s="117"/>
      <c r="H9" s="117"/>
      <c r="I9" s="117"/>
      <c r="J9" s="117"/>
      <c r="K9" s="117"/>
      <c r="L9" s="117"/>
      <c r="M9" s="117"/>
      <c r="N9" s="117"/>
      <c r="O9" s="117"/>
      <c r="P9" s="117"/>
      <c r="Q9" s="117"/>
      <c r="R9" s="532">
        <f>SUM(F9:Q9)</f>
        <v>0</v>
      </c>
      <c r="S9" s="533"/>
      <c r="T9" s="112"/>
    </row>
    <row r="10" spans="1:21" ht="13.5" customHeight="1">
      <c r="A10" s="112"/>
      <c r="B10" s="112"/>
      <c r="C10" s="528" t="s">
        <v>296</v>
      </c>
      <c r="D10" s="528"/>
      <c r="E10" s="528"/>
      <c r="F10" s="118">
        <f>SUM(F8:F9)</f>
        <v>0</v>
      </c>
      <c r="G10" s="118">
        <f t="shared" ref="G10:P10" si="0">SUM(G8:G9)</f>
        <v>0</v>
      </c>
      <c r="H10" s="118">
        <f t="shared" si="0"/>
        <v>0</v>
      </c>
      <c r="I10" s="118">
        <f t="shared" si="0"/>
        <v>0</v>
      </c>
      <c r="J10" s="118">
        <f t="shared" si="0"/>
        <v>0</v>
      </c>
      <c r="K10" s="118">
        <f t="shared" si="0"/>
        <v>0</v>
      </c>
      <c r="L10" s="118">
        <f t="shared" si="0"/>
        <v>0</v>
      </c>
      <c r="M10" s="118">
        <f t="shared" si="0"/>
        <v>0</v>
      </c>
      <c r="N10" s="118">
        <f t="shared" si="0"/>
        <v>0</v>
      </c>
      <c r="O10" s="118">
        <f t="shared" si="0"/>
        <v>0</v>
      </c>
      <c r="P10" s="118">
        <f t="shared" si="0"/>
        <v>0</v>
      </c>
      <c r="Q10" s="118">
        <f>SUM(Q8:Q9)</f>
        <v>0</v>
      </c>
      <c r="R10" s="532">
        <f>SUM(R8:S9)</f>
        <v>0</v>
      </c>
      <c r="S10" s="533"/>
      <c r="T10" s="112"/>
    </row>
    <row r="11" spans="1:21" ht="9" customHeight="1">
      <c r="A11" s="112"/>
      <c r="B11" s="112"/>
      <c r="C11" s="112"/>
      <c r="D11" s="119"/>
      <c r="E11" s="119"/>
      <c r="F11" s="119"/>
      <c r="G11" s="119"/>
      <c r="H11" s="119"/>
      <c r="I11" s="119"/>
      <c r="J11" s="119"/>
      <c r="K11" s="119"/>
      <c r="L11" s="119"/>
      <c r="M11" s="119"/>
      <c r="N11" s="119"/>
      <c r="O11" s="119"/>
      <c r="P11" s="119"/>
      <c r="Q11" s="119"/>
      <c r="R11" s="119"/>
      <c r="S11" s="119"/>
      <c r="T11" s="119"/>
      <c r="U11" s="112"/>
    </row>
    <row r="12" spans="1:21" ht="13.5" customHeight="1">
      <c r="A12" s="112"/>
      <c r="B12" s="113" t="s">
        <v>297</v>
      </c>
      <c r="C12" s="120"/>
      <c r="D12" s="120"/>
      <c r="E12" s="120"/>
      <c r="F12" s="120"/>
      <c r="G12" s="120"/>
      <c r="H12" s="120"/>
      <c r="I12" s="112"/>
      <c r="J12" s="112"/>
      <c r="K12" s="112"/>
      <c r="L12" s="112"/>
      <c r="M12" s="119"/>
      <c r="N12" s="112"/>
      <c r="O12" s="112"/>
      <c r="P12" s="112"/>
      <c r="Q12" s="112"/>
      <c r="R12" s="112"/>
      <c r="S12" s="115" t="s">
        <v>298</v>
      </c>
      <c r="U12" s="112"/>
    </row>
    <row r="13" spans="1:21" ht="13.5" customHeight="1">
      <c r="A13" s="112"/>
      <c r="B13" s="112"/>
      <c r="C13" s="528"/>
      <c r="D13" s="528"/>
      <c r="E13" s="528"/>
      <c r="F13" s="116">
        <v>4</v>
      </c>
      <c r="G13" s="116">
        <v>5</v>
      </c>
      <c r="H13" s="116">
        <v>6</v>
      </c>
      <c r="I13" s="116">
        <v>7</v>
      </c>
      <c r="J13" s="116">
        <v>8</v>
      </c>
      <c r="K13" s="116">
        <v>9</v>
      </c>
      <c r="L13" s="116">
        <v>10</v>
      </c>
      <c r="M13" s="116">
        <v>11</v>
      </c>
      <c r="N13" s="116">
        <v>12</v>
      </c>
      <c r="O13" s="116">
        <v>1</v>
      </c>
      <c r="P13" s="116">
        <v>2</v>
      </c>
      <c r="Q13" s="116">
        <v>3</v>
      </c>
      <c r="R13" s="451" t="s">
        <v>293</v>
      </c>
      <c r="S13" s="452"/>
      <c r="T13" s="112"/>
    </row>
    <row r="14" spans="1:21" ht="13.5" customHeight="1">
      <c r="A14" s="112"/>
      <c r="B14" s="112"/>
      <c r="C14" s="528" t="s">
        <v>299</v>
      </c>
      <c r="D14" s="528"/>
      <c r="E14" s="528"/>
      <c r="F14" s="121"/>
      <c r="G14" s="121"/>
      <c r="H14" s="121"/>
      <c r="I14" s="121"/>
      <c r="J14" s="121"/>
      <c r="K14" s="121"/>
      <c r="L14" s="121"/>
      <c r="M14" s="121"/>
      <c r="N14" s="121"/>
      <c r="O14" s="121"/>
      <c r="P14" s="121"/>
      <c r="Q14" s="121"/>
      <c r="R14" s="529">
        <f t="shared" ref="R14:R21" si="1">SUM(F14:Q14)</f>
        <v>0</v>
      </c>
      <c r="S14" s="530"/>
      <c r="T14" s="112"/>
    </row>
    <row r="15" spans="1:21" ht="13.5" customHeight="1">
      <c r="A15" s="112"/>
      <c r="B15" s="112"/>
      <c r="C15" s="528" t="s">
        <v>300</v>
      </c>
      <c r="D15" s="528"/>
      <c r="E15" s="528"/>
      <c r="F15" s="121"/>
      <c r="G15" s="121"/>
      <c r="H15" s="121"/>
      <c r="I15" s="121"/>
      <c r="J15" s="121"/>
      <c r="K15" s="121"/>
      <c r="L15" s="121"/>
      <c r="M15" s="121"/>
      <c r="N15" s="121"/>
      <c r="O15" s="121"/>
      <c r="P15" s="121"/>
      <c r="Q15" s="121"/>
      <c r="R15" s="529">
        <f t="shared" si="1"/>
        <v>0</v>
      </c>
      <c r="S15" s="530"/>
      <c r="T15" s="112"/>
    </row>
    <row r="16" spans="1:21" ht="13.5" customHeight="1">
      <c r="A16" s="112"/>
      <c r="B16" s="112"/>
      <c r="C16" s="528" t="s">
        <v>301</v>
      </c>
      <c r="D16" s="528"/>
      <c r="E16" s="528"/>
      <c r="F16" s="121"/>
      <c r="G16" s="121"/>
      <c r="H16" s="121"/>
      <c r="I16" s="121"/>
      <c r="J16" s="121"/>
      <c r="K16" s="121"/>
      <c r="L16" s="121"/>
      <c r="M16" s="121"/>
      <c r="N16" s="121"/>
      <c r="O16" s="121"/>
      <c r="P16" s="121"/>
      <c r="Q16" s="121"/>
      <c r="R16" s="529">
        <f t="shared" si="1"/>
        <v>0</v>
      </c>
      <c r="S16" s="530"/>
      <c r="T16" s="112"/>
    </row>
    <row r="17" spans="1:21" ht="13.5" customHeight="1">
      <c r="A17" s="112"/>
      <c r="B17" s="112"/>
      <c r="C17" s="528" t="s">
        <v>302</v>
      </c>
      <c r="D17" s="528"/>
      <c r="E17" s="528"/>
      <c r="F17" s="121"/>
      <c r="G17" s="121"/>
      <c r="H17" s="121"/>
      <c r="I17" s="121"/>
      <c r="J17" s="121"/>
      <c r="K17" s="121"/>
      <c r="L17" s="121"/>
      <c r="M17" s="121"/>
      <c r="N17" s="121"/>
      <c r="O17" s="121"/>
      <c r="P17" s="121"/>
      <c r="Q17" s="121"/>
      <c r="R17" s="529">
        <f t="shared" si="1"/>
        <v>0</v>
      </c>
      <c r="S17" s="530"/>
      <c r="T17" s="112"/>
    </row>
    <row r="18" spans="1:21" ht="13.5" customHeight="1">
      <c r="A18" s="112"/>
      <c r="B18" s="112"/>
      <c r="C18" s="528" t="s">
        <v>303</v>
      </c>
      <c r="D18" s="528"/>
      <c r="E18" s="528"/>
      <c r="F18" s="121"/>
      <c r="G18" s="121"/>
      <c r="H18" s="121"/>
      <c r="I18" s="121"/>
      <c r="J18" s="121"/>
      <c r="K18" s="121"/>
      <c r="L18" s="121"/>
      <c r="M18" s="121"/>
      <c r="N18" s="121"/>
      <c r="O18" s="121"/>
      <c r="P18" s="121"/>
      <c r="Q18" s="121"/>
      <c r="R18" s="529">
        <f t="shared" si="1"/>
        <v>0</v>
      </c>
      <c r="S18" s="530"/>
      <c r="T18" s="112"/>
    </row>
    <row r="19" spans="1:21" ht="13.5" customHeight="1">
      <c r="A19" s="112"/>
      <c r="B19" s="112"/>
      <c r="C19" s="528" t="s">
        <v>304</v>
      </c>
      <c r="D19" s="528"/>
      <c r="E19" s="528"/>
      <c r="F19" s="121"/>
      <c r="G19" s="121"/>
      <c r="H19" s="121"/>
      <c r="I19" s="121"/>
      <c r="J19" s="121"/>
      <c r="K19" s="121"/>
      <c r="L19" s="121"/>
      <c r="M19" s="121"/>
      <c r="N19" s="121"/>
      <c r="O19" s="121"/>
      <c r="P19" s="121"/>
      <c r="Q19" s="121"/>
      <c r="R19" s="529">
        <f t="shared" si="1"/>
        <v>0</v>
      </c>
      <c r="S19" s="530"/>
      <c r="T19" s="112"/>
    </row>
    <row r="20" spans="1:21" ht="13.5" customHeight="1">
      <c r="A20" s="112"/>
      <c r="B20" s="112"/>
      <c r="C20" s="528" t="s">
        <v>305</v>
      </c>
      <c r="D20" s="528"/>
      <c r="E20" s="528"/>
      <c r="F20" s="121"/>
      <c r="G20" s="121"/>
      <c r="H20" s="121"/>
      <c r="I20" s="121"/>
      <c r="J20" s="121"/>
      <c r="K20" s="121"/>
      <c r="L20" s="121"/>
      <c r="M20" s="121"/>
      <c r="N20" s="121"/>
      <c r="O20" s="121"/>
      <c r="P20" s="121"/>
      <c r="Q20" s="121"/>
      <c r="R20" s="529">
        <f t="shared" si="1"/>
        <v>0</v>
      </c>
      <c r="S20" s="530"/>
      <c r="T20" s="112"/>
    </row>
    <row r="21" spans="1:21" ht="13.5" customHeight="1">
      <c r="A21" s="112"/>
      <c r="B21" s="112"/>
      <c r="C21" s="528" t="s">
        <v>306</v>
      </c>
      <c r="D21" s="528"/>
      <c r="E21" s="528"/>
      <c r="F21" s="121"/>
      <c r="G21" s="121"/>
      <c r="H21" s="121"/>
      <c r="I21" s="121"/>
      <c r="J21" s="121"/>
      <c r="K21" s="121"/>
      <c r="L21" s="121"/>
      <c r="M21" s="121"/>
      <c r="N21" s="121"/>
      <c r="O21" s="121"/>
      <c r="P21" s="121"/>
      <c r="Q21" s="121"/>
      <c r="R21" s="529">
        <f t="shared" si="1"/>
        <v>0</v>
      </c>
      <c r="S21" s="530"/>
      <c r="T21" s="112"/>
    </row>
    <row r="22" spans="1:21" ht="13.5" customHeight="1">
      <c r="A22" s="112"/>
      <c r="B22" s="112"/>
      <c r="C22" s="528" t="s">
        <v>307</v>
      </c>
      <c r="D22" s="528"/>
      <c r="E22" s="528"/>
      <c r="F22" s="122">
        <f>SUM(F14:F21)</f>
        <v>0</v>
      </c>
      <c r="G22" s="122">
        <f>SUM(G14:G21)</f>
        <v>0</v>
      </c>
      <c r="H22" s="122">
        <f t="shared" ref="H22:Q22" si="2">SUM(H14:H21)</f>
        <v>0</v>
      </c>
      <c r="I22" s="122">
        <f>SUM(I14:I21)</f>
        <v>0</v>
      </c>
      <c r="J22" s="122">
        <f t="shared" si="2"/>
        <v>0</v>
      </c>
      <c r="K22" s="122">
        <f t="shared" si="2"/>
        <v>0</v>
      </c>
      <c r="L22" s="122">
        <f t="shared" si="2"/>
        <v>0</v>
      </c>
      <c r="M22" s="122">
        <f t="shared" si="2"/>
        <v>0</v>
      </c>
      <c r="N22" s="122">
        <f>SUM(N14:N21)</f>
        <v>0</v>
      </c>
      <c r="O22" s="122">
        <f>SUM(O14:O21)</f>
        <v>0</v>
      </c>
      <c r="P22" s="122">
        <f t="shared" si="2"/>
        <v>0</v>
      </c>
      <c r="Q22" s="122">
        <f t="shared" si="2"/>
        <v>0</v>
      </c>
      <c r="R22" s="529">
        <f>SUM(R14:S21)</f>
        <v>0</v>
      </c>
      <c r="S22" s="530"/>
      <c r="T22" s="112"/>
    </row>
    <row r="23" spans="1:21" ht="9" customHeight="1">
      <c r="A23" s="119"/>
      <c r="B23" s="119"/>
      <c r="C23" s="119"/>
      <c r="D23" s="119"/>
      <c r="E23" s="119"/>
      <c r="F23" s="119"/>
      <c r="G23" s="119"/>
      <c r="H23" s="119"/>
      <c r="I23" s="119"/>
      <c r="J23" s="119"/>
      <c r="K23" s="119"/>
      <c r="L23" s="119"/>
      <c r="M23" s="119"/>
      <c r="N23" s="112"/>
      <c r="O23" s="112"/>
      <c r="P23" s="112"/>
      <c r="Q23" s="112"/>
      <c r="R23" s="112"/>
      <c r="S23" s="112"/>
      <c r="T23" s="112"/>
      <c r="U23" s="112"/>
    </row>
    <row r="24" spans="1:21" ht="13.5" customHeight="1">
      <c r="A24" s="104"/>
      <c r="B24" s="123" t="s">
        <v>308</v>
      </c>
      <c r="C24" s="123"/>
      <c r="D24" s="123"/>
      <c r="E24" s="123"/>
      <c r="F24" s="123"/>
      <c r="G24" s="123"/>
      <c r="H24" s="123"/>
      <c r="I24" s="105"/>
      <c r="J24" s="105"/>
      <c r="K24" s="105"/>
      <c r="L24" s="105"/>
      <c r="M24" s="105"/>
      <c r="N24" s="105"/>
      <c r="O24" s="105"/>
      <c r="P24" s="105"/>
      <c r="Q24" s="105"/>
      <c r="R24" s="105"/>
      <c r="S24" s="104"/>
      <c r="T24" s="104"/>
      <c r="U24" s="115" t="s">
        <v>298</v>
      </c>
    </row>
    <row r="25" spans="1:21" ht="13.5" customHeight="1">
      <c r="A25" s="104"/>
      <c r="B25" s="104"/>
      <c r="C25" s="531" t="s">
        <v>309</v>
      </c>
      <c r="D25" s="531"/>
      <c r="E25" s="531"/>
      <c r="F25" s="469" t="s">
        <v>310</v>
      </c>
      <c r="G25" s="469"/>
      <c r="H25" s="124"/>
      <c r="I25" s="125"/>
      <c r="J25" s="496" t="s">
        <v>311</v>
      </c>
      <c r="K25" s="473"/>
      <c r="L25" s="496" t="s">
        <v>312</v>
      </c>
      <c r="M25" s="473"/>
      <c r="N25" s="496" t="s">
        <v>313</v>
      </c>
      <c r="O25" s="473"/>
      <c r="P25" s="496" t="s">
        <v>314</v>
      </c>
      <c r="Q25" s="473"/>
      <c r="R25" s="469" t="s">
        <v>315</v>
      </c>
      <c r="S25" s="470"/>
      <c r="T25" s="472" t="s">
        <v>316</v>
      </c>
      <c r="U25" s="473"/>
    </row>
    <row r="26" spans="1:21" ht="13.5" customHeight="1">
      <c r="A26" s="104"/>
      <c r="B26" s="104"/>
      <c r="C26" s="531"/>
      <c r="D26" s="531"/>
      <c r="E26" s="531"/>
      <c r="F26" s="459"/>
      <c r="G26" s="459"/>
      <c r="H26" s="475" t="s">
        <v>317</v>
      </c>
      <c r="I26" s="476"/>
      <c r="J26" s="458"/>
      <c r="K26" s="460"/>
      <c r="L26" s="458"/>
      <c r="M26" s="460"/>
      <c r="N26" s="458"/>
      <c r="O26" s="460"/>
      <c r="P26" s="458"/>
      <c r="Q26" s="460"/>
      <c r="R26" s="459"/>
      <c r="S26" s="471"/>
      <c r="T26" s="474"/>
      <c r="U26" s="460"/>
    </row>
    <row r="27" spans="1:21" ht="13.5" customHeight="1">
      <c r="A27" s="104"/>
      <c r="B27" s="104"/>
      <c r="C27" s="525" t="s">
        <v>318</v>
      </c>
      <c r="D27" s="525"/>
      <c r="E27" s="525"/>
      <c r="F27" s="480"/>
      <c r="G27" s="481"/>
      <c r="H27" s="482"/>
      <c r="I27" s="483"/>
      <c r="J27" s="484"/>
      <c r="K27" s="483"/>
      <c r="L27" s="484"/>
      <c r="M27" s="483"/>
      <c r="N27" s="484"/>
      <c r="O27" s="483"/>
      <c r="P27" s="484"/>
      <c r="Q27" s="483"/>
      <c r="R27" s="484"/>
      <c r="S27" s="483"/>
      <c r="T27" s="526">
        <f>SUM(F27,J27:S27)</f>
        <v>0</v>
      </c>
      <c r="U27" s="527"/>
    </row>
    <row r="28" spans="1:21" ht="13.5" customHeight="1">
      <c r="A28" s="104"/>
      <c r="B28" s="104"/>
      <c r="C28" s="519" t="s">
        <v>319</v>
      </c>
      <c r="D28" s="519"/>
      <c r="E28" s="519"/>
      <c r="F28" s="520"/>
      <c r="G28" s="521"/>
      <c r="H28" s="522"/>
      <c r="I28" s="510"/>
      <c r="J28" s="509"/>
      <c r="K28" s="510"/>
      <c r="L28" s="509"/>
      <c r="M28" s="510"/>
      <c r="N28" s="509"/>
      <c r="O28" s="510"/>
      <c r="P28" s="509"/>
      <c r="Q28" s="510"/>
      <c r="R28" s="509"/>
      <c r="S28" s="510"/>
      <c r="T28" s="511">
        <f>SUM(F28,J28:S28)</f>
        <v>0</v>
      </c>
      <c r="U28" s="512"/>
    </row>
    <row r="29" spans="1:21" ht="13.5" customHeight="1">
      <c r="A29" s="104"/>
      <c r="B29" s="104"/>
      <c r="C29" s="519" t="s">
        <v>320</v>
      </c>
      <c r="D29" s="519"/>
      <c r="E29" s="519"/>
      <c r="F29" s="520"/>
      <c r="G29" s="521"/>
      <c r="H29" s="522"/>
      <c r="I29" s="510"/>
      <c r="J29" s="509"/>
      <c r="K29" s="510"/>
      <c r="L29" s="509"/>
      <c r="M29" s="510"/>
      <c r="N29" s="509"/>
      <c r="O29" s="510"/>
      <c r="P29" s="509"/>
      <c r="Q29" s="510"/>
      <c r="R29" s="509"/>
      <c r="S29" s="510"/>
      <c r="T29" s="511">
        <f>SUM(F29,J29:S29)</f>
        <v>0</v>
      </c>
      <c r="U29" s="512"/>
    </row>
    <row r="30" spans="1:21" ht="13.5" customHeight="1">
      <c r="A30" s="104"/>
      <c r="B30" s="104"/>
      <c r="C30" s="519" t="s">
        <v>321</v>
      </c>
      <c r="D30" s="519"/>
      <c r="E30" s="519"/>
      <c r="F30" s="520"/>
      <c r="G30" s="521"/>
      <c r="H30" s="522"/>
      <c r="I30" s="510"/>
      <c r="J30" s="509"/>
      <c r="K30" s="510"/>
      <c r="L30" s="509"/>
      <c r="M30" s="510"/>
      <c r="N30" s="509"/>
      <c r="O30" s="510"/>
      <c r="P30" s="509"/>
      <c r="Q30" s="510"/>
      <c r="R30" s="509"/>
      <c r="S30" s="510"/>
      <c r="T30" s="511">
        <f>SUM(F30,J30:S30)</f>
        <v>0</v>
      </c>
      <c r="U30" s="512"/>
    </row>
    <row r="31" spans="1:21" ht="13.5" customHeight="1">
      <c r="A31" s="104"/>
      <c r="B31" s="104"/>
      <c r="C31" s="513" t="s">
        <v>322</v>
      </c>
      <c r="D31" s="513"/>
      <c r="E31" s="513"/>
      <c r="F31" s="514"/>
      <c r="G31" s="515"/>
      <c r="H31" s="516"/>
      <c r="I31" s="517"/>
      <c r="J31" s="518"/>
      <c r="K31" s="517"/>
      <c r="L31" s="518"/>
      <c r="M31" s="517"/>
      <c r="N31" s="518"/>
      <c r="O31" s="517"/>
      <c r="P31" s="518"/>
      <c r="Q31" s="517"/>
      <c r="R31" s="518"/>
      <c r="S31" s="517"/>
      <c r="T31" s="523">
        <f>SUM(F31,F31,J31:S31)</f>
        <v>0</v>
      </c>
      <c r="U31" s="524"/>
    </row>
    <row r="32" spans="1:21" ht="13.5" customHeight="1">
      <c r="A32" s="104"/>
      <c r="B32" s="104"/>
      <c r="C32" s="504" t="s">
        <v>323</v>
      </c>
      <c r="D32" s="504"/>
      <c r="E32" s="504"/>
      <c r="F32" s="455">
        <f>SUM(F27:G31)</f>
        <v>0</v>
      </c>
      <c r="G32" s="456"/>
      <c r="H32" s="457">
        <f>SUM(H27:I31)</f>
        <v>0</v>
      </c>
      <c r="I32" s="434"/>
      <c r="J32" s="446">
        <f>SUM(J27:K31)</f>
        <v>0</v>
      </c>
      <c r="K32" s="434"/>
      <c r="L32" s="446">
        <f t="shared" ref="L32" si="3">SUM(L27:M31)</f>
        <v>0</v>
      </c>
      <c r="M32" s="434"/>
      <c r="N32" s="446">
        <f t="shared" ref="N32" si="4">SUM(N27:O31)</f>
        <v>0</v>
      </c>
      <c r="O32" s="434"/>
      <c r="P32" s="446">
        <f t="shared" ref="P32" si="5">SUM(P27:Q31)</f>
        <v>0</v>
      </c>
      <c r="Q32" s="434"/>
      <c r="R32" s="446">
        <f t="shared" ref="R32" si="6">SUM(R27:S31)</f>
        <v>0</v>
      </c>
      <c r="S32" s="434"/>
      <c r="T32" s="507">
        <f>SUM(T27:U31)</f>
        <v>0</v>
      </c>
      <c r="U32" s="508"/>
    </row>
    <row r="33" spans="1:21" ht="13.5" customHeight="1">
      <c r="A33" s="104"/>
      <c r="B33" s="104"/>
      <c r="C33" s="504" t="s">
        <v>324</v>
      </c>
      <c r="D33" s="504"/>
      <c r="E33" s="504"/>
      <c r="F33" s="428"/>
      <c r="G33" s="429"/>
      <c r="H33" s="430"/>
      <c r="I33" s="431"/>
      <c r="J33" s="432"/>
      <c r="K33" s="431"/>
      <c r="L33" s="432"/>
      <c r="M33" s="431"/>
      <c r="N33" s="432"/>
      <c r="O33" s="431"/>
      <c r="P33" s="432"/>
      <c r="Q33" s="431"/>
      <c r="R33" s="432"/>
      <c r="S33" s="431"/>
      <c r="T33" s="505"/>
      <c r="U33" s="506"/>
    </row>
    <row r="34" spans="1:21" ht="9" customHeight="1">
      <c r="A34" s="104"/>
      <c r="B34" s="104"/>
      <c r="C34" s="105"/>
      <c r="D34" s="105"/>
      <c r="E34" s="105"/>
      <c r="F34" s="105"/>
      <c r="G34" s="105"/>
      <c r="H34" s="105"/>
      <c r="I34" s="105"/>
      <c r="J34" s="105"/>
      <c r="K34" s="105"/>
      <c r="L34" s="105"/>
      <c r="M34" s="105"/>
      <c r="N34" s="105"/>
      <c r="O34" s="105"/>
      <c r="P34" s="105"/>
      <c r="Q34" s="105"/>
      <c r="R34" s="105"/>
      <c r="S34" s="104"/>
      <c r="T34" s="104"/>
      <c r="U34" s="104"/>
    </row>
    <row r="35" spans="1:21" ht="13.5" customHeight="1">
      <c r="A35" s="104"/>
      <c r="B35" s="126" t="s">
        <v>325</v>
      </c>
      <c r="C35" s="126"/>
      <c r="D35" s="126"/>
      <c r="E35" s="126"/>
      <c r="F35" s="126"/>
      <c r="G35" s="126"/>
      <c r="H35" s="126"/>
      <c r="I35" s="126"/>
      <c r="J35" s="126"/>
      <c r="K35" s="126"/>
      <c r="L35" s="126"/>
      <c r="M35" s="126"/>
      <c r="N35" s="126"/>
      <c r="O35" s="126"/>
      <c r="P35" s="115" t="s">
        <v>298</v>
      </c>
      <c r="Q35" s="126"/>
      <c r="S35" s="126"/>
    </row>
    <row r="36" spans="1:21" ht="27.75" customHeight="1">
      <c r="A36" s="104"/>
      <c r="B36" s="126"/>
      <c r="C36" s="451" t="s">
        <v>326</v>
      </c>
      <c r="D36" s="502"/>
      <c r="E36" s="452"/>
      <c r="F36" s="500" t="s">
        <v>327</v>
      </c>
      <c r="G36" s="503" t="s">
        <v>328</v>
      </c>
      <c r="H36" s="503" t="s">
        <v>329</v>
      </c>
      <c r="I36" s="500" t="s">
        <v>330</v>
      </c>
      <c r="J36" s="500" t="s">
        <v>331</v>
      </c>
      <c r="K36" s="497" t="s">
        <v>332</v>
      </c>
      <c r="L36" s="500" t="s">
        <v>333</v>
      </c>
      <c r="M36" s="500" t="s">
        <v>334</v>
      </c>
      <c r="N36" s="500" t="s">
        <v>335</v>
      </c>
      <c r="O36" s="500" t="s">
        <v>336</v>
      </c>
      <c r="P36" s="501"/>
      <c r="Q36" s="127"/>
    </row>
    <row r="37" spans="1:21" ht="27.75" customHeight="1">
      <c r="A37" s="104"/>
      <c r="B37" s="126"/>
      <c r="C37" s="500" t="s">
        <v>337</v>
      </c>
      <c r="D37" s="497" t="s">
        <v>338</v>
      </c>
      <c r="E37" s="497" t="s">
        <v>335</v>
      </c>
      <c r="F37" s="500"/>
      <c r="G37" s="503"/>
      <c r="H37" s="503"/>
      <c r="I37" s="500"/>
      <c r="J37" s="500"/>
      <c r="K37" s="498"/>
      <c r="L37" s="500"/>
      <c r="M37" s="500"/>
      <c r="N37" s="500"/>
      <c r="O37" s="500"/>
      <c r="P37" s="501"/>
      <c r="Q37" s="127"/>
    </row>
    <row r="38" spans="1:21" ht="27.75" customHeight="1">
      <c r="A38" s="104"/>
      <c r="B38" s="126"/>
      <c r="C38" s="500"/>
      <c r="D38" s="499"/>
      <c r="E38" s="499"/>
      <c r="F38" s="500"/>
      <c r="G38" s="503"/>
      <c r="H38" s="503"/>
      <c r="I38" s="500"/>
      <c r="J38" s="500"/>
      <c r="K38" s="499"/>
      <c r="L38" s="500"/>
      <c r="M38" s="500"/>
      <c r="N38" s="500"/>
      <c r="O38" s="500"/>
      <c r="P38" s="501"/>
      <c r="Q38" s="127"/>
    </row>
    <row r="39" spans="1:21" ht="13.5" customHeight="1">
      <c r="A39" s="104"/>
      <c r="B39" s="126"/>
      <c r="C39" s="128"/>
      <c r="D39" s="129"/>
      <c r="E39" s="129"/>
      <c r="F39" s="129"/>
      <c r="G39" s="129"/>
      <c r="H39" s="129"/>
      <c r="I39" s="129"/>
      <c r="J39" s="129"/>
      <c r="K39" s="129"/>
      <c r="L39" s="129"/>
      <c r="M39" s="129"/>
      <c r="N39" s="129"/>
      <c r="O39" s="487">
        <f>SUM(C39:N39)</f>
        <v>0</v>
      </c>
      <c r="P39" s="488"/>
      <c r="Q39" s="130"/>
    </row>
    <row r="40" spans="1:21" ht="9" customHeight="1">
      <c r="A40" s="104"/>
      <c r="B40" s="131"/>
      <c r="C40" s="131"/>
      <c r="D40" s="131"/>
      <c r="E40" s="131"/>
      <c r="F40" s="131"/>
      <c r="G40" s="131"/>
      <c r="H40" s="131"/>
      <c r="I40" s="131"/>
      <c r="J40" s="131"/>
      <c r="K40" s="131"/>
      <c r="L40" s="126"/>
      <c r="M40" s="126"/>
      <c r="N40" s="126"/>
      <c r="O40" s="126"/>
      <c r="P40" s="126"/>
      <c r="Q40" s="126"/>
      <c r="R40" s="126"/>
      <c r="S40" s="126"/>
      <c r="T40" s="126"/>
      <c r="U40" s="126"/>
    </row>
    <row r="41" spans="1:21" ht="13.5" customHeight="1">
      <c r="A41" s="104"/>
      <c r="B41" s="489" t="s">
        <v>339</v>
      </c>
      <c r="C41" s="489"/>
      <c r="D41" s="489"/>
      <c r="E41" s="489"/>
      <c r="F41" s="489"/>
      <c r="G41" s="489"/>
      <c r="H41" s="489"/>
      <c r="I41" s="105"/>
      <c r="J41" s="105"/>
      <c r="K41" s="105"/>
      <c r="L41" s="105"/>
      <c r="M41" s="132"/>
      <c r="N41" s="132"/>
      <c r="O41" s="132"/>
      <c r="P41" s="132"/>
      <c r="Q41" s="105"/>
      <c r="R41" s="105"/>
      <c r="S41" s="104"/>
      <c r="T41" s="105"/>
      <c r="U41" s="133" t="s">
        <v>340</v>
      </c>
    </row>
    <row r="42" spans="1:21" ht="13.5" customHeight="1">
      <c r="A42" s="104"/>
      <c r="B42" s="105"/>
      <c r="C42" s="490" t="s">
        <v>341</v>
      </c>
      <c r="D42" s="491"/>
      <c r="E42" s="492"/>
      <c r="F42" s="469" t="s">
        <v>310</v>
      </c>
      <c r="G42" s="469"/>
      <c r="H42" s="124"/>
      <c r="I42" s="125"/>
      <c r="J42" s="496" t="s">
        <v>311</v>
      </c>
      <c r="K42" s="473"/>
      <c r="L42" s="496" t="s">
        <v>312</v>
      </c>
      <c r="M42" s="473"/>
      <c r="N42" s="496" t="s">
        <v>313</v>
      </c>
      <c r="O42" s="473"/>
      <c r="P42" s="496" t="s">
        <v>314</v>
      </c>
      <c r="Q42" s="473"/>
      <c r="R42" s="469" t="s">
        <v>315</v>
      </c>
      <c r="S42" s="470"/>
      <c r="T42" s="472" t="s">
        <v>316</v>
      </c>
      <c r="U42" s="473"/>
    </row>
    <row r="43" spans="1:21" ht="13.5" customHeight="1">
      <c r="A43" s="104"/>
      <c r="B43" s="105"/>
      <c r="C43" s="493"/>
      <c r="D43" s="494"/>
      <c r="E43" s="495"/>
      <c r="F43" s="459"/>
      <c r="G43" s="459"/>
      <c r="H43" s="475" t="s">
        <v>317</v>
      </c>
      <c r="I43" s="476"/>
      <c r="J43" s="458"/>
      <c r="K43" s="460"/>
      <c r="L43" s="458"/>
      <c r="M43" s="460"/>
      <c r="N43" s="458"/>
      <c r="O43" s="460"/>
      <c r="P43" s="458"/>
      <c r="Q43" s="460"/>
      <c r="R43" s="459"/>
      <c r="S43" s="471"/>
      <c r="T43" s="474"/>
      <c r="U43" s="460"/>
    </row>
    <row r="44" spans="1:21" ht="13.5" customHeight="1">
      <c r="A44" s="104"/>
      <c r="B44" s="105"/>
      <c r="C44" s="477" t="s">
        <v>342</v>
      </c>
      <c r="D44" s="478"/>
      <c r="E44" s="479"/>
      <c r="F44" s="480"/>
      <c r="G44" s="481"/>
      <c r="H44" s="482"/>
      <c r="I44" s="483"/>
      <c r="J44" s="484"/>
      <c r="K44" s="483"/>
      <c r="L44" s="484"/>
      <c r="M44" s="483"/>
      <c r="N44" s="484"/>
      <c r="O44" s="483"/>
      <c r="P44" s="484"/>
      <c r="Q44" s="483"/>
      <c r="R44" s="484"/>
      <c r="S44" s="483"/>
      <c r="T44" s="485">
        <f t="shared" ref="T44:T47" si="7">SUM(F44,J44:S44)</f>
        <v>0</v>
      </c>
      <c r="U44" s="486"/>
    </row>
    <row r="45" spans="1:21" ht="13.5" customHeight="1">
      <c r="A45" s="104"/>
      <c r="B45" s="105"/>
      <c r="C45" s="425" t="s">
        <v>377</v>
      </c>
      <c r="D45" s="426"/>
      <c r="E45" s="427"/>
      <c r="F45" s="428"/>
      <c r="G45" s="429"/>
      <c r="H45" s="430"/>
      <c r="I45" s="431"/>
      <c r="J45" s="432"/>
      <c r="K45" s="431"/>
      <c r="L45" s="432"/>
      <c r="M45" s="431"/>
      <c r="N45" s="432"/>
      <c r="O45" s="431"/>
      <c r="P45" s="432"/>
      <c r="Q45" s="431"/>
      <c r="R45" s="432"/>
      <c r="S45" s="431"/>
      <c r="T45" s="433">
        <f t="shared" ref="T45" si="8">SUM(F45,J45:S45)</f>
        <v>0</v>
      </c>
      <c r="U45" s="434"/>
    </row>
    <row r="46" spans="1:21" ht="13.5" customHeight="1">
      <c r="A46" s="104"/>
      <c r="B46" s="105"/>
      <c r="C46" s="425" t="s">
        <v>343</v>
      </c>
      <c r="D46" s="426"/>
      <c r="E46" s="427"/>
      <c r="F46" s="432"/>
      <c r="G46" s="429"/>
      <c r="H46" s="430"/>
      <c r="I46" s="431"/>
      <c r="J46" s="432"/>
      <c r="K46" s="431"/>
      <c r="L46" s="432"/>
      <c r="M46" s="431"/>
      <c r="N46" s="432"/>
      <c r="O46" s="431"/>
      <c r="P46" s="432"/>
      <c r="Q46" s="431"/>
      <c r="R46" s="432"/>
      <c r="S46" s="468"/>
      <c r="T46" s="433">
        <f t="shared" si="7"/>
        <v>0</v>
      </c>
      <c r="U46" s="434"/>
    </row>
    <row r="47" spans="1:21" ht="13.5" customHeight="1">
      <c r="A47" s="104"/>
      <c r="B47" s="105"/>
      <c r="C47" s="458" t="s">
        <v>344</v>
      </c>
      <c r="D47" s="459"/>
      <c r="E47" s="460"/>
      <c r="F47" s="461"/>
      <c r="G47" s="462"/>
      <c r="H47" s="463"/>
      <c r="I47" s="464"/>
      <c r="J47" s="465"/>
      <c r="K47" s="464"/>
      <c r="L47" s="465"/>
      <c r="M47" s="464"/>
      <c r="N47" s="465"/>
      <c r="O47" s="464"/>
      <c r="P47" s="465"/>
      <c r="Q47" s="464"/>
      <c r="R47" s="465"/>
      <c r="S47" s="464"/>
      <c r="T47" s="466">
        <f t="shared" si="7"/>
        <v>0</v>
      </c>
      <c r="U47" s="467"/>
    </row>
    <row r="48" spans="1:21" ht="13.5" customHeight="1">
      <c r="A48" s="104"/>
      <c r="B48" s="105"/>
      <c r="C48" s="425" t="s">
        <v>345</v>
      </c>
      <c r="D48" s="426"/>
      <c r="E48" s="427"/>
      <c r="F48" s="455">
        <f>SUM(F44:G47)</f>
        <v>0</v>
      </c>
      <c r="G48" s="456"/>
      <c r="H48" s="457">
        <f>SUM(H44:I47)</f>
        <v>0</v>
      </c>
      <c r="I48" s="434"/>
      <c r="J48" s="446">
        <f>SUM(J44:K47)</f>
        <v>0</v>
      </c>
      <c r="K48" s="434"/>
      <c r="L48" s="446">
        <f>SUM(L44:M47)</f>
        <v>0</v>
      </c>
      <c r="M48" s="434"/>
      <c r="N48" s="446">
        <f>SUM(N44:O47)</f>
        <v>0</v>
      </c>
      <c r="O48" s="434"/>
      <c r="P48" s="446">
        <f>SUM(P44:Q47)</f>
        <v>0</v>
      </c>
      <c r="Q48" s="434"/>
      <c r="R48" s="446">
        <f>SUM(R44:S47)</f>
        <v>0</v>
      </c>
      <c r="S48" s="434"/>
      <c r="T48" s="447">
        <f>SUM(T44:U47)</f>
        <v>0</v>
      </c>
      <c r="U48" s="448"/>
    </row>
    <row r="49" spans="1:21" ht="9" customHeight="1">
      <c r="A49" s="104"/>
      <c r="B49" s="105"/>
      <c r="C49" s="105"/>
      <c r="D49" s="105"/>
      <c r="E49" s="105"/>
      <c r="F49" s="105"/>
      <c r="G49" s="105"/>
      <c r="H49" s="105"/>
      <c r="I49" s="105"/>
      <c r="J49" s="105"/>
      <c r="K49" s="105"/>
      <c r="L49" s="105"/>
      <c r="M49" s="105"/>
      <c r="N49" s="105"/>
      <c r="O49" s="105"/>
      <c r="P49" s="105"/>
      <c r="Q49" s="105"/>
      <c r="R49" s="105"/>
      <c r="S49" s="104"/>
      <c r="T49" s="104"/>
      <c r="U49" s="104"/>
    </row>
    <row r="50" spans="1:21" ht="13.5" customHeight="1">
      <c r="A50" s="104"/>
      <c r="B50" s="126" t="s">
        <v>346</v>
      </c>
      <c r="C50" s="126"/>
      <c r="D50" s="126"/>
      <c r="E50" s="126"/>
      <c r="F50" s="126"/>
      <c r="G50" s="126"/>
      <c r="H50" s="126"/>
      <c r="I50" s="126"/>
      <c r="J50" s="126"/>
      <c r="K50" s="126"/>
      <c r="L50" s="126"/>
      <c r="M50" s="126"/>
      <c r="N50" s="126"/>
      <c r="O50" s="126"/>
      <c r="P50" s="126"/>
      <c r="Q50" s="126"/>
      <c r="R50" s="126"/>
      <c r="S50" s="126"/>
      <c r="T50" s="126"/>
      <c r="U50" s="115" t="s">
        <v>298</v>
      </c>
    </row>
    <row r="51" spans="1:21" ht="13.5" customHeight="1">
      <c r="A51" s="104"/>
      <c r="B51" s="126"/>
      <c r="C51" s="445" t="s">
        <v>347</v>
      </c>
      <c r="D51" s="445"/>
      <c r="E51" s="445"/>
      <c r="F51" s="445"/>
      <c r="G51" s="445"/>
      <c r="H51" s="445"/>
      <c r="I51" s="445" t="s">
        <v>348</v>
      </c>
      <c r="J51" s="445"/>
      <c r="K51" s="134"/>
      <c r="L51" s="449" t="s">
        <v>349</v>
      </c>
      <c r="M51" s="450"/>
      <c r="N51" s="449" t="s">
        <v>350</v>
      </c>
      <c r="O51" s="450"/>
      <c r="P51" s="449" t="s">
        <v>351</v>
      </c>
      <c r="Q51" s="450"/>
      <c r="R51" s="451" t="s">
        <v>352</v>
      </c>
      <c r="S51" s="452"/>
      <c r="T51" s="453" t="s">
        <v>348</v>
      </c>
      <c r="U51" s="454"/>
    </row>
    <row r="52" spans="1:21" ht="13.5" customHeight="1">
      <c r="A52" s="104"/>
      <c r="B52" s="126"/>
      <c r="C52" s="445" t="s">
        <v>353</v>
      </c>
      <c r="D52" s="445"/>
      <c r="E52" s="445" t="s">
        <v>354</v>
      </c>
      <c r="F52" s="445"/>
      <c r="G52" s="445" t="s">
        <v>355</v>
      </c>
      <c r="H52" s="445"/>
      <c r="I52" s="445"/>
      <c r="J52" s="445"/>
      <c r="K52" s="134"/>
      <c r="L52" s="438"/>
      <c r="M52" s="439"/>
      <c r="N52" s="438"/>
      <c r="O52" s="439"/>
      <c r="P52" s="438"/>
      <c r="Q52" s="439"/>
      <c r="R52" s="438"/>
      <c r="S52" s="439"/>
      <c r="T52" s="440">
        <f>SUM(L52:S52)</f>
        <v>0</v>
      </c>
      <c r="U52" s="441"/>
    </row>
    <row r="53" spans="1:21" ht="13.5" customHeight="1">
      <c r="A53" s="104"/>
      <c r="B53" s="126"/>
      <c r="C53" s="442"/>
      <c r="D53" s="442"/>
      <c r="E53" s="442"/>
      <c r="F53" s="442"/>
      <c r="G53" s="442"/>
      <c r="H53" s="442"/>
      <c r="I53" s="443">
        <f>SUM(C53:H53)</f>
        <v>0</v>
      </c>
      <c r="J53" s="444"/>
      <c r="K53" s="126"/>
      <c r="L53" s="435" t="s">
        <v>356</v>
      </c>
      <c r="M53" s="436"/>
      <c r="N53" s="435" t="s">
        <v>356</v>
      </c>
      <c r="O53" s="436"/>
      <c r="P53" s="435" t="s">
        <v>356</v>
      </c>
      <c r="Q53" s="436"/>
      <c r="R53" s="435" t="s">
        <v>356</v>
      </c>
      <c r="S53" s="436"/>
      <c r="T53" s="435" t="s">
        <v>356</v>
      </c>
      <c r="U53" s="436"/>
    </row>
    <row r="54" spans="1:21" ht="13.5" customHeight="1">
      <c r="A54" s="104"/>
      <c r="B54" s="105"/>
      <c r="C54" s="437" t="s">
        <v>357</v>
      </c>
      <c r="D54" s="437"/>
      <c r="E54" s="437"/>
      <c r="F54" s="437"/>
      <c r="G54" s="437"/>
      <c r="H54" s="437"/>
      <c r="I54" s="437"/>
      <c r="J54" s="437"/>
      <c r="K54" s="131"/>
      <c r="L54" s="126" t="s">
        <v>358</v>
      </c>
      <c r="M54" s="104"/>
      <c r="N54" s="104"/>
      <c r="O54" s="104"/>
      <c r="P54" s="104"/>
      <c r="Q54" s="104"/>
      <c r="R54" s="104"/>
      <c r="S54" s="104"/>
      <c r="T54" s="104"/>
      <c r="U54" s="104"/>
    </row>
    <row r="55" spans="1:21" ht="13.5" customHeight="1">
      <c r="A55" s="104"/>
      <c r="B55" s="105"/>
      <c r="C55" s="135"/>
      <c r="D55" s="135"/>
      <c r="E55" s="135"/>
      <c r="F55" s="135"/>
      <c r="G55" s="135"/>
      <c r="H55" s="135"/>
      <c r="I55" s="135"/>
      <c r="J55" s="131"/>
      <c r="K55" s="126"/>
      <c r="L55" s="104"/>
      <c r="M55" s="104"/>
      <c r="N55" s="104"/>
      <c r="O55" s="104"/>
      <c r="P55" s="104"/>
      <c r="Q55" s="104"/>
      <c r="R55" s="104"/>
      <c r="S55" s="104"/>
      <c r="T55" s="104"/>
      <c r="U55" s="104"/>
    </row>
  </sheetData>
  <mergeCells count="195">
    <mergeCell ref="C10:E10"/>
    <mergeCell ref="R10:S10"/>
    <mergeCell ref="C13:E13"/>
    <mergeCell ref="R13:S13"/>
    <mergeCell ref="C14:E14"/>
    <mergeCell ref="R14:S14"/>
    <mergeCell ref="C7:E7"/>
    <mergeCell ref="R7:S7"/>
    <mergeCell ref="C8:E8"/>
    <mergeCell ref="R8:S8"/>
    <mergeCell ref="C9:E9"/>
    <mergeCell ref="R9:S9"/>
    <mergeCell ref="C18:E18"/>
    <mergeCell ref="R18:S18"/>
    <mergeCell ref="C19:E19"/>
    <mergeCell ref="R19:S19"/>
    <mergeCell ref="C20:E20"/>
    <mergeCell ref="R20:S20"/>
    <mergeCell ref="C15:E15"/>
    <mergeCell ref="R15:S15"/>
    <mergeCell ref="C16:E16"/>
    <mergeCell ref="R16:S16"/>
    <mergeCell ref="C17:E17"/>
    <mergeCell ref="R17:S17"/>
    <mergeCell ref="C21:E21"/>
    <mergeCell ref="R21:S21"/>
    <mergeCell ref="C22:E22"/>
    <mergeCell ref="R22:S22"/>
    <mergeCell ref="C25:E26"/>
    <mergeCell ref="F25:G26"/>
    <mergeCell ref="J25:K26"/>
    <mergeCell ref="L25:M26"/>
    <mergeCell ref="N25:O26"/>
    <mergeCell ref="P25:Q26"/>
    <mergeCell ref="R25:S26"/>
    <mergeCell ref="T25:U26"/>
    <mergeCell ref="H26:I26"/>
    <mergeCell ref="C27:E27"/>
    <mergeCell ref="F27:G27"/>
    <mergeCell ref="H27:I27"/>
    <mergeCell ref="J27:K27"/>
    <mergeCell ref="L27:M27"/>
    <mergeCell ref="N27:O27"/>
    <mergeCell ref="P27:Q27"/>
    <mergeCell ref="R27:S27"/>
    <mergeCell ref="T27:U27"/>
    <mergeCell ref="C28:E28"/>
    <mergeCell ref="F28:G28"/>
    <mergeCell ref="H28:I28"/>
    <mergeCell ref="J28:K28"/>
    <mergeCell ref="L28:M28"/>
    <mergeCell ref="N28:O28"/>
    <mergeCell ref="P28:Q28"/>
    <mergeCell ref="R28:S28"/>
    <mergeCell ref="T28:U28"/>
    <mergeCell ref="C29:E29"/>
    <mergeCell ref="F29:G29"/>
    <mergeCell ref="H29:I29"/>
    <mergeCell ref="J29:K29"/>
    <mergeCell ref="L29:M29"/>
    <mergeCell ref="N29:O29"/>
    <mergeCell ref="P29:Q29"/>
    <mergeCell ref="R29:S29"/>
    <mergeCell ref="T29:U29"/>
    <mergeCell ref="P30:Q30"/>
    <mergeCell ref="R30:S30"/>
    <mergeCell ref="T30:U30"/>
    <mergeCell ref="C31:E31"/>
    <mergeCell ref="F31:G31"/>
    <mergeCell ref="H31:I31"/>
    <mergeCell ref="J31:K31"/>
    <mergeCell ref="L31:M31"/>
    <mergeCell ref="N31:O31"/>
    <mergeCell ref="P31:Q31"/>
    <mergeCell ref="C30:E30"/>
    <mergeCell ref="F30:G30"/>
    <mergeCell ref="H30:I30"/>
    <mergeCell ref="J30:K30"/>
    <mergeCell ref="L30:M30"/>
    <mergeCell ref="N30:O30"/>
    <mergeCell ref="R31:S31"/>
    <mergeCell ref="T31:U31"/>
    <mergeCell ref="C32:E32"/>
    <mergeCell ref="F32:G32"/>
    <mergeCell ref="H32:I32"/>
    <mergeCell ref="J32:K32"/>
    <mergeCell ref="L32:M32"/>
    <mergeCell ref="N32:O32"/>
    <mergeCell ref="P32:Q32"/>
    <mergeCell ref="R32:S32"/>
    <mergeCell ref="T32:U32"/>
    <mergeCell ref="C33:E33"/>
    <mergeCell ref="F33:G33"/>
    <mergeCell ref="H33:I33"/>
    <mergeCell ref="J33:K33"/>
    <mergeCell ref="L33:M33"/>
    <mergeCell ref="N33:O33"/>
    <mergeCell ref="P33:Q33"/>
    <mergeCell ref="R33:S33"/>
    <mergeCell ref="T33:U33"/>
    <mergeCell ref="O39:P39"/>
    <mergeCell ref="B41:H41"/>
    <mergeCell ref="C42:E43"/>
    <mergeCell ref="F42:G43"/>
    <mergeCell ref="J42:K43"/>
    <mergeCell ref="L42:M43"/>
    <mergeCell ref="N42:O43"/>
    <mergeCell ref="P42:Q43"/>
    <mergeCell ref="K36:K38"/>
    <mergeCell ref="L36:L38"/>
    <mergeCell ref="M36:M38"/>
    <mergeCell ref="N36:N38"/>
    <mergeCell ref="O36:P38"/>
    <mergeCell ref="C37:C38"/>
    <mergeCell ref="D37:D38"/>
    <mergeCell ref="E37:E38"/>
    <mergeCell ref="C36:E36"/>
    <mergeCell ref="F36:F38"/>
    <mergeCell ref="G36:G38"/>
    <mergeCell ref="H36:H38"/>
    <mergeCell ref="I36:I38"/>
    <mergeCell ref="J36:J38"/>
    <mergeCell ref="R42:S43"/>
    <mergeCell ref="T42:U43"/>
    <mergeCell ref="H43:I43"/>
    <mergeCell ref="C44:E44"/>
    <mergeCell ref="F44:G44"/>
    <mergeCell ref="H44:I44"/>
    <mergeCell ref="J44:K44"/>
    <mergeCell ref="L44:M44"/>
    <mergeCell ref="N44:O44"/>
    <mergeCell ref="P44:Q44"/>
    <mergeCell ref="R44:S44"/>
    <mergeCell ref="T44:U44"/>
    <mergeCell ref="C46:E46"/>
    <mergeCell ref="F46:G46"/>
    <mergeCell ref="H46:I46"/>
    <mergeCell ref="J46:K46"/>
    <mergeCell ref="L46:M46"/>
    <mergeCell ref="N46:O46"/>
    <mergeCell ref="P46:Q46"/>
    <mergeCell ref="R46:S46"/>
    <mergeCell ref="T46:U46"/>
    <mergeCell ref="C47:E47"/>
    <mergeCell ref="F47:G47"/>
    <mergeCell ref="H47:I47"/>
    <mergeCell ref="J47:K47"/>
    <mergeCell ref="L47:M47"/>
    <mergeCell ref="N47:O47"/>
    <mergeCell ref="P47:Q47"/>
    <mergeCell ref="R47:S47"/>
    <mergeCell ref="T47:U47"/>
    <mergeCell ref="P48:Q48"/>
    <mergeCell ref="R48:S48"/>
    <mergeCell ref="T48:U48"/>
    <mergeCell ref="C51:H51"/>
    <mergeCell ref="I51:J52"/>
    <mergeCell ref="L51:M51"/>
    <mergeCell ref="N51:O51"/>
    <mergeCell ref="P51:Q51"/>
    <mergeCell ref="R51:S51"/>
    <mergeCell ref="T51:U51"/>
    <mergeCell ref="C48:E48"/>
    <mergeCell ref="F48:G48"/>
    <mergeCell ref="H48:I48"/>
    <mergeCell ref="J48:K48"/>
    <mergeCell ref="L48:M48"/>
    <mergeCell ref="N48:O48"/>
    <mergeCell ref="T53:U53"/>
    <mergeCell ref="C54:J54"/>
    <mergeCell ref="R52:S52"/>
    <mergeCell ref="T52:U52"/>
    <mergeCell ref="C53:D53"/>
    <mergeCell ref="E53:F53"/>
    <mergeCell ref="G53:H53"/>
    <mergeCell ref="I53:J53"/>
    <mergeCell ref="L53:M53"/>
    <mergeCell ref="N53:O53"/>
    <mergeCell ref="P53:Q53"/>
    <mergeCell ref="R53:S53"/>
    <mergeCell ref="C52:D52"/>
    <mergeCell ref="E52:F52"/>
    <mergeCell ref="G52:H52"/>
    <mergeCell ref="L52:M52"/>
    <mergeCell ref="N52:O52"/>
    <mergeCell ref="P52:Q52"/>
    <mergeCell ref="C45:E45"/>
    <mergeCell ref="F45:G45"/>
    <mergeCell ref="H45:I45"/>
    <mergeCell ref="J45:K45"/>
    <mergeCell ref="L45:M45"/>
    <mergeCell ref="N45:O45"/>
    <mergeCell ref="P45:Q45"/>
    <mergeCell ref="R45:S45"/>
    <mergeCell ref="T45:U45"/>
  </mergeCells>
  <phoneticPr fontId="1"/>
  <printOptions horizontalCentered="1"/>
  <pageMargins left="0.59055118110236227" right="0.47244094488188981" top="0.59055118110236227" bottom="0.59055118110236227" header="0.51181102362204722" footer="0.31496062992125984"/>
  <pageSetup paperSize="9" orientation="portrait" r:id="rId1"/>
  <headerFooter alignWithMargins="0">
    <oddFooter>&amp;C-7-</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4</vt:i4>
      </vt:variant>
    </vt:vector>
  </HeadingPairs>
  <TitlesOfParts>
    <vt:vector size="13" baseType="lpstr">
      <vt:lpstr>表紙</vt:lpstr>
      <vt:lpstr>1-1</vt:lpstr>
      <vt:lpstr>(1-2)</vt:lpstr>
      <vt:lpstr>P2</vt:lpstr>
      <vt:lpstr>P3</vt:lpstr>
      <vt:lpstr>P4</vt:lpstr>
      <vt:lpstr>P5</vt:lpstr>
      <vt:lpstr>P6</vt:lpstr>
      <vt:lpstr>P7</vt:lpstr>
      <vt:lpstr>'P7'!Print_Area</vt:lpstr>
      <vt:lpstr>表紙!Print_Area</vt:lpstr>
      <vt:lpstr>'(1-2)'!Print_Titles</vt:lpstr>
      <vt:lpstr>'1-1'!Print_Titles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2025-06-27T02:39:55Z</cp:lastPrinted>
  <dcterms:created xsi:type="dcterms:W3CDTF">2019-03-11T04:56:55Z</dcterms:created>
  <dcterms:modified xsi:type="dcterms:W3CDTF">2025-06-27T02:40:01Z</dcterms:modified>
</cp:coreProperties>
</file>