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★医師確保対策係\☆☆☆令和８年度☆☆☆\04-01 へき地等診療所承継・開業支援事業\01_募集案内\新規様式\"/>
    </mc:Choice>
  </mc:AlternateContent>
  <xr:revisionPtr revIDLastSave="0" documentId="13_ncr:1_{60BD9ADA-93AA-43EA-9088-016158DCD548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様式5－1" sheetId="11" r:id="rId1"/>
    <sheet name="様式5－2" sheetId="12" r:id="rId2"/>
  </sheets>
  <externalReferences>
    <externalReference r:id="rId3"/>
    <externalReference r:id="rId4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hidden="1">#REF!</definedName>
    <definedName name="_xlnm.Print_Area" localSheetId="0">'様式5－1'!$A$1:$E$41</definedName>
    <definedName name="_xlnm.Print_Area" localSheetId="1">'様式5－2'!$A$1:$M$17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2" l="1"/>
  <c r="L13" i="12"/>
  <c r="L11" i="12"/>
  <c r="L9" i="12"/>
  <c r="D24" i="11" l="1"/>
  <c r="B27" i="11"/>
  <c r="B28" i="11" s="1"/>
  <c r="B24" i="11"/>
  <c r="L6" i="12" l="1"/>
  <c r="B35" i="11"/>
  <c r="C24" i="11" l="1"/>
</calcChain>
</file>

<file path=xl/sharedStrings.xml><?xml version="1.0" encoding="utf-8"?>
<sst xmlns="http://schemas.openxmlformats.org/spreadsheetml/2006/main" count="74" uniqueCount="58">
  <si>
    <t>円</t>
    <rPh sb="0" eb="1">
      <t>エン</t>
    </rPh>
    <phoneticPr fontId="6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</si>
  <si>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</si>
  <si>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</si>
  <si>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</si>
  <si>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</si>
  <si>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</si>
  <si>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</si>
  <si>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</si>
  <si>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</si>
  <si>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</si>
  <si>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</si>
  <si>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</si>
  <si>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</si>
  <si>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</si>
  <si>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</si>
  <si>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</si>
  <si>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</si>
  <si>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</si>
  <si>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</si>
  <si>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</si>
  <si>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</si>
  <si>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</si>
  <si>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</si>
  <si>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</si>
  <si>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（合計）</t>
    <rPh sb="1" eb="3">
      <t>ゴウケイ</t>
    </rPh>
    <phoneticPr fontId="5"/>
  </si>
  <si>
    <t>　　　25,000円×訪問看護日数</t>
    <phoneticPr fontId="5"/>
  </si>
  <si>
    <t>訪問看護日数</t>
    <phoneticPr fontId="5"/>
  </si>
  <si>
    <t>　　　6,200,000円＋(87,000円×実診療日数)</t>
    <phoneticPr fontId="5"/>
  </si>
  <si>
    <t>）</t>
    <phoneticPr fontId="5"/>
  </si>
  <si>
    <t>＋（</t>
    <phoneticPr fontId="5"/>
  </si>
  <si>
    <t>ウ．診療日数260日以上</t>
  </si>
  <si>
    <t>　　　6,200,000円＋(77,000円×実診療日数)</t>
    <phoneticPr fontId="5"/>
  </si>
  <si>
    <t>イ．診療日数130～259日</t>
  </si>
  <si>
    <t>　　　6,200,000円＋(71,000円×実診療日数)</t>
    <phoneticPr fontId="5"/>
  </si>
  <si>
    <t>ア．診療日数１～129日</t>
    <phoneticPr fontId="5"/>
  </si>
  <si>
    <t>実診療日数</t>
    <rPh sb="0" eb="1">
      <t>ジツ</t>
    </rPh>
    <rPh sb="1" eb="3">
      <t>シンリョウ</t>
    </rPh>
    <rPh sb="3" eb="5">
      <t>ニッスウ</t>
    </rPh>
    <phoneticPr fontId="5"/>
  </si>
  <si>
    <t>印刷製本費</t>
  </si>
  <si>
    <t>非常勤職員手当</t>
  </si>
  <si>
    <t>職員諸手当</t>
  </si>
  <si>
    <t>職員基本給</t>
  </si>
  <si>
    <t>報償費</t>
  </si>
  <si>
    <t>旅費</t>
  </si>
  <si>
    <t>備品費（単価50万円未満に限る。）</t>
  </si>
  <si>
    <t>消耗品費</t>
  </si>
  <si>
    <t>材料費</t>
  </si>
  <si>
    <t>通信運搬費</t>
  </si>
  <si>
    <t>光熱水料</t>
  </si>
  <si>
    <t>借料及び損料</t>
  </si>
  <si>
    <t>社会保険料</t>
  </si>
  <si>
    <t>雑役務費</t>
  </si>
  <si>
    <t>委託費</t>
  </si>
  <si>
    <t>　３．（１）支出の「その他」欄は補助対象以外の経費を計上すること。</t>
    <rPh sb="6" eb="8">
      <t>シシュツ</t>
    </rPh>
    <phoneticPr fontId="6"/>
  </si>
  <si>
    <t>(２）訪問看護による加算額</t>
    <phoneticPr fontId="5"/>
  </si>
  <si>
    <t>(１）</t>
    <phoneticPr fontId="5"/>
  </si>
  <si>
    <t>１か所当たり次により算出された額の合計額</t>
    <rPh sb="17" eb="20">
      <t>ゴウケイガク</t>
    </rPh>
    <phoneticPr fontId="5"/>
  </si>
  <si>
    <t>様式5－1</t>
    <rPh sb="0" eb="2">
      <t>ヨウシキ</t>
    </rPh>
    <phoneticPr fontId="5"/>
  </si>
  <si>
    <t>様式5－2</t>
    <rPh sb="0" eb="2">
      <t>ヨウシキ</t>
    </rPh>
    <phoneticPr fontId="5"/>
  </si>
  <si>
    <t>所要額明細書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</si>
</sst>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&quot;&quot;円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left" vertical="center" shrinkToFit="1"/>
    </xf>
    <xf numFmtId="3" fontId="7" fillId="0" borderId="7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Continuous" vertical="center"/>
    </xf>
    <xf numFmtId="3" fontId="7" fillId="0" borderId="14" xfId="0" applyNumberFormat="1" applyFont="1" applyBorder="1" applyAlignment="1">
      <alignment horizontal="centerContinuous" vertical="center"/>
    </xf>
    <xf numFmtId="3" fontId="7" fillId="0" borderId="13" xfId="0" applyNumberFormat="1" applyFont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1" xfId="0" applyFont="1" applyBorder="1">
      <alignment vertical="center"/>
    </xf>
    <xf numFmtId="176" fontId="7" fillId="3" borderId="5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0" xfId="0" quotePrefix="1" applyFont="1">
      <alignment vertical="center"/>
    </xf>
    <xf numFmtId="0" fontId="7" fillId="2" borderId="13" xfId="0" applyFont="1" applyFill="1" applyBorder="1">
      <alignment vertical="center"/>
    </xf>
    <xf numFmtId="176" fontId="7" fillId="0" borderId="3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6" fontId="7" fillId="0" borderId="0" xfId="0" applyNumberFormat="1" applyFont="1">
      <alignment vertical="center"/>
    </xf>
    <xf numFmtId="0" fontId="10" fillId="0" borderId="0" xfId="0" applyFont="1">
      <alignment vertical="center"/>
    </xf>
    <xf numFmtId="3" fontId="7" fillId="0" borderId="7" xfId="0" applyNumberFormat="1" applyFont="1" applyBorder="1">
      <alignment vertical="center"/>
    </xf>
    <xf numFmtId="0" fontId="7" fillId="2" borderId="2" xfId="0" applyFont="1" applyFill="1" applyBorder="1" applyAlignment="1">
      <alignment horizontal="left" vertical="center" wrapText="1" shrinkToFit="1"/>
    </xf>
    <xf numFmtId="3" fontId="7" fillId="0" borderId="6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3" fontId="7" fillId="0" borderId="5" xfId="0" applyNumberFormat="1" applyFont="1" applyBorder="1">
      <alignment vertical="center"/>
    </xf>
    <xf numFmtId="3" fontId="7" fillId="2" borderId="2" xfId="0" applyNumberFormat="1" applyFont="1" applyFill="1" applyBorder="1">
      <alignment vertical="center"/>
    </xf>
    <xf numFmtId="3" fontId="7" fillId="2" borderId="10" xfId="0" applyNumberFormat="1" applyFont="1" applyFill="1" applyBorder="1">
      <alignment vertical="center"/>
    </xf>
    <xf numFmtId="3" fontId="7" fillId="2" borderId="1" xfId="0" applyNumberFormat="1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center" wrapText="1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E41"/>
  <sheetViews>
    <sheetView showGridLines="0" view="pageBreakPreview" zoomScaleNormal="100" zoomScaleSheetLayoutView="100" workbookViewId="0">
      <selection activeCell="A4" sqref="A4"/>
    </sheetView>
  </sheetViews>
  <sheetFormatPr defaultColWidth="9" defaultRowHeight="13" x14ac:dyDescent="0.2"/>
  <cols>
    <col min="1" max="1" width="30.6328125" style="1" customWidth="1"/>
    <col min="2" max="4" width="13" style="1" customWidth="1"/>
    <col min="5" max="5" width="45.7265625" style="1" customWidth="1"/>
    <col min="6" max="16384" width="9" style="1"/>
  </cols>
  <sheetData>
    <row r="1" spans="1:5" x14ac:dyDescent="0.2">
      <c r="A1" s="1" t="s">
        <v>55</v>
      </c>
    </row>
    <row r="3" spans="1:5" ht="14" x14ac:dyDescent="0.2">
      <c r="A3" s="32" t="s">
        <v>57</v>
      </c>
      <c r="B3" s="31"/>
      <c r="C3" s="31"/>
      <c r="D3" s="31"/>
      <c r="E3" s="31"/>
    </row>
    <row r="5" spans="1:5" x14ac:dyDescent="0.2">
      <c r="E5" s="48" t="s">
        <v>23</v>
      </c>
    </row>
    <row r="6" spans="1:5" x14ac:dyDescent="0.2">
      <c r="A6" s="1" t="s">
        <v>18</v>
      </c>
    </row>
    <row r="7" spans="1:5" ht="17.149999999999999" customHeight="1" x14ac:dyDescent="0.2">
      <c r="A7" s="42" t="s">
        <v>3</v>
      </c>
      <c r="B7" s="47" t="s">
        <v>2</v>
      </c>
      <c r="C7" s="43" t="s">
        <v>17</v>
      </c>
      <c r="D7" s="43" t="s">
        <v>16</v>
      </c>
      <c r="E7" s="43" t="s">
        <v>1</v>
      </c>
    </row>
    <row r="8" spans="1:5" ht="17.149999999999999" customHeight="1" x14ac:dyDescent="0.2">
      <c r="A8" s="10"/>
      <c r="B8" s="5" t="s">
        <v>0</v>
      </c>
      <c r="C8" s="5" t="s">
        <v>0</v>
      </c>
      <c r="D8" s="5" t="s">
        <v>0</v>
      </c>
      <c r="E8" s="9"/>
    </row>
    <row r="9" spans="1:5" ht="17.149999999999999" customHeight="1" x14ac:dyDescent="0.2">
      <c r="A9" s="7" t="s">
        <v>39</v>
      </c>
      <c r="B9" s="6"/>
      <c r="C9" s="5"/>
      <c r="D9" s="5"/>
      <c r="E9" s="4"/>
    </row>
    <row r="10" spans="1:5" ht="17.149999999999999" customHeight="1" x14ac:dyDescent="0.2">
      <c r="A10" s="7" t="s">
        <v>38</v>
      </c>
      <c r="B10" s="6"/>
      <c r="C10" s="5"/>
      <c r="D10" s="5"/>
      <c r="E10" s="4"/>
    </row>
    <row r="11" spans="1:5" ht="17.149999999999999" customHeight="1" x14ac:dyDescent="0.2">
      <c r="A11" s="7" t="s">
        <v>37</v>
      </c>
      <c r="B11" s="6"/>
      <c r="C11" s="5"/>
      <c r="D11" s="5"/>
      <c r="E11" s="4"/>
    </row>
    <row r="12" spans="1:5" ht="17.149999999999999" customHeight="1" x14ac:dyDescent="0.2">
      <c r="A12" s="7" t="s">
        <v>40</v>
      </c>
      <c r="B12" s="6"/>
      <c r="C12" s="5"/>
      <c r="D12" s="5"/>
      <c r="E12" s="4"/>
    </row>
    <row r="13" spans="1:5" ht="17.149999999999999" customHeight="1" x14ac:dyDescent="0.2">
      <c r="A13" s="7" t="s">
        <v>41</v>
      </c>
      <c r="B13" s="6"/>
      <c r="C13" s="5"/>
      <c r="D13" s="5"/>
      <c r="E13" s="4"/>
    </row>
    <row r="14" spans="1:5" ht="17.149999999999999" customHeight="1" x14ac:dyDescent="0.2">
      <c r="A14" s="7" t="s">
        <v>42</v>
      </c>
      <c r="B14" s="6"/>
      <c r="C14" s="5"/>
      <c r="D14" s="5"/>
      <c r="E14" s="4"/>
    </row>
    <row r="15" spans="1:5" ht="17.149999999999999" customHeight="1" x14ac:dyDescent="0.2">
      <c r="A15" s="7" t="s">
        <v>43</v>
      </c>
      <c r="B15" s="6"/>
      <c r="C15" s="5"/>
      <c r="D15" s="5"/>
      <c r="E15" s="4"/>
    </row>
    <row r="16" spans="1:5" ht="17.149999999999999" customHeight="1" x14ac:dyDescent="0.2">
      <c r="A16" s="7" t="s">
        <v>44</v>
      </c>
      <c r="B16" s="6"/>
      <c r="C16" s="5"/>
      <c r="D16" s="5"/>
      <c r="E16" s="4"/>
    </row>
    <row r="17" spans="1:5" ht="17.149999999999999" customHeight="1" x14ac:dyDescent="0.2">
      <c r="A17" s="7" t="s">
        <v>36</v>
      </c>
      <c r="B17" s="6"/>
      <c r="C17" s="5"/>
      <c r="D17" s="5"/>
      <c r="E17" s="4"/>
    </row>
    <row r="18" spans="1:5" ht="17.149999999999999" customHeight="1" x14ac:dyDescent="0.2">
      <c r="A18" s="7" t="s">
        <v>45</v>
      </c>
      <c r="B18" s="6"/>
      <c r="C18" s="5"/>
      <c r="D18" s="5"/>
      <c r="E18" s="4"/>
    </row>
    <row r="19" spans="1:5" ht="17.149999999999999" customHeight="1" x14ac:dyDescent="0.2">
      <c r="A19" s="7" t="s">
        <v>46</v>
      </c>
      <c r="B19" s="6"/>
      <c r="C19" s="5"/>
      <c r="D19" s="5"/>
      <c r="E19" s="4"/>
    </row>
    <row r="20" spans="1:5" ht="17.149999999999999" customHeight="1" x14ac:dyDescent="0.2">
      <c r="A20" s="7" t="s">
        <v>47</v>
      </c>
      <c r="B20" s="6"/>
      <c r="C20" s="5"/>
      <c r="D20" s="5"/>
      <c r="E20" s="4"/>
    </row>
    <row r="21" spans="1:5" ht="17.149999999999999" customHeight="1" x14ac:dyDescent="0.2">
      <c r="A21" s="8" t="s">
        <v>48</v>
      </c>
      <c r="B21" s="6"/>
      <c r="C21" s="5"/>
      <c r="D21" s="5"/>
      <c r="E21" s="4"/>
    </row>
    <row r="22" spans="1:5" x14ac:dyDescent="0.2">
      <c r="A22" s="30" t="s">
        <v>49</v>
      </c>
      <c r="B22" s="6"/>
      <c r="C22" s="5"/>
      <c r="D22" s="5"/>
      <c r="E22" s="4"/>
    </row>
    <row r="23" spans="1:5" x14ac:dyDescent="0.2">
      <c r="A23" s="54" t="s">
        <v>50</v>
      </c>
      <c r="B23" s="15"/>
      <c r="C23" s="11"/>
      <c r="D23" s="11"/>
      <c r="E23" s="14"/>
    </row>
    <row r="24" spans="1:5" ht="17.149999999999999" customHeight="1" x14ac:dyDescent="0.2">
      <c r="A24" s="13" t="s">
        <v>8</v>
      </c>
      <c r="B24" s="53">
        <f>SUM(B9:B23)</f>
        <v>0</v>
      </c>
      <c r="C24" s="53">
        <f>'様式5－2'!L6</f>
        <v>0</v>
      </c>
      <c r="D24" s="53">
        <f t="shared" ref="D24" si="0">SUM(D9:D23)</f>
        <v>0</v>
      </c>
      <c r="E24" s="12"/>
    </row>
    <row r="25" spans="1:5" ht="17.149999999999999" customHeight="1" x14ac:dyDescent="0.2">
      <c r="A25" s="49" t="s">
        <v>15</v>
      </c>
      <c r="B25" s="24"/>
      <c r="C25" s="24"/>
      <c r="D25" s="24"/>
      <c r="E25" s="50"/>
    </row>
    <row r="26" spans="1:5" ht="17.149999999999999" customHeight="1" x14ac:dyDescent="0.2">
      <c r="A26" s="44"/>
      <c r="B26" s="15"/>
      <c r="C26" s="11"/>
      <c r="D26" s="11"/>
      <c r="E26" s="14"/>
    </row>
    <row r="27" spans="1:5" ht="17.149999999999999" customHeight="1" x14ac:dyDescent="0.2">
      <c r="A27" s="13" t="s">
        <v>8</v>
      </c>
      <c r="B27" s="3">
        <f>SUM(B26)</f>
        <v>0</v>
      </c>
      <c r="C27" s="3"/>
      <c r="D27" s="3"/>
      <c r="E27" s="2"/>
    </row>
    <row r="28" spans="1:5" ht="17.149999999999999" customHeight="1" x14ac:dyDescent="0.2">
      <c r="A28" s="13" t="s">
        <v>14</v>
      </c>
      <c r="B28" s="11">
        <f>SUM(B24,B27)</f>
        <v>0</v>
      </c>
      <c r="C28" s="11"/>
      <c r="D28" s="11"/>
      <c r="E28" s="12"/>
    </row>
    <row r="29" spans="1:5" ht="17.149999999999999" customHeight="1" x14ac:dyDescent="0.2">
      <c r="A29" s="17"/>
      <c r="B29" s="16"/>
      <c r="C29" s="16"/>
      <c r="D29" s="16"/>
    </row>
    <row r="30" spans="1:5" ht="17.149999999999999" customHeight="1" x14ac:dyDescent="0.2">
      <c r="A30" s="29" t="s">
        <v>13</v>
      </c>
      <c r="B30" s="16"/>
      <c r="C30" s="16"/>
      <c r="D30" s="16"/>
    </row>
    <row r="31" spans="1:5" ht="17.149999999999999" customHeight="1" x14ac:dyDescent="0.2">
      <c r="A31" s="45" t="s">
        <v>3</v>
      </c>
      <c r="B31" s="28" t="s">
        <v>12</v>
      </c>
      <c r="C31" s="27" t="s">
        <v>1</v>
      </c>
      <c r="D31" s="26"/>
      <c r="E31" s="25"/>
    </row>
    <row r="32" spans="1:5" ht="17.149999999999999" customHeight="1" x14ac:dyDescent="0.2">
      <c r="A32" s="45"/>
      <c r="B32" s="24" t="s">
        <v>11</v>
      </c>
      <c r="C32" s="55"/>
      <c r="D32" s="56"/>
      <c r="E32" s="57"/>
    </row>
    <row r="33" spans="1:5" ht="17.149999999999999" customHeight="1" x14ac:dyDescent="0.2">
      <c r="A33" s="23" t="s">
        <v>10</v>
      </c>
      <c r="B33" s="15"/>
      <c r="C33" s="58"/>
      <c r="D33" s="59"/>
      <c r="E33" s="60"/>
    </row>
    <row r="34" spans="1:5" ht="17.149999999999999" customHeight="1" x14ac:dyDescent="0.2">
      <c r="A34" s="22" t="s">
        <v>9</v>
      </c>
      <c r="B34" s="21"/>
      <c r="C34" s="58"/>
      <c r="D34" s="59"/>
      <c r="E34" s="60"/>
    </row>
    <row r="35" spans="1:5" ht="17.149999999999999" customHeight="1" x14ac:dyDescent="0.2">
      <c r="A35" s="46" t="s">
        <v>8</v>
      </c>
      <c r="B35" s="11">
        <f>SUM(B33:B34)</f>
        <v>0</v>
      </c>
      <c r="C35" s="20"/>
      <c r="D35" s="19"/>
      <c r="E35" s="18"/>
    </row>
    <row r="36" spans="1:5" ht="17.149999999999999" customHeight="1" x14ac:dyDescent="0.2">
      <c r="A36" s="17"/>
      <c r="B36" s="16"/>
      <c r="C36" s="16"/>
      <c r="D36" s="16"/>
    </row>
    <row r="37" spans="1:5" x14ac:dyDescent="0.2">
      <c r="A37" s="1" t="s">
        <v>22</v>
      </c>
    </row>
    <row r="38" spans="1:5" x14ac:dyDescent="0.2">
      <c r="A38" s="1" t="s">
        <v>21</v>
      </c>
    </row>
    <row r="39" spans="1:5" x14ac:dyDescent="0.2">
      <c r="A39" s="1" t="s">
        <v>20</v>
      </c>
    </row>
    <row r="40" spans="1:5" x14ac:dyDescent="0.2">
      <c r="A40" s="1" t="s">
        <v>19</v>
      </c>
    </row>
    <row r="41" spans="1:5" x14ac:dyDescent="0.2">
      <c r="A41" s="52" t="s">
        <v>51</v>
      </c>
      <c r="B41" s="52"/>
      <c r="C41" s="52"/>
      <c r="D41" s="52"/>
      <c r="E41" s="52"/>
    </row>
  </sheetData>
  <mergeCells count="3">
    <mergeCell ref="C32:E32"/>
    <mergeCell ref="C33:E33"/>
    <mergeCell ref="C34:E3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B1:M17"/>
  <sheetViews>
    <sheetView showGridLines="0" tabSelected="1" view="pageBreakPreview" zoomScaleNormal="100" zoomScaleSheetLayoutView="100" workbookViewId="0">
      <selection activeCell="C30" sqref="C30"/>
    </sheetView>
  </sheetViews>
  <sheetFormatPr defaultColWidth="9" defaultRowHeight="13" x14ac:dyDescent="0.2"/>
  <cols>
    <col min="1" max="1" width="2.453125" customWidth="1"/>
    <col min="2" max="2" width="5.36328125" style="1" customWidth="1"/>
    <col min="3" max="3" width="46.36328125" style="1" customWidth="1"/>
    <col min="4" max="4" width="9.7265625" style="1" customWidth="1"/>
    <col min="5" max="5" width="11.26953125" style="1" customWidth="1"/>
    <col min="6" max="6" width="4.36328125" style="1" customWidth="1"/>
    <col min="7" max="7" width="9" style="1"/>
    <col min="8" max="8" width="3.36328125" style="1" customWidth="1"/>
    <col min="9" max="9" width="11" style="1" customWidth="1"/>
    <col min="10" max="10" width="2.453125" style="1" customWidth="1"/>
    <col min="11" max="11" width="3.36328125" style="1" customWidth="1"/>
    <col min="12" max="12" width="12.36328125" style="1" customWidth="1"/>
    <col min="13" max="13" width="7.26953125" customWidth="1"/>
    <col min="14" max="14" width="17.08984375" customWidth="1"/>
  </cols>
  <sheetData>
    <row r="1" spans="2:13" x14ac:dyDescent="0.2">
      <c r="B1" s="1" t="s">
        <v>56</v>
      </c>
    </row>
    <row r="3" spans="2:13" x14ac:dyDescent="0.2">
      <c r="B3" s="1" t="s">
        <v>7</v>
      </c>
    </row>
    <row r="5" spans="2:13" x14ac:dyDescent="0.2">
      <c r="B5" s="67" t="s">
        <v>6</v>
      </c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2:13" ht="13.5" customHeight="1" x14ac:dyDescent="0.2">
      <c r="B6" s="70" t="s">
        <v>54</v>
      </c>
      <c r="C6" s="71"/>
      <c r="D6" s="33"/>
      <c r="E6" s="34"/>
      <c r="F6" s="34"/>
      <c r="G6" s="34"/>
      <c r="H6" s="34"/>
      <c r="I6" s="34"/>
      <c r="J6" s="34"/>
      <c r="K6" s="34"/>
      <c r="L6" s="35">
        <f>IFERROR(SUM(L9:L15),"")</f>
        <v>0</v>
      </c>
    </row>
    <row r="7" spans="2:13" x14ac:dyDescent="0.2">
      <c r="B7" s="72"/>
      <c r="C7" s="73"/>
      <c r="D7" s="36"/>
      <c r="L7" s="36"/>
    </row>
    <row r="8" spans="2:13" x14ac:dyDescent="0.2">
      <c r="B8" s="74" t="s">
        <v>53</v>
      </c>
      <c r="C8" s="62"/>
      <c r="D8" s="36"/>
      <c r="I8" s="1" t="s">
        <v>35</v>
      </c>
      <c r="L8" s="36"/>
    </row>
    <row r="9" spans="2:13" x14ac:dyDescent="0.2">
      <c r="B9" s="63" t="s">
        <v>34</v>
      </c>
      <c r="C9" s="64"/>
      <c r="D9" s="36"/>
      <c r="E9" s="51">
        <v>6200000</v>
      </c>
      <c r="F9" s="37" t="s">
        <v>29</v>
      </c>
      <c r="G9" s="51">
        <v>71000</v>
      </c>
      <c r="H9" s="1" t="s">
        <v>5</v>
      </c>
      <c r="I9" s="38"/>
      <c r="J9" s="1" t="s">
        <v>28</v>
      </c>
      <c r="K9" s="1" t="s">
        <v>4</v>
      </c>
      <c r="L9" s="39" t="str">
        <f>IF(I9="","0",E9+(G9*I9))</f>
        <v>0</v>
      </c>
    </row>
    <row r="10" spans="2:13" x14ac:dyDescent="0.2">
      <c r="B10" s="63" t="s">
        <v>33</v>
      </c>
      <c r="C10" s="64"/>
      <c r="D10" s="36"/>
      <c r="L10" s="36"/>
    </row>
    <row r="11" spans="2:13" x14ac:dyDescent="0.2">
      <c r="B11" s="63" t="s">
        <v>32</v>
      </c>
      <c r="C11" s="64"/>
      <c r="D11" s="36"/>
      <c r="E11" s="51">
        <v>6200000</v>
      </c>
      <c r="F11" s="37" t="s">
        <v>29</v>
      </c>
      <c r="G11" s="51">
        <v>77000</v>
      </c>
      <c r="H11" s="1" t="s">
        <v>5</v>
      </c>
      <c r="I11" s="38"/>
      <c r="J11" s="1" t="s">
        <v>28</v>
      </c>
      <c r="K11" s="1" t="s">
        <v>4</v>
      </c>
      <c r="L11" s="39" t="str">
        <f>IF(I11="","0",E11+(G11*I11))</f>
        <v>0</v>
      </c>
    </row>
    <row r="12" spans="2:13" x14ac:dyDescent="0.2">
      <c r="B12" s="63" t="s">
        <v>31</v>
      </c>
      <c r="C12" s="64"/>
      <c r="D12" s="36"/>
      <c r="L12" s="36"/>
    </row>
    <row r="13" spans="2:13" x14ac:dyDescent="0.2">
      <c r="B13" s="63" t="s">
        <v>30</v>
      </c>
      <c r="C13" s="64"/>
      <c r="D13" s="36"/>
      <c r="E13" s="51">
        <v>6200000</v>
      </c>
      <c r="F13" s="37" t="s">
        <v>29</v>
      </c>
      <c r="G13" s="51">
        <v>87000</v>
      </c>
      <c r="H13" s="1" t="s">
        <v>5</v>
      </c>
      <c r="I13" s="38"/>
      <c r="J13" s="1" t="s">
        <v>28</v>
      </c>
      <c r="K13" s="1" t="s">
        <v>4</v>
      </c>
      <c r="L13" s="39" t="str">
        <f>IF(I13="","0",E13+(G13*I13))</f>
        <v>0</v>
      </c>
    </row>
    <row r="14" spans="2:13" x14ac:dyDescent="0.2">
      <c r="B14" s="63" t="s">
        <v>27</v>
      </c>
      <c r="C14" s="64"/>
      <c r="D14" s="36"/>
      <c r="G14" s="1" t="s">
        <v>26</v>
      </c>
      <c r="L14" s="36"/>
    </row>
    <row r="15" spans="2:13" x14ac:dyDescent="0.2">
      <c r="B15" s="61" t="s">
        <v>52</v>
      </c>
      <c r="C15" s="62"/>
      <c r="D15" s="36"/>
      <c r="E15" s="51">
        <v>25000</v>
      </c>
      <c r="F15" s="1" t="s">
        <v>5</v>
      </c>
      <c r="G15" s="38"/>
      <c r="K15" s="1" t="s">
        <v>4</v>
      </c>
      <c r="L15" s="39">
        <f>E15*G15</f>
        <v>0</v>
      </c>
    </row>
    <row r="16" spans="2:13" x14ac:dyDescent="0.2">
      <c r="B16" s="63" t="s">
        <v>25</v>
      </c>
      <c r="C16" s="64"/>
      <c r="D16" s="36"/>
      <c r="L16" s="36"/>
      <c r="M16" t="s">
        <v>24</v>
      </c>
    </row>
    <row r="17" spans="2:12" x14ac:dyDescent="0.2">
      <c r="B17" s="65"/>
      <c r="C17" s="66"/>
      <c r="D17" s="40"/>
      <c r="E17" s="41"/>
      <c r="F17" s="41"/>
      <c r="G17" s="41"/>
      <c r="H17" s="41"/>
      <c r="I17" s="41"/>
      <c r="J17" s="41"/>
      <c r="K17" s="41"/>
      <c r="L17" s="40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5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様式5－1</vt:lpstr>
      <vt:lpstr>様式5－2</vt:lpstr>
      <vt:lpstr>'様式5－1'!Print_Area</vt:lpstr>
      <vt:lpstr>'様式5－2'!Print_Area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福坪 大樹</cp:lastModifiedBy>
  <cp:lastPrinted>2026-03-17T11:14:03Z</cp:lastPrinted>
  <dcterms:created xsi:type="dcterms:W3CDTF">2022-06-22T01:31:45Z</dcterms:created>
  <dcterms:modified xsi:type="dcterms:W3CDTF">2026-04-09T13:18:00Z</dcterms:modified>
</cp:coreProperties>
</file>