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BA491AE-AB32-4FDB-8EA0-FC847198BB1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<sst xmlns="http://schemas.openxmlformats.org/spreadsheetml/2006/main" count="2966" uniqueCount="1048">
  <si>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</si>
  <si>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</si>
  <si>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</si>
  <si>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</si>
  <si>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</si>
  <si>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</si>
  <si>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</si>
  <si>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</si>
  <si>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</si>
  <si>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</si>
  <si>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</si>
  <si>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</si>
  <si>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</si>
  <si>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</si>
  <si>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</si>
  <si>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</si>
  <si>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</si>
  <si>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</si>
  <si>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</si>
  <si>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</si>
  <si>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</si>
  <si>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</si>
  <si>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</si>
  <si>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</si>
  <si>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</si>
  <si>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</si>
  <si>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</si>
  <si>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</si>
  <si>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</si>
  <si>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</si>
  <si>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</si>
  <si>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</si>
  <si>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</si>
  <si>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</si>
  <si>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</si>
  <si>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</si>
  <si>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</si>
  <si>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</si>
  <si>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</si>
  <si>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</si>
  <si>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</si>
  <si>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</si>
  <si>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</si>
  <si>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</si>
  <si>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</si>
  <si>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</si>
  <si>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</si>
  <si>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</si>
  <si>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</si>
  <si>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</si>
  <si>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</si>
  <si>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</si>
  <si>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</si>
  <si>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</si>
  <si>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</si>
  <si>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</si>
  <si>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</si>
  <si>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</si>
  <si>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</si>
  <si>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</si>
  <si>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</si>
  <si>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</si>
  <si>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</si>
  <si>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</si>
  <si>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</si>
  <si>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</si>
  <si>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</si>
  <si>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</si>
  <si>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</si>
  <si>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</si>
  <si>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</si>
  <si>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</si>
  <si>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</si>
  <si>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</si>
  <si>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</si>
  <si>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</si>
  <si>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</si>
  <si>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</si>
  <si>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</si>
  <si>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</si>
  <si>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</si>
  <si>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</si>
  <si>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</si>
  <si>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</si>
  <si>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</si>
  <si>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</si>
  <si>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</si>
  <si>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</si>
  <si>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</si>
  <si>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</si>
  <si>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</si>
  <si>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</si>
  <si>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</si>
  <si>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</si>
  <si>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</si>
  <si>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</si>
  <si>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</si>
  <si>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</si>
  <si>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</si>
  <si>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</si>
  <si>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</si>
  <si>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</si>
  <si>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</si>
  <si>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</si>
  <si>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</si>
  <si>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</si>
  <si>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</si>
  <si>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</si>
  <si>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</si>
  <si>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</si>
  <si>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</si>
  <si>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</si>
  <si>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</si>
  <si>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</si>
  <si>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</si>
  <si>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</si>
  <si>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</si>
  <si>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</si>
  <si>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</si>
  <si>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</si>
  <si>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</si>
  <si>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</si>
  <si>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</si>
  <si>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</si>
  <si>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</si>
  <si>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</si>
  <si>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</si>
  <si>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</si>
  <si>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</si>
  <si>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</si>
  <si>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</si>
  <si>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</si>
  <si>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</si>
  <si>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</si>
  <si>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</si>
  <si>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</si>
  <si>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</si>
  <si>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</si>
  <si>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</si>
  <si>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</si>
  <si>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</si>
  <si>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</si>
  <si>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</si>
  <si>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</si>
  <si>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</si>
  <si>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</si>
  <si>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</si>
  <si>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</si>
  <si>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</si>
  <si>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</si>
  <si>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</si>
  <si>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</si>
  <si>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</si>
  <si>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</si>
  <si>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</si>
  <si>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</si>
  <si>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</si>
  <si>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</si>
  <si>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</si>
  <si>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</si>
  <si>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</si>
  <si>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</si>
  <si>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</si>
  <si>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</si>
  <si>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</si>
  <si>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</si>
  <si>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</si>
  <si>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</si>
  <si>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</si>
  <si>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</si>
  <si>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</si>
  <si>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</si>
  <si>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</si>
  <si>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</si>
  <si>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</si>
  <si>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</si>
  <si>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</si>
  <si>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</si>
  <si>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</si>
  <si>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</si>
  <si>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</si>
  <si>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</si>
  <si>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</si>
  <si>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</si>
  <si>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</si>
  <si>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</si>
  <si>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</si>
  <si>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</si>
  <si>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</si>
  <si>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</si>
  <si>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</si>
  <si>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</si>
  <si>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</si>
  <si>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</si>
  <si>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</si>
  <si>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</si>
  <si>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</si>
  <si>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</si>
  <si>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</si>
  <si>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</si>
  <si>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</si>
  <si>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</si>
  <si>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</si>
  <si>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</si>
  <si>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</si>
  <si>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</si>
  <si>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</si>
  <si>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</si>
  <si>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</si>
  <si>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</si>
  <si>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</si>
  <si>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</si>
  <si>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</si>
  <si>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</si>
  <si>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</si>
  <si>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</si>
  <si>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</si>
  <si>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</si>
  <si>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</si>
  <si>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</si>
  <si>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</si>
  <si>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</si>
  <si>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</si>
  <si>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</si>
  <si>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</si>
  <si>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</si>
  <si>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</si>
  <si>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</si>
  <si>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</si>
  <si>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</si>
  <si>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</si>
  <si>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</si>
  <si>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</si>
  <si>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</si>
  <si>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</si>
  <si>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</si>
  <si>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</si>
  <si>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</si>
  <si>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</si>
  <si>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</si>
  <si>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</si>
  <si>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</si>
  <si>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</si>
  <si>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</si>
  <si>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</si>
  <si>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</si>
  <si>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</si>
  <si>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</si>
  <si>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</si>
  <si>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</si>
  <si>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</si>
  <si>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</si>
  <si>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</si>
  <si>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</si>
  <si>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</si>
  <si>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</si>
  <si>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</si>
  <si>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</si>
  <si>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</si>
  <si>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</si>
  <si>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</si>
  <si>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</si>
  <si>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</si>
  <si>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</si>
  <si>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</si>
  <si>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</si>
  <si>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</si>
  <si>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</si>
  <si>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</si>
  <si>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</si>
  <si>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</si>
  <si>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</si>
  <si>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</si>
  <si>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</si>
  <si>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</si>
  <si>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</si>
  <si>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</si>
  <si>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</si>
  <si>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</si>
  <si>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</si>
  <si>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</si>
  <si>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</si>
  <si>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</si>
  <si>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</si>
  <si>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</si>
  <si>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</si>
  <si>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</si>
  <si>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</si>
  <si>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</si>
  <si>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</si>
  <si>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</si>
  <si>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</si>
  <si>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</si>
  <si>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</si>
  <si>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</si>
  <si>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</si>
  <si>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</si>
  <si>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</si>
  <si>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</si>
  <si>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</si>
  <si>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</si>
  <si>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</si>
  <si>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</si>
  <si>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</si>
  <si>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</si>
  <si>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</si>
  <si>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</si>
  <si>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</si>
  <si>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</si>
  <si>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</si>
  <si>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</si>
  <si>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</si>
  <si>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</si>
  <si>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</si>
  <si>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</si>
  <si>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</si>
  <si>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</si>
  <si>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</si>
  <si>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</si>
  <si>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</si>
  <si>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</si>
  <si>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</si>
  <si>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</si>
  <si>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</si>
  <si>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</si>
  <si>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</si>
  <si>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</si>
  <si>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</si>
  <si>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</si>
  <si>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</si>
  <si>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</si>
  <si>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</si>
  <si>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</si>
  <si>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</si>
  <si>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</si>
  <si>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</si>
  <si>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</si>
  <si>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</si>
  <si>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</si>
  <si>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</si>
  <si>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</si>
  <si>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</si>
  <si>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</si>
  <si>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</si>
  <si>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</si>
  <si>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</si>
  <si>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</si>
  <si>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</si>
  <si>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</si>
  <si>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</si>
  <si>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</si>
  <si>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</si>
  <si>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</si>
  <si>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</si>
  <si>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</si>
  <si>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</si>
  <si>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</si>
  <si>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</si>
  <si>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</si>
  <si>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</si>
  <si>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</si>
  <si>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</si>
  <si>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</si>
  <si>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</si>
  <si>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</si>
  <si>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</si>
  <si>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</si>
  <si>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</si>
  <si>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</si>
  <si>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</si>
  <si>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</si>
  <si>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</si>
  <si>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</si>
  <si>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</si>
  <si>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</si>
  <si>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</si>
  <si>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</si>
  <si>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</si>
  <si>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</si>
  <si>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</si>
  <si>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</si>
  <si>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</si>
  <si>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</si>
  <si>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</si>
  <si>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</si>
  <si>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</si>
  <si>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</si>
  <si>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</si>
  <si>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</si>
  <si>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</si>
  <si>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</si>
  <si>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</si>
  <si>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</si>
  <si>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</si>
  <si>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</si>
  <si>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</si>
  <si>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</si>
  <si>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</si>
  <si>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</si>
  <si>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</si>
  <si>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</si>
  <si>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</si>
  <si>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</si>
  <si>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</si>
  <si>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</si>
  <si>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</si>
  <si>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</si>
  <si>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</si>
  <si>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</si>
  <si>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</si>
  <si>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</si>
  <si>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</si>
  <si>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</si>
  <si>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</si>
  <si>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</si>
  <si>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</si>
  <si>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</si>
  <si>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</si>
  <si>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</si>
  <si>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</si>
  <si>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</si>
  <si>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</si>
  <si>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</si>
  <si>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</si>
  <si>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</si>
  <si>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</si>
  <si>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</si>
  <si>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</si>
  <si>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</si>
  <si>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</si>
  <si>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</si>
  <si>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</si>
  <si>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</si>
  <si>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</si>
  <si>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</si>
  <si>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</si>
  <si>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</si>
  <si>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</si>
  <si>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</si>
  <si>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</si>
  <si>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</si>
  <si>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</si>
  <si>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</si>
  <si>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</si>
  <si>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</si>
  <si>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</si>
  <si>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</si>
  <si>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</si>
  <si>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</si>
  <si>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</si>
  <si>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</si>
  <si>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</si>
  <si>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</si>
  <si>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</si>
  <si>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</si>
  <si>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</si>
  <si>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</si>
  <si>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</si>
  <si>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</si>
  <si>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</si>
  <si>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</si>
  <si>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</si>
  <si>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</si>
  <si>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</si>
  <si>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</si>
  <si>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</si>
  <si>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</si>
  <si>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</si>
  <si>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</si>
  <si>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</si>
  <si>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</si>
  <si>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</si>
  <si>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</si>
  <si>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</si>
  <si>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</si>
  <si>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</si>
  <si>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</si>
  <si>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</si>
  <si>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</si>
  <si>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</si>
  <si>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</si>
  <si>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</si>
  <si>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</si>
  <si>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</si>
  <si>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</si>
  <si>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</si>
  <si>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</si>
  <si>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</si>
  <si>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</si>
  <si>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</si>
  <si>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</si>
  <si>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</si>
  <si>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</si>
  <si>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</si>
  <si>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</si>
  <si>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</si>
  <si>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</si>
  <si>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</si>
  <si>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</si>
  <si>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</si>
  <si>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</si>
  <si>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</si>
  <si>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</si>
  <si>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</si>
  <si>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</si>
  <si>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</si>
  <si>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</si>
  <si>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</si>
  <si>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</si>
  <si>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</si>
  <si>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</si>
  <si>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</si>
  <si>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</si>
  <si>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</si>
  <si>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</si>
  <si>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</si>
  <si>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</si>
  <si>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</si>
  <si>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</si>
  <si>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</si>
  <si>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</si>
  <si>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</si>
  <si>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</si>
  <si>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</si>
  <si>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</si>
  <si>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</si>
  <si>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</si>
  <si>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</si>
  <si>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</si>
  <si>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</si>
  <si>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</si>
  <si>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</si>
  <si>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</si>
  <si>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</si>
  <si>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</si>
  <si>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</si>
  <si>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</si>
  <si>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</si>
  <si>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</si>
  <si>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</si>
  <si>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</si>
  <si>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</si>
  <si>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</si>
  <si>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</si>
  <si>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</si>
  <si>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</si>
  <si>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</si>
  <si>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</si>
  <si>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</si>
  <si>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</si>
  <si>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</si>
  <si>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</si>
  <si>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</si>
  <si>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</si>
  <si>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</si>
  <si>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</si>
  <si>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</si>
  <si>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</si>
  <si>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</si>
  <si>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</si>
  <si>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</si>
  <si>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</si>
  <si>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</si>
  <si>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</si>
  <si>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</si>
  <si>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</si>
  <si>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</si>
  <si>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</si>
  <si>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</si>
  <si>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</si>
  <si>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</si>
  <si>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</si>
  <si>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</si>
  <si>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</si>
  <si>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</si>
  <si>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</si>
  <si>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</si>
  <si>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</si>
  <si>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</si>
  <si>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</si>
  <si>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</si>
  <si>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</si>
  <si>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</si>
  <si>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</si>
  <si>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</si>
  <si>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</si>
  <si>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</si>
  <si>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</si>
  <si>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</si>
  <si>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</si>
  <si>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</si>
  <si>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</si>
  <si>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</si>
  <si>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</si>
  <si>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</si>
  <si>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</si>
  <si>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</si>
  <si>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</si>
  <si>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</si>
  <si>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</si>
  <si>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</si>
  <si>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</si>
  <si>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</si>
  <si>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</si>
  <si>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</si>
  <si>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</si>
  <si>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</si>
  <si>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</si>
  <si>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</si>
  <si>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</si>
  <si>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</si>
  <si>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</si>
  <si>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</si>
  <si>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</si>
  <si>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</si>
  <si>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</si>
  <si>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</si>
  <si>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</si>
  <si>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</si>
  <si>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</si>
  <si>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</si>
  <si>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</si>
  <si>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</si>
  <si>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</si>
  <si>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</si>
  <si>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</si>
  <si>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</si>
  <si>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</si>
  <si>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</si>
  <si>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</si>
  <si>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</si>
  <si>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</si>
  <si>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</si>
  <si>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</si>
  <si>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</si>
  <si>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</si>
  <si>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</si>
  <si>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</si>
  <si>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</si>
  <si>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</si>
  <si>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</si>
  <si>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</si>
  <si>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</si>
  <si>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</si>
  <si>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</si>
  <si>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</si>
  <si>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</si>
  <si>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</si>
  <si>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</si>
  <si>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</si>
  <si>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</si>
  <si>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</si>
  <si>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</si>
  <si>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</si>
  <si>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</si>
  <si>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</si>
  <si>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</si>
  <si>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</si>
  <si>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</si>
  <si>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</si>
  <si>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</si>
  <si>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</si>
  <si>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</si>
  <si>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</si>
  <si>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</si>
  <si>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</si>
  <si>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</si>
  <si>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</si>
  <si>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</si>
  <si>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</si>
  <si>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</si>
  <si>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</si>
  <si>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</si>
  <si>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</si>
  <si>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</si>
  <si>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</si>
  <si>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</si>
  <si>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</si>
  <si>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</si>
  <si>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</si>
  <si>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</si>
  <si>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</si>
  <si>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</si>
  <si>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</si>
  <si>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</si>
  <si>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</si>
  <si>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</si>
  <si>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</si>
  <si>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</si>
  <si>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</si>
  <si>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</si>
  <si>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</si>
  <si>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</si>
  <si>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</si>
  <si>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</si>
  <si>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</si>
  <si>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</si>
  <si>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</si>
  <si>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</si>
  <si>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</si>
  <si>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</si>
  <si>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</si>
  <si>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</si>
  <si>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</si>
  <si>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</si>
  <si>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</si>
  <si>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</si>
  <si>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</si>
  <si>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</si>
  <si>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</si>
  <si>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</si>
  <si>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</si>
  <si>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</si>
  <si>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</si>
  <si>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</si>
  <si>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</si>
  <si>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</si>
  <si>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</si>
  <si>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</si>
  <si>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</si>
  <si>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</si>
  <si>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</si>
  <si>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</si>
  <si>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</si>
  <si>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</si>
  <si>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</si>
  <si>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</si>
  <si>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</si>
  <si>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</si>
  <si>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</si>
  <si>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</si>
  <si>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</si>
  <si>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</si>
  <si>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</si>
  <si>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</si>
  <si>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</si>
  <si>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</si>
  <si>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</si>
  <si>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</si>
  <si>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</si>
  <si>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</si>
  <si>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</si>
  <si>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</si>
  <si>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</si>
  <si>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</si>
  <si>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</si>
  <si>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</si>
  <si>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</si>
  <si>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</si>
  <si>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</si>
  <si>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</si>
  <si>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</si>
  <si>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</si>
  <si>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</si>
  <si>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</si>
  <si>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</si>
  <si>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</si>
  <si>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</si>
  <si>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</si>
  <si>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</si>
  <si>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</si>
  <si>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</si>
  <si>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</si>
  <si>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</si>
  <si>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</si>
  <si>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</si>
  <si>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</si>
  <si>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</si>
  <si>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</si>
  <si>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</si>
  <si>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</si>
  <si>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</si>
  <si>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</si>
  <si>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</si>
  <si>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</si>
  <si>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</si>
  <si>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</si>
  <si>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</si>
  <si>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</si>
  <si>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</si>
  <si>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</si>
  <si>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</si>
  <si>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</si>
  <si>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</si>
  <si>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</si>
  <si>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</si>
  <si>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</si>
  <si>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</si>
  <si>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</si>
  <si>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</si>
  <si>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</si>
  <si>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</si>
  <si>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</si>
  <si>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</si>
  <si>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</si>
  <si>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</si>
  <si>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</si>
  <si>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</si>
  <si>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</si>
  <si>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</si>
  <si>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</si>
  <si>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</si>
  <si>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</si>
  <si>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</si>
  <si>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</si>
  <si>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</si>
  <si>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</si>
  <si>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</si>
  <si>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</si>
  <si>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</si>
  <si>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</si>
  <si>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</si>
  <si>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</si>
  <si>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</si>
  <si>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</si>
  <si>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</si>
  <si>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</si>
  <si>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</si>
  <si>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</si>
  <si>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</si>
  <si>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</si>
  <si>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</si>
  <si>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</si>
  <si>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</si>
  <si>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</si>
  <si>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</si>
  <si>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</si>
  <si>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</si>
  <si>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</si>
  <si>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</si>
  <si>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</si>
  <si>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</si>
  <si>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</si>
  <si>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</si>
  <si>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</si>
  <si>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</si>
  <si>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</si>
  <si>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</si>
  <si>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</si>
  <si>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</si>
  <si>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</si>
  <si>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</si>
  <si>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</si>
  <si>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</si>
  <si>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</si>
  <si>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</si>
  <si>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</si>
  <si>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</si>
  <si>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</si>
  <si>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</si>
  <si>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</si>
  <si>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</si>
  <si>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</si>
  <si>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</si>
  <si>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</si>
  <si>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</si>
  <si>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</si>
  <si>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</si>
  <si>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</si>
  <si>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</si>
  <si>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</si>
  <si>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</si>
  <si>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</si>
  <si>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</si>
  <si>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</si>
  <si>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</si>
  <si>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</si>
  <si>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</si>
  <si>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</si>
  <si>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</si>
  <si>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</si>
  <si>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</si>
  <si>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</si>
  <si>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</si>
  <si>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</si>
  <si>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</si>
  <si>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</si>
  <si>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</si>
  <si>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</si>
  <si>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</si>
  <si>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</si>
  <si>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</si>
  <si>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</si>
  <si>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</si>
  <si>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</si>
  <si>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</si>
  <si>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</si>
  <si>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</si>
  <si>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</si>
  <si>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</si>
  <si>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</si>
  <si>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</si>
  <si>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</si>
  <si>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</si>
  <si>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</si>
  <si>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</si>
  <si>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</si>
  <si>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</si>
  <si>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</si>
  <si>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</si>
  <si>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</si>
  <si>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</si>
  <si>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</si>
  <si>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</si>
  <si>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</si>
  <si>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</si>
  <si>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</si>
  <si>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</si>
  <si>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</si>
  <si>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</si>
  <si>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</si>
  <si>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</si>
  <si>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</si>
  <si>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</si>
  <si>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</si>
  <si>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</si>
  <si>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</si>
  <si>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</si>
  <si>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</si>
  <si>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</si>
  <si>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</si>
  <si>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</si>
  <si>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</si>
  <si>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</si>
  <si>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</si>
  <si>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</si>
  <si>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</si>
  <si>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</si>
  <si>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</si>
  <si>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</si>
  <si>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</si>
  <si>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</si>
  <si>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</si>
  <si>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</si>
  <si>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</si>
  <si>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</si>
  <si>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</si>
  <si>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</si>
  <si>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</si>
  <si>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</si>
  <si>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</si>
  <si>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</si>
  <si>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</si>
  <si>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</si>
  <si>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</si>
  <si>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</si>
  <si>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</si>
  <si>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</si>
  <si>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</si>
  <si>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</si>
  <si>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</si>
  <si>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</si>
  <si>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</si>
  <si>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</si>
  <si>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</si>
  <si>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</si>
  <si>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</si>
  <si>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</si>
  <si>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</si>
  <si>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</si>
  <si>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</si>
  <si>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</si>
  <si>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</si>
  <si>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</si>
  <si>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</si>
  <si>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</si>
  <si>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</si>
  <si>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</si>
  <si>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</si>
  <si>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</si>
  <si>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</si>
  <si>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</si>
  <si>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</si>
  <si>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</si>
  <si>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</si>
  <si>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</si>
  <si>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</si>
  <si>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</si>
  <si>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</si>
  <si>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</si>
  <si>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</si>
  <si>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</si>
  <si>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</si>
  <si>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</si>
  <si>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</si>
  <si>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</si>
  <si>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</si>
  <si>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</si>
  <si>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</si>
  <si>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</si>
  <si>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</si>
  <si>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</si>
  <si>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</si>
  <si>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</si>
  <si>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</si>
  <si>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</si>
  <si>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</si>
  <si>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</si>
  <si>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</si>
  <si>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</si>
  <si>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</si>
  <si>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</si>
  <si>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</si>
  <si>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</si>
  <si>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</si>
  <si>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</si>
  <si>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</si>
  <si>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</si>
  <si>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</si>
  <si>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</si>
  <si>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</si>
  <si>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</si>
  <si>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</si>
  <si>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</si>
  <si>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</si>
  <si>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</si>
  <si>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</si>
  <si>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</si>
  <si>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</si>
  <si>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</si>
  <si>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</si>
  <si>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</si>
  <si>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</si>
  <si>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</si>
  <si>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</si>
  <si>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</si>
  <si>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</si>
  <si>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</si>
  <si>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</si>
  <si>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</si>
  <si>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</si>
  <si>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</si>
  <si>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</si>
  <si>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</si>
  <si>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</si>
  <si>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</si>
  <si>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</si>
  <si>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瀬戸内徳洲会病院</t>
    <phoneticPr fontId="3"/>
  </si>
  <si>
    <t>〒894-1508 大島郡瀬戸内町古仁屋字トンキヤン原１３５８－１</t>
    <phoneticPr fontId="3"/>
  </si>
  <si>
    <t>〇</t>
  </si>
  <si>
    <t>医療法人</t>
  </si>
  <si>
    <t>内科</t>
  </si>
  <si>
    <t>特殊疾患入院医療管理料</t>
  </si>
  <si>
    <t>ＤＰＣ病院ではない</t>
  </si>
  <si>
    <t>有</t>
  </si>
  <si>
    <t>看護必要度Ⅰ</t>
    <phoneticPr fontId="3"/>
  </si>
  <si>
    <t>急性期機能病棟01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</si>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</sst>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c r="C4" s="423"/>
      <c r="D4" s="423"/>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4" t="s">
        <v>1011</v>
      </c>
      <c r="J9" s="424"/>
      <c r="K9" s="424"/>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1" t="s">
        <v>544</v>
      </c>
      <c r="E60" s="431"/>
      <c r="F60" s="431"/>
      <c r="G60" s="431"/>
      <c r="H60" s="431"/>
      <c r="I60" s="431"/>
      <c r="J60" s="431"/>
      <c r="K60" s="431"/>
      <c r="L60" s="431"/>
    </row>
    <row r="61" spans="1:12" s="21" customFormat="1" ht="34.5" customHeight="1">
      <c r="A61" s="243"/>
      <c r="B61" s="1"/>
      <c r="C61" s="41"/>
      <c r="D61" s="430" t="s">
        <v>16</v>
      </c>
      <c r="E61" s="430"/>
      <c r="F61" s="430"/>
      <c r="G61" s="430"/>
      <c r="H61" s="430"/>
      <c r="I61" s="430"/>
      <c r="J61" s="430"/>
      <c r="K61" s="430"/>
      <c r="L61" s="430"/>
    </row>
    <row r="62" spans="1:12" s="21" customFormat="1" ht="34.5" customHeight="1">
      <c r="A62" s="243"/>
      <c r="B62" s="1"/>
      <c r="C62" s="41"/>
      <c r="D62" s="430" t="s">
        <v>17</v>
      </c>
      <c r="E62" s="430"/>
      <c r="F62" s="430"/>
      <c r="G62" s="430"/>
      <c r="H62" s="430"/>
      <c r="I62" s="430"/>
      <c r="J62" s="430"/>
      <c r="K62" s="430"/>
      <c r="L62" s="430"/>
    </row>
    <row r="63" spans="1:12" s="21" customFormat="1" ht="34.5" customHeight="1">
      <c r="A63" s="243"/>
      <c r="B63" s="1"/>
      <c r="C63" s="41"/>
      <c r="D63" s="430" t="s">
        <v>18</v>
      </c>
      <c r="E63" s="430"/>
      <c r="F63" s="430"/>
      <c r="G63" s="430"/>
      <c r="H63" s="430"/>
      <c r="I63" s="430"/>
      <c r="J63" s="430"/>
      <c r="K63" s="430"/>
      <c r="L63" s="430"/>
    </row>
    <row r="64" spans="1:12" s="21" customFormat="1" ht="34.5" customHeight="1">
      <c r="A64" s="243"/>
      <c r="B64" s="1"/>
      <c r="C64" s="41"/>
      <c r="D64" s="430" t="s">
        <v>19</v>
      </c>
      <c r="E64" s="430"/>
      <c r="F64" s="430"/>
      <c r="G64" s="430"/>
      <c r="H64" s="430"/>
      <c r="I64" s="430"/>
      <c r="J64" s="430"/>
      <c r="K64" s="430"/>
      <c r="L64" s="430"/>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5" t="s">
        <v>42</v>
      </c>
      <c r="F99" s="426"/>
      <c r="G99" s="426"/>
      <c r="H99" s="427"/>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8"/>
      <c r="F104" s="429"/>
      <c r="G104" s="319" t="s">
        <v>47</v>
      </c>
      <c r="H104" s="321"/>
      <c r="I104" s="419"/>
      <c r="J104" s="256">
        <f t="shared" si="0"/>
        <v>0</v>
      </c>
      <c r="K104" s="237" t="str">
        <f t="shared" si="1"/>
        <v/>
      </c>
      <c r="L104" s="258">
        <v>0</v>
      </c>
    </row>
    <row r="105" spans="1:22" s="83" customFormat="1" ht="34.5" customHeight="1">
      <c r="A105" s="244" t="s">
        <v>615</v>
      </c>
      <c r="B105" s="84"/>
      <c r="C105" s="395"/>
      <c r="D105" s="396"/>
      <c r="E105" s="428"/>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8"/>
      <c r="F107" s="429"/>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2"/>
      <c r="F110" s="433"/>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1042</v>
      </c>
    </row>
    <row r="134" spans="1:22" s="83" customFormat="1" ht="34.5" customHeight="1">
      <c r="A134" s="244" t="s">
        <v>622</v>
      </c>
      <c r="B134" s="84"/>
      <c r="C134" s="111"/>
      <c r="D134" s="112"/>
      <c r="E134" s="319" t="s">
        <v>60</v>
      </c>
      <c r="F134" s="320"/>
      <c r="G134" s="320"/>
      <c r="H134" s="321"/>
      <c r="I134" s="388"/>
      <c r="J134" s="101"/>
      <c r="K134" s="102"/>
      <c r="L134" s="82">
        <v>4</v>
      </c>
    </row>
    <row r="135" spans="1:22" s="83" customFormat="1" ht="67.5" customHeight="1">
      <c r="A135" s="244" t="s">
        <v>623</v>
      </c>
      <c r="B135" s="84"/>
      <c r="C135" s="333" t="s">
        <v>59</v>
      </c>
      <c r="D135" s="334"/>
      <c r="E135" s="334"/>
      <c r="F135" s="334"/>
      <c r="G135" s="334"/>
      <c r="H135" s="335"/>
      <c r="I135" s="388"/>
      <c r="J135" s="101"/>
      <c r="K135" s="102"/>
      <c r="L135" s="259" t="s">
        <v>113</v>
      </c>
    </row>
    <row r="136" spans="1:22" s="83" customFormat="1" ht="34.5" customHeight="1">
      <c r="A136" s="244" t="s">
        <v>623</v>
      </c>
      <c r="B136" s="84"/>
      <c r="C136" s="113"/>
      <c r="D136" s="114"/>
      <c r="E136" s="319" t="s">
        <v>60</v>
      </c>
      <c r="F136" s="320"/>
      <c r="G136" s="320"/>
      <c r="H136" s="321"/>
      <c r="I136" s="388"/>
      <c r="J136" s="101"/>
      <c r="K136" s="102"/>
      <c r="L136" s="82">
        <v>14</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59</v>
      </c>
      <c r="K149" s="264" t="str">
        <f t="shared" si="3"/>
        <v/>
      </c>
      <c r="L149" s="117">
        <v>59</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t="str">
        <f t="shared" si="4"/>
        <v>*</v>
      </c>
      <c r="K188" s="264" t="str">
        <f t="shared" si="5"/>
        <v>※</v>
      </c>
      <c r="L188" s="117" t="s">
        <v>541</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33</v>
      </c>
      <c r="K205" s="264" t="str">
        <f t="shared" si="5"/>
        <v/>
      </c>
      <c r="L205" s="117">
        <v>33</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8</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6.6</v>
      </c>
      <c r="K274" s="81" t="str">
        <f t="shared" si="8"/>
        <v/>
      </c>
      <c r="L274" s="148">
        <v>6.6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0.9</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3.5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709</v>
      </c>
      <c r="K392" s="81" t="str">
        <f t="shared" ref="K392:K397" si="11">IF(OR(COUNTIF(L392:L392,"未確認")&gt;0,COUNTIF(L392:L392,"~*")&gt;0),"※","")</f>
        <v/>
      </c>
      <c r="L392" s="147">
        <v>709</v>
      </c>
    </row>
    <row r="393" spans="1:22" s="83" customFormat="1" ht="34.5" customHeight="1">
      <c r="A393" s="249" t="s">
        <v>773</v>
      </c>
      <c r="B393" s="84"/>
      <c r="C393" s="369"/>
      <c r="D393" s="379"/>
      <c r="E393" s="319" t="s">
        <v>224</v>
      </c>
      <c r="F393" s="320"/>
      <c r="G393" s="320"/>
      <c r="H393" s="321"/>
      <c r="I393" s="342"/>
      <c r="J393" s="140">
        <f t="shared" si="10"/>
        <v>162</v>
      </c>
      <c r="K393" s="81" t="str">
        <f t="shared" si="11"/>
        <v/>
      </c>
      <c r="L393" s="147">
        <v>162</v>
      </c>
    </row>
    <row r="394" spans="1:22" s="83" customFormat="1" ht="34.5" customHeight="1">
      <c r="A394" s="250" t="s">
        <v>774</v>
      </c>
      <c r="B394" s="84"/>
      <c r="C394" s="369"/>
      <c r="D394" s="380"/>
      <c r="E394" s="319" t="s">
        <v>225</v>
      </c>
      <c r="F394" s="320"/>
      <c r="G394" s="320"/>
      <c r="H394" s="321"/>
      <c r="I394" s="342"/>
      <c r="J394" s="140">
        <f t="shared" si="10"/>
        <v>55</v>
      </c>
      <c r="K394" s="81" t="str">
        <f t="shared" si="11"/>
        <v/>
      </c>
      <c r="L394" s="147">
        <v>55</v>
      </c>
    </row>
    <row r="395" spans="1:22" s="83" customFormat="1" ht="34.5" customHeight="1">
      <c r="A395" s="250" t="s">
        <v>775</v>
      </c>
      <c r="B395" s="84"/>
      <c r="C395" s="369"/>
      <c r="D395" s="381"/>
      <c r="E395" s="319" t="s">
        <v>226</v>
      </c>
      <c r="F395" s="320"/>
      <c r="G395" s="320"/>
      <c r="H395" s="321"/>
      <c r="I395" s="342"/>
      <c r="J395" s="140">
        <f t="shared" si="10"/>
        <v>492</v>
      </c>
      <c r="K395" s="81" t="str">
        <f t="shared" si="11"/>
        <v/>
      </c>
      <c r="L395" s="147">
        <v>492</v>
      </c>
    </row>
    <row r="396" spans="1:22" s="83" customFormat="1" ht="34.5" customHeight="1">
      <c r="A396" s="250" t="s">
        <v>776</v>
      </c>
      <c r="B396" s="1"/>
      <c r="C396" s="369"/>
      <c r="D396" s="319" t="s">
        <v>227</v>
      </c>
      <c r="E396" s="320"/>
      <c r="F396" s="320"/>
      <c r="G396" s="320"/>
      <c r="H396" s="321"/>
      <c r="I396" s="342"/>
      <c r="J396" s="140">
        <f t="shared" si="10"/>
        <v>17777</v>
      </c>
      <c r="K396" s="81" t="str">
        <f t="shared" si="11"/>
        <v/>
      </c>
      <c r="L396" s="147">
        <v>17777</v>
      </c>
    </row>
    <row r="397" spans="1:22" s="83" customFormat="1" ht="34.5" customHeight="1">
      <c r="A397" s="250" t="s">
        <v>777</v>
      </c>
      <c r="B397" s="119"/>
      <c r="C397" s="369"/>
      <c r="D397" s="319" t="s">
        <v>228</v>
      </c>
      <c r="E397" s="320"/>
      <c r="F397" s="320"/>
      <c r="G397" s="320"/>
      <c r="H397" s="321"/>
      <c r="I397" s="343"/>
      <c r="J397" s="140">
        <f t="shared" si="10"/>
        <v>711</v>
      </c>
      <c r="K397" s="81" t="str">
        <f t="shared" si="11"/>
        <v/>
      </c>
      <c r="L397" s="147">
        <v>711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709</v>
      </c>
      <c r="K405" s="81" t="str">
        <f t="shared" ref="K405:K422" si="13">IF(OR(COUNTIF(L405:L405,"未確認")&gt;0,COUNTIF(L405:L405,"~*")&gt;0),"※","")</f>
        <v/>
      </c>
      <c r="L405" s="147">
        <v>709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620</v>
      </c>
      <c r="K407" s="81" t="str">
        <f t="shared" si="13"/>
        <v/>
      </c>
      <c r="L407" s="147">
        <v>620</v>
      </c>
    </row>
    <row r="408" spans="1:22" s="83" customFormat="1" ht="34.5" customHeight="1">
      <c r="A408" s="251" t="s">
        <v>781</v>
      </c>
      <c r="B408" s="119"/>
      <c r="C408" s="368"/>
      <c r="D408" s="368"/>
      <c r="E408" s="319" t="s">
        <v>236</v>
      </c>
      <c r="F408" s="320"/>
      <c r="G408" s="320"/>
      <c r="H408" s="321"/>
      <c r="I408" s="360"/>
      <c r="J408" s="140">
        <f t="shared" si="12"/>
        <v>67</v>
      </c>
      <c r="K408" s="81" t="str">
        <f t="shared" si="13"/>
        <v/>
      </c>
      <c r="L408" s="147">
        <v>67</v>
      </c>
    </row>
    <row r="409" spans="1:22" s="83" customFormat="1" ht="34.5" customHeight="1">
      <c r="A409" s="251" t="s">
        <v>782</v>
      </c>
      <c r="B409" s="119"/>
      <c r="C409" s="368"/>
      <c r="D409" s="368"/>
      <c r="E409" s="316" t="s">
        <v>989</v>
      </c>
      <c r="F409" s="317"/>
      <c r="G409" s="317"/>
      <c r="H409" s="318"/>
      <c r="I409" s="360"/>
      <c r="J409" s="140">
        <f t="shared" si="12"/>
        <v>22</v>
      </c>
      <c r="K409" s="81" t="str">
        <f t="shared" si="13"/>
        <v/>
      </c>
      <c r="L409" s="147">
        <v>22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711</v>
      </c>
      <c r="K413" s="81" t="str">
        <f t="shared" si="13"/>
        <v/>
      </c>
      <c r="L413" s="147">
        <v>711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516</v>
      </c>
      <c r="K415" s="81" t="str">
        <f t="shared" si="13"/>
        <v/>
      </c>
      <c r="L415" s="147">
        <v>516</v>
      </c>
    </row>
    <row r="416" spans="1:22" s="83" customFormat="1" ht="34.5" customHeight="1">
      <c r="A416" s="251" t="s">
        <v>789</v>
      </c>
      <c r="B416" s="119"/>
      <c r="C416" s="368"/>
      <c r="D416" s="368"/>
      <c r="E416" s="319" t="s">
        <v>243</v>
      </c>
      <c r="F416" s="320"/>
      <c r="G416" s="320"/>
      <c r="H416" s="321"/>
      <c r="I416" s="360"/>
      <c r="J416" s="140">
        <f t="shared" si="12"/>
        <v>65</v>
      </c>
      <c r="K416" s="81" t="str">
        <f t="shared" si="13"/>
        <v/>
      </c>
      <c r="L416" s="147">
        <v>65</v>
      </c>
    </row>
    <row r="417" spans="1:22" s="83" customFormat="1" ht="34.5" customHeight="1">
      <c r="A417" s="251" t="s">
        <v>790</v>
      </c>
      <c r="B417" s="119"/>
      <c r="C417" s="368"/>
      <c r="D417" s="368"/>
      <c r="E417" s="319" t="s">
        <v>244</v>
      </c>
      <c r="F417" s="320"/>
      <c r="G417" s="320"/>
      <c r="H417" s="321"/>
      <c r="I417" s="360"/>
      <c r="J417" s="140">
        <f t="shared" si="12"/>
        <v>17</v>
      </c>
      <c r="K417" s="81" t="str">
        <f t="shared" si="13"/>
        <v/>
      </c>
      <c r="L417" s="147">
        <v>17</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73</v>
      </c>
      <c r="K420" s="81" t="str">
        <f t="shared" si="13"/>
        <v/>
      </c>
      <c r="L420" s="147">
        <v>73</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711</v>
      </c>
      <c r="K430" s="193" t="str">
        <f>IF(OR(COUNTIF(L430:L430,"未確認")&gt;0,COUNTIF(L430:L430,"~*")&gt;0),"※","")</f>
        <v/>
      </c>
      <c r="L430" s="147">
        <v>711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42</v>
      </c>
      <c r="K431" s="193" t="str">
        <f>IF(OR(COUNTIF(L431:L431,"未確認")&gt;0,COUNTIF(L431:L431,"~*")&gt;0),"※","")</f>
        <v/>
      </c>
      <c r="L431" s="147">
        <v>42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12</v>
      </c>
      <c r="K432" s="193" t="str">
        <f>IF(OR(COUNTIF(L432:L432,"未確認")&gt;0,COUNTIF(L432:L432,"~*")&gt;0),"※","")</f>
        <v/>
      </c>
      <c r="L432" s="147">
        <v>12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657</v>
      </c>
      <c r="K433" s="193" t="str">
        <f>IF(OR(COUNTIF(L433:L433,"未確認")&gt;0,COUNTIF(L433:L433,"~*")&gt;0),"※","")</f>
        <v/>
      </c>
      <c r="L433" s="147">
        <v>657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12</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8</v>
      </c>
      <c r="K445" s="187" t="str">
        <f t="shared" si="14"/>
        <v/>
      </c>
      <c r="L445" s="269"/>
    </row>
    <row r="446" spans="1:22" s="83" customFormat="1" ht="34.5" customHeight="1">
      <c r="A446" s="251" t="s">
        <v>804</v>
      </c>
      <c r="B446" s="119"/>
      <c r="C446" s="357" t="s">
        <v>267</v>
      </c>
      <c r="D446" s="358"/>
      <c r="E446" s="358"/>
      <c r="F446" s="358"/>
      <c r="G446" s="358"/>
      <c r="H446" s="359"/>
      <c r="I446" s="326"/>
      <c r="J446" s="192">
        <v>8</v>
      </c>
      <c r="K446" s="187" t="str">
        <f t="shared" si="14"/>
        <v/>
      </c>
      <c r="L446" s="269"/>
    </row>
    <row r="447" spans="1:22" s="83" customFormat="1" ht="34.5" customHeight="1">
      <c r="A447" s="251" t="s">
        <v>805</v>
      </c>
      <c r="B447" s="119"/>
      <c r="C447" s="188"/>
      <c r="D447" s="196"/>
      <c r="E447" s="319" t="s">
        <v>268</v>
      </c>
      <c r="F447" s="320"/>
      <c r="G447" s="320"/>
      <c r="H447" s="321"/>
      <c r="I447" s="326"/>
      <c r="J447" s="192">
        <v>8</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30</v>
      </c>
      <c r="K535" s="201" t="str">
        <f t="shared" si="22"/>
        <v/>
      </c>
      <c r="L535" s="117">
        <v>30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65.7</v>
      </c>
    </row>
    <row r="561" spans="1:12" s="91" customFormat="1" ht="34.5" customHeight="1">
      <c r="A561" s="251" t="s">
        <v>871</v>
      </c>
      <c r="B561" s="119"/>
      <c r="C561" s="209"/>
      <c r="D561" s="330" t="s">
        <v>377</v>
      </c>
      <c r="E561" s="341"/>
      <c r="F561" s="341"/>
      <c r="G561" s="341"/>
      <c r="H561" s="331"/>
      <c r="I561" s="342"/>
      <c r="J561" s="207"/>
      <c r="K561" s="210"/>
      <c r="L561" s="211">
        <v>27.2</v>
      </c>
    </row>
    <row r="562" spans="1:12" s="91" customFormat="1" ht="34.5" customHeight="1">
      <c r="A562" s="251" t="s">
        <v>872</v>
      </c>
      <c r="B562" s="119"/>
      <c r="C562" s="209"/>
      <c r="D562" s="330" t="s">
        <v>992</v>
      </c>
      <c r="E562" s="341"/>
      <c r="F562" s="341"/>
      <c r="G562" s="341"/>
      <c r="H562" s="331"/>
      <c r="I562" s="342"/>
      <c r="J562" s="207"/>
      <c r="K562" s="210"/>
      <c r="L562" s="211">
        <v>26.4</v>
      </c>
    </row>
    <row r="563" spans="1:12" s="91" customFormat="1" ht="34.5" customHeight="1">
      <c r="A563" s="251" t="s">
        <v>873</v>
      </c>
      <c r="B563" s="119"/>
      <c r="C563" s="209"/>
      <c r="D563" s="330" t="s">
        <v>379</v>
      </c>
      <c r="E563" s="341"/>
      <c r="F563" s="341"/>
      <c r="G563" s="341"/>
      <c r="H563" s="331"/>
      <c r="I563" s="342"/>
      <c r="J563" s="207"/>
      <c r="K563" s="210"/>
      <c r="L563" s="211">
        <v>6.4</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44.4</v>
      </c>
    </row>
    <row r="566" spans="1:12" s="91" customFormat="1" ht="34.5" customHeight="1">
      <c r="A566" s="251" t="s">
        <v>876</v>
      </c>
      <c r="B566" s="119"/>
      <c r="C566" s="284"/>
      <c r="D566" s="330" t="s">
        <v>993</v>
      </c>
      <c r="E566" s="341"/>
      <c r="F566" s="341"/>
      <c r="G566" s="341"/>
      <c r="H566" s="331"/>
      <c r="I566" s="342"/>
      <c r="J566" s="213"/>
      <c r="K566" s="214"/>
      <c r="L566" s="211">
        <v>51.7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21.3</v>
      </c>
    </row>
    <row r="569" spans="1:12" s="91" customFormat="1" ht="34.5" customHeight="1">
      <c r="A569" s="251" t="s">
        <v>878</v>
      </c>
      <c r="B569" s="119"/>
      <c r="C569" s="209"/>
      <c r="D569" s="330" t="s">
        <v>377</v>
      </c>
      <c r="E569" s="341"/>
      <c r="F569" s="341"/>
      <c r="G569" s="341"/>
      <c r="H569" s="331"/>
      <c r="I569" s="342"/>
      <c r="J569" s="207"/>
      <c r="K569" s="210"/>
      <c r="L569" s="211">
        <v>9.8000000000000007</v>
      </c>
    </row>
    <row r="570" spans="1:12" s="91" customFormat="1" ht="34.5" customHeight="1">
      <c r="A570" s="251" t="s">
        <v>879</v>
      </c>
      <c r="B570" s="119"/>
      <c r="C570" s="209"/>
      <c r="D570" s="330" t="s">
        <v>992</v>
      </c>
      <c r="E570" s="341"/>
      <c r="F570" s="341"/>
      <c r="G570" s="341"/>
      <c r="H570" s="331"/>
      <c r="I570" s="342"/>
      <c r="J570" s="207"/>
      <c r="K570" s="210"/>
      <c r="L570" s="211">
        <v>7.9</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14</v>
      </c>
    </row>
    <row r="574" spans="1:12" s="91" customFormat="1" ht="34.5" customHeight="1">
      <c r="A574" s="251" t="s">
        <v>883</v>
      </c>
      <c r="B574" s="119"/>
      <c r="C574" s="212"/>
      <c r="D574" s="330" t="s">
        <v>993</v>
      </c>
      <c r="E574" s="341"/>
      <c r="F574" s="341"/>
      <c r="G574" s="341"/>
      <c r="H574" s="331"/>
      <c r="I574" s="342"/>
      <c r="J574" s="213"/>
      <c r="K574" s="214"/>
      <c r="L574" s="211">
        <v>17.100000000000001</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495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614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101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259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28</v>
      </c>
      <c r="K618" s="201" t="str">
        <f t="shared" si="28"/>
        <v/>
      </c>
      <c r="L618" s="117">
        <v>28</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31</v>
      </c>
      <c r="K646" s="201" t="str">
        <f t="shared" ref="K646:K660" si="32">IF(OR(COUNTIF(L646:L646,"未確認")&gt;0,COUNTIF(L646:L646,"*")&gt;0),"※","")</f>
        <v/>
      </c>
      <c r="L646" s="117">
        <v>31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10</v>
      </c>
      <c r="K651" s="201" t="str">
        <f t="shared" si="32"/>
        <v/>
      </c>
      <c r="L651" s="117">
        <v>10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t="str">
        <f t="shared" si="31"/>
        <v>*</v>
      </c>
      <c r="K653" s="201" t="str">
        <f t="shared" si="32"/>
        <v>※</v>
      </c>
      <c r="L653" s="117" t="s">
        <v>541</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15</v>
      </c>
      <c r="K655" s="201" t="str">
        <f t="shared" si="32"/>
        <v/>
      </c>
      <c r="L655" s="117">
        <v>15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10</v>
      </c>
      <c r="K658" s="201" t="str">
        <f t="shared" si="32"/>
        <v/>
      </c>
      <c r="L658" s="117">
        <v>10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6" t="s">
        <v>522</v>
      </c>
      <c r="M20" s="436"/>
      <c r="N20" s="436"/>
      <c r="O20" s="436"/>
      <c r="P20" s="436"/>
      <c r="Q20" s="437"/>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6" t="s">
        <v>522</v>
      </c>
      <c r="M31" s="436"/>
      <c r="N31" s="436"/>
      <c r="O31" s="436"/>
      <c r="P31" s="436"/>
      <c r="Q31" s="437"/>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2" t="s">
        <v>20</v>
      </c>
      <c r="D51" s="422"/>
      <c r="E51" s="422"/>
      <c r="F51" s="422"/>
      <c r="G51" s="422"/>
      <c r="H51" s="434" t="s">
        <v>214</v>
      </c>
      <c r="I51" s="434"/>
      <c r="J51" s="434" t="s">
        <v>270</v>
      </c>
      <c r="K51" s="434"/>
      <c r="L51" s="434"/>
      <c r="M51" s="434"/>
      <c r="N51" s="434"/>
      <c r="O51" s="52"/>
      <c r="P51" s="52"/>
      <c r="R51" s="49"/>
      <c r="S51" s="49"/>
      <c r="T51" s="49"/>
      <c r="U51" s="49"/>
      <c r="V51" s="49"/>
      <c r="W51" s="8"/>
    </row>
    <row r="52" spans="1:23" s="21" customFormat="1">
      <c r="A52" s="232"/>
      <c r="B52" s="1"/>
      <c r="C52" s="422" t="s">
        <v>22</v>
      </c>
      <c r="D52" s="422"/>
      <c r="E52" s="422"/>
      <c r="F52" s="422"/>
      <c r="G52" s="422"/>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5" t="s">
        <v>42</v>
      </c>
      <c r="F79" s="426"/>
      <c r="G79" s="426"/>
      <c r="H79" s="427"/>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8"/>
      <c r="F83" s="429"/>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8"/>
      <c r="F86" s="429"/>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1"/>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2019-12-23T02:31:24Z</dcterms:modified>
</cp:coreProperties>
</file>