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679565E-E9FD-4655-AC03-186440E83A9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<sst xmlns="http://schemas.openxmlformats.org/spreadsheetml/2006/main" count="2966" uniqueCount="1046">
  <si>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</si>
  <si>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</si>
  <si>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</si>
  <si>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</si>
  <si>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</si>
  <si>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</si>
  <si>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</si>
  <si>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</si>
  <si>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</si>
  <si>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</si>
  <si>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</si>
  <si>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</si>
  <si>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</si>
  <si>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</si>
  <si>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</si>
  <si>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</si>
  <si>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</si>
  <si>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</si>
  <si>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</si>
  <si>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</si>
  <si>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</si>
  <si>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</si>
  <si>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</si>
  <si>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</si>
  <si>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</si>
  <si>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</si>
  <si>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</si>
  <si>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</si>
  <si>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</si>
  <si>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</si>
  <si>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</si>
  <si>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</si>
  <si>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</si>
  <si>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</si>
  <si>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</si>
  <si>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</si>
  <si>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</si>
  <si>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</si>
  <si>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</si>
  <si>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</si>
  <si>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</si>
  <si>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</si>
  <si>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</si>
  <si>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</si>
  <si>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</si>
  <si>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</si>
  <si>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</si>
  <si>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</si>
  <si>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</si>
  <si>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</si>
  <si>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</si>
  <si>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</si>
  <si>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</si>
  <si>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</si>
  <si>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</si>
  <si>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</si>
  <si>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</si>
  <si>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</si>
  <si>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</si>
  <si>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</si>
  <si>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</si>
  <si>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</si>
  <si>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</si>
  <si>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</si>
  <si>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</si>
  <si>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</si>
  <si>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</si>
  <si>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</si>
  <si>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</si>
  <si>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</si>
  <si>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</si>
  <si>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</si>
  <si>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</si>
  <si>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</si>
  <si>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</si>
  <si>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</si>
  <si>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</si>
  <si>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</si>
  <si>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</si>
  <si>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</si>
  <si>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</si>
  <si>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</si>
  <si>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</si>
  <si>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</si>
  <si>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</si>
  <si>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</si>
  <si>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</si>
  <si>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</si>
  <si>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</si>
  <si>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</si>
  <si>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</si>
  <si>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</si>
  <si>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</si>
  <si>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</si>
  <si>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</si>
  <si>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</si>
  <si>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</si>
  <si>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</si>
  <si>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</si>
  <si>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</si>
  <si>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</si>
  <si>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</si>
  <si>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</si>
  <si>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</si>
  <si>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</si>
  <si>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</si>
  <si>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</si>
  <si>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</si>
  <si>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</si>
  <si>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</si>
  <si>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</si>
  <si>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</si>
  <si>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</si>
  <si>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</si>
  <si>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</si>
  <si>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</si>
  <si>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</si>
  <si>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</si>
  <si>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</si>
  <si>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</si>
  <si>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</si>
  <si>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</si>
  <si>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</si>
  <si>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</si>
  <si>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</si>
  <si>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</si>
  <si>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</si>
  <si>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</si>
  <si>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</si>
  <si>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</si>
  <si>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</si>
  <si>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</si>
  <si>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</si>
  <si>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</si>
  <si>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</si>
  <si>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</si>
  <si>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</si>
  <si>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</si>
  <si>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</si>
  <si>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</si>
  <si>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</si>
  <si>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</si>
  <si>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</si>
  <si>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</si>
  <si>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</si>
  <si>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</si>
  <si>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</si>
  <si>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</si>
  <si>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</si>
  <si>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</si>
  <si>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</si>
  <si>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</si>
  <si>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</si>
  <si>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</si>
  <si>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</si>
  <si>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</si>
  <si>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</si>
  <si>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</si>
  <si>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</si>
  <si>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</si>
  <si>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</si>
  <si>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</si>
  <si>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</si>
  <si>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</si>
  <si>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</si>
  <si>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</si>
  <si>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</si>
  <si>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</si>
  <si>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</si>
  <si>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</si>
  <si>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</si>
  <si>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</si>
  <si>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</si>
  <si>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</si>
  <si>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</si>
  <si>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</si>
  <si>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</si>
  <si>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</si>
  <si>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</si>
  <si>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</si>
  <si>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</si>
  <si>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</si>
  <si>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</si>
  <si>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</si>
  <si>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</si>
  <si>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</si>
  <si>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</si>
  <si>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</si>
  <si>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</si>
  <si>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</si>
  <si>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</si>
  <si>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</si>
  <si>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</si>
  <si>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</si>
  <si>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</si>
  <si>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</si>
  <si>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</si>
  <si>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</si>
  <si>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</si>
  <si>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</si>
  <si>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</si>
  <si>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</si>
  <si>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</si>
  <si>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</si>
  <si>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</si>
  <si>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</si>
  <si>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</si>
  <si>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</si>
  <si>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</si>
  <si>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</si>
  <si>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</si>
  <si>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</si>
  <si>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</si>
  <si>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</si>
  <si>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</si>
  <si>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</si>
  <si>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</si>
  <si>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</si>
  <si>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</si>
  <si>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</si>
  <si>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</si>
  <si>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</si>
  <si>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</si>
  <si>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</si>
  <si>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</si>
  <si>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</si>
  <si>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</si>
  <si>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</si>
  <si>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</si>
  <si>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</si>
  <si>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</si>
  <si>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</si>
  <si>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</si>
  <si>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</si>
  <si>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</si>
  <si>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</si>
  <si>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</si>
  <si>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</si>
  <si>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</si>
  <si>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</si>
  <si>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</si>
  <si>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</si>
  <si>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</si>
  <si>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</si>
  <si>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</si>
  <si>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</si>
  <si>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</si>
  <si>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</si>
  <si>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</si>
  <si>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</si>
  <si>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</si>
  <si>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</si>
  <si>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</si>
  <si>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</si>
  <si>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</si>
  <si>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</si>
  <si>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</si>
  <si>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</si>
  <si>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</si>
  <si>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</si>
  <si>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</si>
  <si>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</si>
  <si>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</si>
  <si>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</si>
  <si>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</si>
  <si>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</si>
  <si>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</si>
  <si>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</si>
  <si>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</si>
  <si>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</si>
  <si>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</si>
  <si>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</si>
  <si>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</si>
  <si>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</si>
  <si>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</si>
  <si>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</si>
  <si>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</si>
  <si>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</si>
  <si>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</si>
  <si>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</si>
  <si>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</si>
  <si>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</si>
  <si>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</si>
  <si>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</si>
  <si>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</si>
  <si>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</si>
  <si>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</si>
  <si>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</si>
  <si>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</si>
  <si>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</si>
  <si>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</si>
  <si>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</si>
  <si>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</si>
  <si>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</si>
  <si>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</si>
  <si>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</si>
  <si>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</si>
  <si>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</si>
  <si>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</si>
  <si>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</si>
  <si>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</si>
  <si>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</si>
  <si>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</si>
  <si>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</si>
  <si>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</si>
  <si>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</si>
  <si>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</si>
  <si>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</si>
  <si>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</si>
  <si>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</si>
  <si>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</si>
  <si>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</si>
  <si>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</si>
  <si>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</si>
  <si>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</si>
  <si>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</si>
  <si>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</si>
  <si>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</si>
  <si>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</si>
  <si>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</si>
  <si>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</si>
  <si>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</si>
  <si>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</si>
  <si>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</si>
  <si>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</si>
  <si>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</si>
  <si>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</si>
  <si>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</si>
  <si>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</si>
  <si>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</si>
  <si>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</si>
  <si>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</si>
  <si>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</si>
  <si>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</si>
  <si>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</si>
  <si>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</si>
  <si>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</si>
  <si>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</si>
  <si>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</si>
  <si>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</si>
  <si>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</si>
  <si>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</si>
  <si>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</si>
  <si>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</si>
  <si>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</si>
  <si>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</si>
  <si>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</si>
  <si>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</si>
  <si>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</si>
  <si>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</si>
  <si>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</si>
  <si>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</si>
  <si>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</si>
  <si>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</si>
  <si>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</si>
  <si>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</si>
  <si>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</si>
  <si>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</si>
  <si>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</si>
  <si>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</si>
  <si>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</si>
  <si>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</si>
  <si>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</si>
  <si>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</si>
  <si>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</si>
  <si>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</si>
  <si>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</si>
  <si>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</si>
  <si>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</si>
  <si>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</si>
  <si>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</si>
  <si>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</si>
  <si>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</si>
  <si>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</si>
  <si>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</si>
  <si>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</si>
  <si>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</si>
  <si>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</si>
  <si>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</si>
  <si>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</si>
  <si>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</si>
  <si>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</si>
  <si>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</si>
  <si>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</si>
  <si>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</si>
  <si>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</si>
  <si>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</si>
  <si>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</si>
  <si>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</si>
  <si>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</si>
  <si>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</si>
  <si>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</si>
  <si>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</si>
  <si>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</si>
  <si>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</si>
  <si>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</si>
  <si>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</si>
  <si>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</si>
  <si>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</si>
  <si>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</si>
  <si>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</si>
  <si>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</si>
  <si>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</si>
  <si>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</si>
  <si>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</si>
  <si>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</si>
  <si>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</si>
  <si>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</si>
  <si>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</si>
  <si>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</si>
  <si>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</si>
  <si>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</si>
  <si>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</si>
  <si>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</si>
  <si>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</si>
  <si>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</si>
  <si>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</si>
  <si>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</si>
  <si>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</si>
  <si>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</si>
  <si>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</si>
  <si>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</si>
  <si>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</si>
  <si>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</si>
  <si>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</si>
  <si>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</si>
  <si>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</si>
  <si>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</si>
  <si>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</si>
  <si>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</si>
  <si>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</si>
  <si>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</si>
  <si>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</si>
  <si>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</si>
  <si>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</si>
  <si>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</si>
  <si>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</si>
  <si>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</si>
  <si>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</si>
  <si>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</si>
  <si>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</si>
  <si>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</si>
  <si>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</si>
  <si>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</si>
  <si>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</si>
  <si>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</si>
  <si>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</si>
  <si>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</si>
  <si>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</si>
  <si>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</si>
  <si>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</si>
  <si>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</si>
  <si>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</si>
  <si>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</si>
  <si>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</si>
  <si>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</si>
  <si>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</si>
  <si>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</si>
  <si>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</si>
  <si>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</si>
  <si>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</si>
  <si>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</si>
  <si>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</si>
  <si>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</si>
  <si>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</si>
  <si>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</si>
  <si>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</si>
  <si>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</si>
  <si>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</si>
  <si>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</si>
  <si>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</si>
  <si>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</si>
  <si>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</si>
  <si>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</si>
  <si>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</si>
  <si>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</si>
  <si>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</si>
  <si>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</si>
  <si>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</si>
  <si>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</si>
  <si>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</si>
  <si>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</si>
  <si>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</si>
  <si>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</si>
  <si>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</si>
  <si>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</si>
  <si>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</si>
  <si>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</si>
  <si>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</si>
  <si>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</si>
  <si>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</si>
  <si>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</si>
  <si>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</si>
  <si>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</si>
  <si>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</si>
  <si>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</si>
  <si>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</si>
  <si>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</si>
  <si>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</si>
  <si>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</si>
  <si>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</si>
  <si>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</si>
  <si>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</si>
  <si>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</si>
  <si>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</si>
  <si>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</si>
  <si>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</si>
  <si>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</si>
  <si>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</si>
  <si>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</si>
  <si>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</si>
  <si>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</si>
  <si>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</si>
  <si>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</si>
  <si>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</si>
  <si>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</si>
  <si>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</si>
  <si>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</si>
  <si>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</si>
  <si>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</si>
  <si>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</si>
  <si>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</si>
  <si>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</si>
  <si>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</si>
  <si>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</si>
  <si>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</si>
  <si>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</si>
  <si>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</si>
  <si>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</si>
  <si>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</si>
  <si>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</si>
  <si>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</si>
  <si>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</si>
  <si>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</si>
  <si>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</si>
  <si>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</si>
  <si>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</si>
  <si>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</si>
  <si>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</si>
  <si>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</si>
  <si>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</si>
  <si>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</si>
  <si>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</si>
  <si>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</si>
  <si>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</si>
  <si>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</si>
  <si>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</si>
  <si>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</si>
  <si>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</si>
  <si>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</si>
  <si>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</si>
  <si>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</si>
  <si>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</si>
  <si>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</si>
  <si>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</si>
  <si>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</si>
  <si>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</si>
  <si>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</si>
  <si>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</si>
  <si>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</si>
  <si>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</si>
  <si>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</si>
  <si>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</si>
  <si>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</si>
  <si>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</si>
  <si>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</si>
  <si>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</si>
  <si>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</si>
  <si>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</si>
  <si>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</si>
  <si>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</si>
  <si>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</si>
  <si>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</si>
  <si>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</si>
  <si>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</si>
  <si>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</si>
  <si>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</si>
  <si>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</si>
  <si>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</si>
  <si>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</si>
  <si>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</si>
  <si>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</si>
  <si>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</si>
  <si>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</si>
  <si>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</si>
  <si>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</si>
  <si>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</si>
  <si>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</si>
  <si>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</si>
  <si>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</si>
  <si>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</si>
  <si>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</si>
  <si>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</si>
  <si>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</si>
  <si>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</si>
  <si>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</si>
  <si>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</si>
  <si>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</si>
  <si>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</si>
  <si>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</si>
  <si>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</si>
  <si>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</si>
  <si>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</si>
  <si>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</si>
  <si>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</si>
  <si>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</si>
  <si>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</si>
  <si>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</si>
  <si>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</si>
  <si>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</si>
  <si>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</si>
  <si>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</si>
  <si>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</si>
  <si>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</si>
  <si>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</si>
  <si>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</si>
  <si>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</si>
  <si>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</si>
  <si>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</si>
  <si>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</si>
  <si>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</si>
  <si>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</si>
  <si>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</si>
  <si>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</si>
  <si>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</si>
  <si>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</si>
  <si>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</si>
  <si>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</si>
  <si>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</si>
  <si>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</si>
  <si>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</si>
  <si>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</si>
  <si>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</si>
  <si>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</si>
  <si>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</si>
  <si>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</si>
  <si>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</si>
  <si>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</si>
  <si>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</si>
  <si>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</si>
  <si>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</si>
  <si>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</si>
  <si>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</si>
  <si>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</si>
  <si>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</si>
  <si>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</si>
  <si>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</si>
  <si>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</si>
  <si>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</si>
  <si>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</si>
  <si>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</si>
  <si>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</si>
  <si>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</si>
  <si>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</si>
  <si>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</si>
  <si>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</si>
  <si>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</si>
  <si>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</si>
  <si>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</si>
  <si>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</si>
  <si>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</si>
  <si>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</si>
  <si>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</si>
  <si>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</si>
  <si>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</si>
  <si>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</si>
  <si>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</si>
  <si>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</si>
  <si>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</si>
  <si>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</si>
  <si>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</si>
  <si>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</si>
  <si>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</si>
  <si>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</si>
  <si>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</si>
  <si>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</si>
  <si>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</si>
  <si>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</si>
  <si>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</si>
  <si>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</si>
  <si>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</si>
  <si>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</si>
  <si>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</si>
  <si>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</si>
  <si>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</si>
  <si>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</si>
  <si>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</si>
  <si>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</si>
  <si>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</si>
  <si>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</si>
  <si>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</si>
  <si>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</si>
  <si>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</si>
  <si>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</si>
  <si>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</si>
  <si>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</si>
  <si>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</si>
  <si>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</si>
  <si>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</si>
  <si>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</si>
  <si>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</si>
  <si>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</si>
  <si>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</si>
  <si>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</si>
  <si>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</si>
  <si>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</si>
  <si>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</si>
  <si>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</si>
  <si>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</si>
  <si>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</si>
  <si>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</si>
  <si>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</si>
  <si>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</si>
  <si>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</si>
  <si>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</si>
  <si>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</si>
  <si>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</si>
  <si>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</si>
  <si>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</si>
  <si>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</si>
  <si>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</si>
  <si>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</si>
  <si>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</si>
  <si>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</si>
  <si>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</si>
  <si>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</si>
  <si>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</si>
  <si>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</si>
  <si>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</si>
  <si>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</si>
  <si>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</si>
  <si>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</si>
  <si>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</si>
  <si>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</si>
  <si>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</si>
  <si>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</si>
  <si>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</si>
  <si>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</si>
  <si>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</si>
  <si>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</si>
  <si>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</si>
  <si>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</si>
  <si>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</si>
  <si>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</si>
  <si>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</si>
  <si>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</si>
  <si>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</si>
  <si>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</si>
  <si>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</si>
  <si>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</si>
  <si>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</si>
  <si>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</si>
  <si>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</si>
  <si>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</si>
  <si>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</si>
  <si>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</si>
  <si>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</si>
  <si>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</si>
  <si>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</si>
  <si>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</si>
  <si>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</si>
  <si>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</si>
  <si>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</si>
  <si>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</si>
  <si>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</si>
  <si>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</si>
  <si>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</si>
  <si>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</si>
  <si>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</si>
  <si>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</si>
  <si>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</si>
  <si>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</si>
  <si>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</si>
  <si>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</si>
  <si>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</si>
  <si>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</si>
  <si>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</si>
  <si>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</si>
  <si>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</si>
  <si>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</si>
  <si>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</si>
  <si>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</si>
  <si>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</si>
  <si>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</si>
  <si>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</si>
  <si>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</si>
  <si>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</si>
  <si>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</si>
  <si>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</si>
  <si>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</si>
  <si>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</si>
  <si>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</si>
  <si>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</si>
  <si>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</si>
  <si>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</si>
  <si>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</si>
  <si>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</si>
  <si>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</si>
  <si>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</si>
  <si>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</si>
  <si>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</si>
  <si>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</si>
  <si>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</si>
  <si>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</si>
  <si>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</si>
  <si>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</si>
  <si>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</si>
  <si>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</si>
  <si>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</si>
  <si>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</si>
  <si>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</si>
  <si>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</si>
  <si>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</si>
  <si>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</si>
  <si>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</si>
  <si>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</si>
  <si>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</si>
  <si>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</si>
  <si>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</si>
  <si>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</si>
  <si>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</si>
  <si>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</si>
  <si>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</si>
  <si>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</si>
  <si>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</si>
  <si>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</si>
  <si>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</si>
  <si>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</si>
  <si>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</si>
  <si>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</si>
  <si>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</si>
  <si>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</si>
  <si>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</si>
  <si>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</si>
  <si>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</si>
  <si>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</si>
  <si>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</si>
  <si>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</si>
  <si>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</si>
  <si>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</si>
  <si>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</si>
  <si>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</si>
  <si>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</si>
  <si>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</si>
  <si>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</si>
  <si>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</si>
  <si>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</si>
  <si>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</si>
  <si>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</si>
  <si>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</si>
  <si>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</si>
  <si>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</si>
  <si>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</si>
  <si>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</si>
  <si>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</si>
  <si>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</si>
  <si>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</si>
  <si>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</si>
  <si>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</si>
  <si>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</si>
  <si>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</si>
  <si>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</si>
  <si>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</si>
  <si>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</si>
  <si>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</si>
  <si>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</si>
  <si>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</si>
  <si>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</si>
  <si>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</si>
  <si>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</si>
  <si>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</si>
  <si>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</si>
  <si>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</si>
  <si>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</si>
  <si>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</si>
  <si>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</si>
  <si>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</si>
  <si>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</si>
  <si>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</si>
  <si>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</si>
  <si>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</si>
  <si>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</si>
  <si>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</si>
  <si>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</si>
  <si>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</si>
  <si>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</si>
  <si>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</si>
  <si>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</si>
  <si>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</si>
  <si>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</si>
  <si>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</si>
  <si>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</si>
  <si>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</si>
  <si>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</si>
  <si>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</si>
  <si>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</si>
  <si>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</si>
  <si>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</si>
  <si>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</si>
  <si>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</si>
  <si>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</si>
  <si>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</si>
  <si>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</si>
  <si>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</si>
  <si>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</si>
  <si>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</si>
  <si>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</si>
  <si>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</si>
  <si>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</si>
  <si>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</si>
  <si>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</si>
  <si>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</si>
  <si>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</si>
  <si>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</si>
  <si>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</si>
  <si>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</si>
  <si>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</si>
  <si>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</si>
  <si>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</si>
  <si>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</si>
  <si>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</si>
  <si>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</si>
  <si>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</si>
  <si>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</si>
  <si>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</si>
  <si>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</si>
  <si>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</si>
  <si>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</si>
  <si>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</si>
  <si>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</si>
  <si>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</si>
  <si>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</si>
  <si>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</si>
  <si>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</si>
  <si>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</si>
  <si>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</si>
  <si>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</si>
  <si>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</si>
  <si>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</si>
  <si>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</si>
  <si>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</si>
  <si>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</si>
  <si>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</si>
  <si>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</si>
  <si>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</si>
  <si>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</si>
  <si>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</si>
  <si>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</si>
  <si>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</si>
  <si>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</si>
  <si>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</si>
  <si>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</si>
  <si>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</si>
  <si>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</si>
  <si>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</si>
  <si>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</si>
  <si>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</si>
  <si>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</si>
  <si>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</si>
  <si>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</si>
  <si>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</si>
  <si>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</si>
  <si>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</si>
  <si>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</si>
  <si>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</si>
  <si>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</si>
  <si>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</si>
  <si>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</si>
  <si>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</si>
  <si>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</si>
  <si>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</si>
  <si>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</si>
  <si>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</si>
  <si>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</si>
  <si>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</si>
  <si>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</si>
  <si>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</si>
  <si>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</si>
  <si>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</si>
  <si>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</si>
  <si>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</si>
  <si>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</si>
  <si>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</si>
  <si>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</si>
  <si>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</si>
  <si>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</si>
  <si>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</si>
  <si>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</si>
  <si>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</si>
  <si>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</si>
  <si>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</si>
  <si>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</si>
  <si>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</si>
  <si>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</si>
  <si>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</si>
  <si>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</si>
  <si>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</si>
  <si>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</si>
  <si>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</si>
  <si>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</si>
  <si>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</si>
  <si>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</si>
  <si>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</si>
  <si>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</si>
  <si>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</si>
  <si>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</si>
  <si>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</si>
  <si>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</si>
  <si>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</si>
  <si>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</si>
  <si>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</si>
  <si>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</si>
  <si>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</si>
  <si>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</si>
  <si>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</si>
  <si>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</si>
  <si>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</si>
  <si>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</si>
  <si>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</si>
  <si>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</si>
  <si>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</si>
  <si>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</si>
  <si>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</si>
  <si>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</si>
  <si>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</si>
  <si>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</si>
  <si>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</si>
  <si>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</si>
  <si>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</si>
  <si>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</si>
  <si>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</si>
  <si>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</si>
  <si>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</si>
  <si>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</si>
  <si>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</si>
  <si>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</si>
  <si>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</si>
  <si>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鹿屋ひ尿器科</t>
    <phoneticPr fontId="3"/>
  </si>
  <si>
    <t>〒893-0015 鹿屋市新川町１３２番地４</t>
    <phoneticPr fontId="3"/>
  </si>
  <si>
    <t>〇</t>
  </si>
  <si>
    <t>医療法人</t>
  </si>
  <si>
    <t>泌尿器科</t>
  </si>
  <si>
    <t>ＤＰＣ病院ではない</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</si>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</sst>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20</v>
      </c>
      <c r="K99" s="237" t="str">
        <f>IF(OR(COUNTIF(L99:L99,"未確認")&gt;0,COUNTIF(L99:L99,"~*")&gt;0),"※","")</f>
        <v/>
      </c>
      <c r="L99" s="258">
        <v>20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20</v>
      </c>
      <c r="K101" s="237" t="str">
        <f>IF(OR(COUNTIF(L101:L101,"未確認")&gt;0,COUNTIF(L101:L101,"~*")&gt;0),"※","")</f>
        <v/>
      </c>
      <c r="L101" s="258">
        <v>20</v>
      </c>
    </row>
    <row r="102" spans="1:22" s="83" customFormat="1" ht="34.5" customHeight="1">
      <c r="A102" s="244" t="s">
        <v>610</v>
      </c>
      <c r="B102" s="84"/>
      <c r="C102" s="376"/>
      <c r="D102" s="378"/>
      <c r="E102" s="316" t="s">
        <v>612</v>
      </c>
      <c r="F102" s="317"/>
      <c r="G102" s="317"/>
      <c r="H102" s="318"/>
      <c r="I102" s="419"/>
      <c r="J102" s="256">
        <f t="shared" si="0"/>
        <v>20</v>
      </c>
      <c r="K102" s="237" t="str">
        <f t="shared" ref="K102:K111" si="1">IF(OR(COUNTIF(L101:L101,"未確認")&gt;0,COUNTIF(L101:L101,"~*")&gt;0),"※","")</f>
        <v/>
      </c>
      <c r="L102" s="258">
        <v>20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20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36</v>
      </c>
      <c r="K151" s="264" t="str">
        <f t="shared" si="3"/>
        <v/>
      </c>
      <c r="L151" s="117">
        <v>36</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11</v>
      </c>
      <c r="K220" s="264" t="str">
        <f t="shared" si="7"/>
        <v/>
      </c>
      <c r="L220" s="117">
        <v>11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5.4</v>
      </c>
      <c r="K270" s="81" t="str">
        <f t="shared" si="8"/>
        <v/>
      </c>
      <c r="L270" s="148">
        <v>5.4</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462</v>
      </c>
      <c r="K392" s="81" t="str">
        <f t="shared" ref="K392:K397" si="11">IF(OR(COUNTIF(L392:L392,"未確認")&gt;0,COUNTIF(L392:L392,"~*")&gt;0),"※","")</f>
        <v/>
      </c>
      <c r="L392" s="147">
        <v>462</v>
      </c>
    </row>
    <row r="393" spans="1:22" s="83" customFormat="1" ht="34.5" customHeight="1">
      <c r="A393" s="249" t="s">
        <v>773</v>
      </c>
      <c r="B393" s="84"/>
      <c r="C393" s="369"/>
      <c r="D393" s="379"/>
      <c r="E393" s="319" t="s">
        <v>224</v>
      </c>
      <c r="F393" s="320"/>
      <c r="G393" s="320"/>
      <c r="H393" s="321"/>
      <c r="I393" s="342"/>
      <c r="J393" s="140">
        <f t="shared" si="10"/>
        <v>447</v>
      </c>
      <c r="K393" s="81" t="str">
        <f t="shared" si="11"/>
        <v/>
      </c>
      <c r="L393" s="147">
        <v>447</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15</v>
      </c>
      <c r="K395" s="81" t="str">
        <f t="shared" si="11"/>
        <v/>
      </c>
      <c r="L395" s="147">
        <v>15</v>
      </c>
    </row>
    <row r="396" spans="1:22" s="83" customFormat="1" ht="34.5" customHeight="1">
      <c r="A396" s="250" t="s">
        <v>776</v>
      </c>
      <c r="B396" s="1"/>
      <c r="C396" s="369"/>
      <c r="D396" s="319" t="s">
        <v>227</v>
      </c>
      <c r="E396" s="320"/>
      <c r="F396" s="320"/>
      <c r="G396" s="320"/>
      <c r="H396" s="321"/>
      <c r="I396" s="342"/>
      <c r="J396" s="140">
        <f t="shared" si="10"/>
        <v>3363</v>
      </c>
      <c r="K396" s="81" t="str">
        <f t="shared" si="11"/>
        <v/>
      </c>
      <c r="L396" s="147">
        <v>3363</v>
      </c>
    </row>
    <row r="397" spans="1:22" s="83" customFormat="1" ht="34.5" customHeight="1">
      <c r="A397" s="250" t="s">
        <v>777</v>
      </c>
      <c r="B397" s="119"/>
      <c r="C397" s="369"/>
      <c r="D397" s="319" t="s">
        <v>228</v>
      </c>
      <c r="E397" s="320"/>
      <c r="F397" s="320"/>
      <c r="G397" s="320"/>
      <c r="H397" s="321"/>
      <c r="I397" s="343"/>
      <c r="J397" s="140">
        <f t="shared" si="10"/>
        <v>460</v>
      </c>
      <c r="K397" s="81" t="str">
        <f t="shared" si="11"/>
        <v/>
      </c>
      <c r="L397" s="147">
        <v>460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462</v>
      </c>
      <c r="K405" s="81" t="str">
        <f t="shared" ref="K405:K422" si="13">IF(OR(COUNTIF(L405:L405,"未確認")&gt;0,COUNTIF(L405:L405,"~*")&gt;0),"※","")</f>
        <v/>
      </c>
      <c r="L405" s="147">
        <v>462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440</v>
      </c>
      <c r="K407" s="81" t="str">
        <f t="shared" si="13"/>
        <v/>
      </c>
      <c r="L407" s="147">
        <v>440</v>
      </c>
    </row>
    <row r="408" spans="1:22" s="83" customFormat="1" ht="34.5" customHeight="1">
      <c r="A408" s="251" t="s">
        <v>781</v>
      </c>
      <c r="B408" s="119"/>
      <c r="C408" s="368"/>
      <c r="D408" s="368"/>
      <c r="E408" s="319" t="s">
        <v>236</v>
      </c>
      <c r="F408" s="320"/>
      <c r="G408" s="320"/>
      <c r="H408" s="321"/>
      <c r="I408" s="360"/>
      <c r="J408" s="140">
        <f t="shared" si="12"/>
        <v>6</v>
      </c>
      <c r="K408" s="81" t="str">
        <f t="shared" si="13"/>
        <v/>
      </c>
      <c r="L408" s="147">
        <v>6</v>
      </c>
    </row>
    <row r="409" spans="1:22" s="83" customFormat="1" ht="34.5" customHeight="1">
      <c r="A409" s="251" t="s">
        <v>782</v>
      </c>
      <c r="B409" s="119"/>
      <c r="C409" s="368"/>
      <c r="D409" s="368"/>
      <c r="E409" s="316" t="s">
        <v>989</v>
      </c>
      <c r="F409" s="317"/>
      <c r="G409" s="317"/>
      <c r="H409" s="318"/>
      <c r="I409" s="360"/>
      <c r="J409" s="140">
        <f t="shared" si="12"/>
        <v>16</v>
      </c>
      <c r="K409" s="81" t="str">
        <f t="shared" si="13"/>
        <v/>
      </c>
      <c r="L409" s="147">
        <v>16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460</v>
      </c>
      <c r="K413" s="81" t="str">
        <f t="shared" si="13"/>
        <v/>
      </c>
      <c r="L413" s="147">
        <v>460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428</v>
      </c>
      <c r="K415" s="81" t="str">
        <f t="shared" si="13"/>
        <v/>
      </c>
      <c r="L415" s="147">
        <v>428</v>
      </c>
    </row>
    <row r="416" spans="1:22" s="83" customFormat="1" ht="34.5" customHeight="1">
      <c r="A416" s="251" t="s">
        <v>789</v>
      </c>
      <c r="B416" s="119"/>
      <c r="C416" s="368"/>
      <c r="D416" s="368"/>
      <c r="E416" s="319" t="s">
        <v>243</v>
      </c>
      <c r="F416" s="320"/>
      <c r="G416" s="320"/>
      <c r="H416" s="321"/>
      <c r="I416" s="360"/>
      <c r="J416" s="140">
        <f t="shared" si="12"/>
        <v>13</v>
      </c>
      <c r="K416" s="81" t="str">
        <f t="shared" si="13"/>
        <v/>
      </c>
      <c r="L416" s="147">
        <v>13</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6</v>
      </c>
      <c r="K418" s="81" t="str">
        <f t="shared" si="13"/>
        <v/>
      </c>
      <c r="L418" s="147">
        <v>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9</v>
      </c>
      <c r="K420" s="81" t="str">
        <f t="shared" si="13"/>
        <v/>
      </c>
      <c r="L420" s="147">
        <v>9</v>
      </c>
    </row>
    <row r="421" spans="1:22" s="83" customFormat="1" ht="34.5" customHeight="1">
      <c r="A421" s="251" t="s">
        <v>794</v>
      </c>
      <c r="B421" s="119"/>
      <c r="C421" s="368"/>
      <c r="D421" s="368"/>
      <c r="E421" s="319" t="s">
        <v>247</v>
      </c>
      <c r="F421" s="320"/>
      <c r="G421" s="320"/>
      <c r="H421" s="321"/>
      <c r="I421" s="360"/>
      <c r="J421" s="140">
        <f t="shared" si="12"/>
        <v>3</v>
      </c>
      <c r="K421" s="81" t="str">
        <f t="shared" si="13"/>
        <v/>
      </c>
      <c r="L421" s="147">
        <v>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460</v>
      </c>
      <c r="K430" s="193" t="str">
        <f>IF(OR(COUNTIF(L430:L430,"未確認")&gt;0,COUNTIF(L430:L430,"~*")&gt;0),"※","")</f>
        <v/>
      </c>
      <c r="L430" s="147">
        <v>460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460</v>
      </c>
      <c r="K433" s="193" t="str">
        <f>IF(OR(COUNTIF(L433:L433,"未確認")&gt;0,COUNTIF(L433:L433,"~*")&gt;0),"※","")</f>
        <v/>
      </c>
      <c r="L433" s="147">
        <v>460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22</v>
      </c>
      <c r="K468" s="201" t="str">
        <f t="shared" ref="K468:K475" si="15">IF(OR(COUNTIF(L468:L468,"未確認")&gt;0,COUNTIF(L468:L468,"*")&gt;0),"※","")</f>
        <v/>
      </c>
      <c r="L468" s="117">
        <v>22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19</v>
      </c>
      <c r="K478" s="201" t="str">
        <f t="shared" si="17"/>
        <v/>
      </c>
      <c r="L478" s="117">
        <v>19</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v>
      </c>
      <c r="K479" s="201" t="str">
        <f t="shared" si="17"/>
        <v>※</v>
      </c>
      <c r="L479" s="117" t="s">
        <v>541</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35.9</v>
      </c>
    </row>
    <row r="561" spans="1:12" s="91" customFormat="1" ht="34.5" customHeight="1">
      <c r="A561" s="251" t="s">
        <v>871</v>
      </c>
      <c r="B561" s="119"/>
      <c r="C561" s="209"/>
      <c r="D561" s="330" t="s">
        <v>377</v>
      </c>
      <c r="E561" s="341"/>
      <c r="F561" s="341"/>
      <c r="G561" s="341"/>
      <c r="H561" s="331"/>
      <c r="I561" s="342"/>
      <c r="J561" s="207"/>
      <c r="K561" s="210"/>
      <c r="L561" s="211">
        <v>33.799999999999997</v>
      </c>
    </row>
    <row r="562" spans="1:12" s="91" customFormat="1" ht="34.5" customHeight="1">
      <c r="A562" s="251" t="s">
        <v>872</v>
      </c>
      <c r="B562" s="119"/>
      <c r="C562" s="209"/>
      <c r="D562" s="330" t="s">
        <v>992</v>
      </c>
      <c r="E562" s="341"/>
      <c r="F562" s="341"/>
      <c r="G562" s="341"/>
      <c r="H562" s="331"/>
      <c r="I562" s="342"/>
      <c r="J562" s="207"/>
      <c r="K562" s="210"/>
      <c r="L562" s="211">
        <v>13.05</v>
      </c>
    </row>
    <row r="563" spans="1:12" s="91" customFormat="1" ht="34.5" customHeight="1">
      <c r="A563" s="251" t="s">
        <v>873</v>
      </c>
      <c r="B563" s="119"/>
      <c r="C563" s="209"/>
      <c r="D563" s="330" t="s">
        <v>379</v>
      </c>
      <c r="E563" s="341"/>
      <c r="F563" s="341"/>
      <c r="G563" s="341"/>
      <c r="H563" s="331"/>
      <c r="I563" s="342"/>
      <c r="J563" s="207"/>
      <c r="K563" s="210"/>
      <c r="L563" s="211">
        <v>9.19</v>
      </c>
    </row>
    <row r="564" spans="1:12" s="91" customFormat="1" ht="34.5" customHeight="1">
      <c r="A564" s="251" t="s">
        <v>874</v>
      </c>
      <c r="B564" s="119"/>
      <c r="C564" s="209"/>
      <c r="D564" s="330" t="s">
        <v>380</v>
      </c>
      <c r="E564" s="341"/>
      <c r="F564" s="341"/>
      <c r="G564" s="341"/>
      <c r="H564" s="331"/>
      <c r="I564" s="342"/>
      <c r="J564" s="207"/>
      <c r="K564" s="210"/>
      <c r="L564" s="211">
        <v>3.56</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16.02</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50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E537299-5635-43CD-B9B1-A89B9C49667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2019-12-23T02:31:12Z</dcterms:modified>
</cp:coreProperties>
</file>