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91FAC3A-091D-4BDC-9393-5470CE7B9B3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<sst xmlns="http://schemas.openxmlformats.org/spreadsheetml/2006/main" count="3163" uniqueCount="1049">
  <si>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</si>
  <si>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</si>
  <si>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</si>
  <si>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</si>
  <si>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</si>
  <si>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</si>
  <si>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</si>
  <si>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</si>
  <si>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</si>
  <si>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</si>
  <si>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</si>
  <si>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</si>
  <si>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</si>
  <si>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</si>
  <si>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</si>
  <si>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</si>
  <si>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</si>
  <si>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</si>
  <si>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</si>
  <si>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</si>
  <si>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</si>
  <si>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</si>
  <si>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</si>
  <si>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</si>
  <si>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</si>
  <si>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</si>
  <si>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</si>
  <si>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</si>
  <si>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</si>
  <si>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</si>
  <si>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</si>
  <si>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</si>
  <si>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</si>
  <si>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</si>
  <si>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</si>
  <si>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</si>
  <si>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</si>
  <si>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</si>
  <si>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</si>
  <si>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</si>
  <si>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</si>
  <si>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</si>
  <si>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</si>
  <si>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</si>
  <si>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</si>
  <si>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</si>
  <si>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</si>
  <si>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</si>
  <si>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</si>
  <si>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</si>
  <si>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</si>
  <si>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</si>
  <si>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</si>
  <si>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</si>
  <si>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</si>
  <si>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</si>
  <si>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</si>
  <si>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</si>
  <si>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</si>
  <si>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</si>
  <si>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</si>
  <si>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</si>
  <si>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</si>
  <si>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</si>
  <si>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</si>
  <si>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</si>
  <si>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</si>
  <si>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</si>
  <si>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</si>
  <si>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</si>
  <si>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</si>
  <si>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</si>
  <si>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</si>
  <si>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</si>
  <si>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</si>
  <si>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</si>
  <si>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</si>
  <si>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</si>
  <si>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</si>
  <si>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</si>
  <si>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</si>
  <si>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</si>
  <si>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</si>
  <si>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</si>
  <si>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</si>
  <si>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</si>
  <si>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</si>
  <si>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</si>
  <si>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</si>
  <si>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</si>
  <si>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</si>
  <si>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</si>
  <si>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</si>
  <si>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</si>
  <si>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</si>
  <si>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</si>
  <si>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</si>
  <si>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</si>
  <si>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</si>
  <si>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</si>
  <si>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</si>
  <si>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</si>
  <si>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</si>
  <si>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</si>
  <si>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</si>
  <si>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</si>
  <si>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</si>
  <si>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</si>
  <si>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</si>
  <si>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</si>
  <si>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</si>
  <si>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</si>
  <si>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</si>
  <si>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</si>
  <si>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</si>
  <si>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</si>
  <si>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</si>
  <si>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</si>
  <si>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</si>
  <si>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</si>
  <si>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</si>
  <si>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</si>
  <si>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</si>
  <si>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</si>
  <si>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</si>
  <si>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</si>
  <si>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</si>
  <si>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</si>
  <si>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</si>
  <si>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</si>
  <si>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</si>
  <si>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</si>
  <si>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</si>
  <si>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</si>
  <si>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</si>
  <si>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</si>
  <si>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</si>
  <si>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</si>
  <si>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</si>
  <si>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</si>
  <si>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</si>
  <si>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</si>
  <si>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</si>
  <si>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</si>
  <si>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</si>
  <si>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</si>
  <si>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</si>
  <si>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</si>
  <si>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</si>
  <si>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</si>
  <si>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</si>
  <si>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</si>
  <si>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</si>
  <si>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</si>
  <si>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</si>
  <si>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</si>
  <si>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</si>
  <si>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</si>
  <si>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</si>
  <si>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</si>
  <si>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</si>
  <si>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</si>
  <si>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</si>
  <si>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</si>
  <si>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</si>
  <si>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</si>
  <si>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</si>
  <si>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</si>
  <si>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</si>
  <si>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</si>
  <si>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</si>
  <si>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</si>
  <si>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</si>
  <si>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</si>
  <si>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</si>
  <si>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</si>
  <si>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</si>
  <si>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</si>
  <si>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</si>
  <si>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</si>
  <si>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</si>
  <si>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</si>
  <si>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</si>
  <si>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</si>
  <si>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</si>
  <si>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</si>
  <si>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</si>
  <si>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</si>
  <si>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</si>
  <si>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</si>
  <si>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</si>
  <si>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</si>
  <si>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</si>
  <si>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</si>
  <si>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</si>
  <si>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</si>
  <si>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</si>
  <si>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</si>
  <si>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</si>
  <si>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</si>
  <si>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</si>
  <si>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</si>
  <si>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</si>
  <si>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</si>
  <si>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</si>
  <si>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</si>
  <si>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</si>
  <si>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</si>
  <si>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</si>
  <si>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</si>
  <si>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</si>
  <si>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</si>
  <si>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</si>
  <si>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</si>
  <si>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</si>
  <si>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</si>
  <si>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</si>
  <si>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</si>
  <si>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</si>
  <si>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</si>
  <si>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</si>
  <si>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</si>
  <si>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</si>
  <si>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</si>
  <si>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</si>
  <si>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</si>
  <si>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</si>
  <si>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</si>
  <si>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</si>
  <si>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</si>
  <si>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</si>
  <si>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</si>
  <si>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</si>
  <si>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</si>
  <si>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</si>
  <si>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</si>
  <si>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</si>
  <si>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</si>
  <si>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</si>
  <si>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</si>
  <si>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</si>
  <si>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</si>
  <si>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</si>
  <si>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</si>
  <si>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</si>
  <si>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</si>
  <si>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</si>
  <si>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</si>
  <si>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</si>
  <si>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</si>
  <si>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</si>
  <si>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</si>
  <si>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</si>
  <si>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</si>
  <si>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</si>
  <si>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</si>
  <si>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</si>
  <si>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</si>
  <si>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</si>
  <si>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</si>
  <si>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</si>
  <si>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</si>
  <si>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</si>
  <si>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</si>
  <si>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</si>
  <si>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</si>
  <si>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</si>
  <si>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</si>
  <si>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</si>
  <si>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</si>
  <si>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</si>
  <si>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</si>
  <si>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</si>
  <si>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</si>
  <si>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</si>
  <si>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</si>
  <si>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</si>
  <si>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</si>
  <si>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</si>
  <si>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</si>
  <si>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</si>
  <si>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</si>
  <si>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</si>
  <si>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</si>
  <si>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</si>
  <si>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</si>
  <si>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</si>
  <si>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</si>
  <si>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</si>
  <si>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</si>
  <si>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</si>
  <si>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</si>
  <si>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</si>
  <si>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</si>
  <si>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</si>
  <si>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</si>
  <si>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</si>
  <si>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</si>
  <si>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</si>
  <si>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</si>
  <si>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</si>
  <si>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</si>
  <si>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</si>
  <si>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</si>
  <si>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</si>
  <si>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</si>
  <si>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</si>
  <si>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</si>
  <si>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</si>
  <si>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</si>
  <si>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</si>
  <si>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</si>
  <si>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</si>
  <si>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</si>
  <si>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</si>
  <si>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</si>
  <si>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</si>
  <si>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</si>
  <si>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</si>
  <si>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</si>
  <si>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</si>
  <si>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</si>
  <si>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</si>
  <si>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</si>
  <si>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</si>
  <si>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</si>
  <si>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</si>
  <si>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</si>
  <si>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</si>
  <si>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</si>
  <si>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</si>
  <si>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</si>
  <si>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</si>
  <si>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</si>
  <si>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</si>
  <si>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</si>
  <si>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</si>
  <si>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</si>
  <si>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</si>
  <si>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</si>
  <si>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</si>
  <si>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</si>
  <si>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</si>
  <si>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</si>
  <si>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</si>
  <si>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</si>
  <si>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</si>
  <si>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</si>
  <si>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</si>
  <si>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</si>
  <si>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</si>
  <si>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</si>
  <si>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</si>
  <si>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</si>
  <si>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</si>
  <si>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</si>
  <si>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</si>
  <si>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</si>
  <si>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</si>
  <si>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</si>
  <si>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</si>
  <si>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</si>
  <si>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</si>
  <si>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</si>
  <si>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</si>
  <si>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</si>
  <si>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</si>
  <si>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</si>
  <si>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</si>
  <si>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</si>
  <si>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</si>
  <si>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</si>
  <si>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</si>
  <si>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</si>
  <si>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</si>
  <si>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</si>
  <si>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</si>
  <si>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</si>
  <si>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</si>
  <si>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</si>
  <si>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</si>
  <si>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</si>
  <si>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</si>
  <si>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</si>
  <si>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</si>
  <si>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</si>
  <si>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</si>
  <si>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</si>
  <si>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</si>
  <si>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</si>
  <si>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</si>
  <si>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</si>
  <si>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</si>
  <si>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</si>
  <si>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</si>
  <si>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</si>
  <si>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</si>
  <si>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</si>
  <si>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</si>
  <si>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</si>
  <si>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</si>
  <si>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</si>
  <si>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</si>
  <si>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</si>
  <si>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</si>
  <si>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</si>
  <si>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</si>
  <si>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</si>
  <si>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</si>
  <si>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</si>
  <si>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</si>
  <si>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</si>
  <si>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</si>
  <si>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</si>
  <si>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</si>
  <si>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</si>
  <si>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</si>
  <si>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</si>
  <si>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</si>
  <si>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</si>
  <si>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</si>
  <si>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</si>
  <si>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</si>
  <si>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</si>
  <si>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</si>
  <si>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</si>
  <si>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</si>
  <si>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</si>
  <si>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</si>
  <si>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</si>
  <si>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</si>
  <si>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</si>
  <si>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</si>
  <si>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</si>
  <si>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</si>
  <si>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</si>
  <si>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</si>
  <si>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</si>
  <si>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</si>
  <si>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</si>
  <si>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</si>
  <si>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</si>
  <si>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</si>
  <si>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</si>
  <si>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</si>
  <si>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</si>
  <si>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</si>
  <si>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</si>
  <si>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</si>
  <si>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</si>
  <si>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</si>
  <si>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</si>
  <si>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</si>
  <si>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</si>
  <si>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</si>
  <si>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</si>
  <si>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</si>
  <si>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</si>
  <si>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</si>
  <si>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</si>
  <si>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</si>
  <si>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</si>
  <si>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</si>
  <si>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</si>
  <si>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</si>
  <si>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</si>
  <si>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</si>
  <si>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</si>
  <si>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</si>
  <si>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</si>
  <si>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</si>
  <si>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</si>
  <si>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</si>
  <si>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</si>
  <si>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</si>
  <si>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</si>
  <si>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</si>
  <si>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</si>
  <si>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</si>
  <si>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</si>
  <si>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</si>
  <si>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</si>
  <si>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</si>
  <si>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</si>
  <si>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</si>
  <si>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</si>
  <si>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</si>
  <si>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</si>
  <si>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</si>
  <si>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</si>
  <si>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</si>
  <si>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</si>
  <si>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</si>
  <si>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</si>
  <si>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</si>
  <si>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</si>
  <si>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</si>
  <si>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</si>
  <si>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</si>
  <si>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</si>
  <si>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</si>
  <si>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</si>
  <si>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</si>
  <si>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</si>
  <si>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</si>
  <si>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</si>
  <si>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</si>
  <si>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</si>
  <si>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</si>
  <si>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</si>
  <si>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</si>
  <si>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</si>
  <si>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</si>
  <si>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</si>
  <si>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</si>
  <si>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</si>
  <si>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</si>
  <si>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</si>
  <si>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</si>
  <si>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</si>
  <si>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</si>
  <si>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</si>
  <si>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</si>
  <si>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</si>
  <si>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</si>
  <si>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</si>
  <si>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</si>
  <si>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</si>
  <si>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</si>
  <si>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</si>
  <si>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</si>
  <si>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</si>
  <si>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</si>
  <si>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</si>
  <si>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</si>
  <si>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</si>
  <si>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</si>
  <si>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</si>
  <si>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</si>
  <si>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</si>
  <si>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</si>
  <si>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</si>
  <si>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</si>
  <si>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</si>
  <si>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</si>
  <si>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</si>
  <si>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</si>
  <si>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</si>
  <si>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</si>
  <si>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</si>
  <si>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</si>
  <si>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</si>
  <si>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</si>
  <si>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</si>
  <si>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</si>
  <si>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</si>
  <si>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</si>
  <si>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</si>
  <si>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</si>
  <si>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</si>
  <si>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</si>
  <si>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</si>
  <si>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</si>
  <si>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</si>
  <si>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</si>
  <si>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</si>
  <si>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</si>
  <si>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</si>
  <si>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</si>
  <si>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</si>
  <si>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</si>
  <si>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</si>
  <si>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</si>
  <si>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</si>
  <si>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</si>
  <si>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</si>
  <si>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</si>
  <si>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</si>
  <si>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</si>
  <si>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</si>
  <si>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</si>
  <si>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</si>
  <si>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</si>
  <si>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</si>
  <si>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</si>
  <si>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</si>
  <si>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</si>
  <si>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</si>
  <si>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</si>
  <si>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</si>
  <si>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</si>
  <si>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</si>
  <si>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</si>
  <si>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</si>
  <si>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</si>
  <si>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</si>
  <si>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</si>
  <si>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</si>
  <si>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</si>
  <si>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</si>
  <si>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</si>
  <si>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</si>
  <si>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</si>
  <si>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</si>
  <si>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</si>
  <si>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</si>
  <si>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</si>
  <si>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</si>
  <si>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</si>
  <si>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</si>
  <si>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</si>
  <si>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</si>
  <si>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</si>
  <si>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</si>
  <si>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</si>
  <si>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</si>
  <si>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</si>
  <si>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</si>
  <si>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</si>
  <si>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</si>
  <si>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</si>
  <si>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</si>
  <si>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</si>
  <si>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</si>
  <si>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</si>
  <si>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</si>
  <si>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</si>
  <si>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</si>
  <si>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</si>
  <si>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</si>
  <si>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</si>
  <si>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</si>
  <si>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</si>
  <si>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</si>
  <si>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</si>
  <si>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</si>
  <si>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</si>
  <si>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</si>
  <si>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</si>
  <si>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</si>
  <si>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</si>
  <si>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</si>
  <si>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</si>
  <si>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</si>
  <si>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</si>
  <si>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</si>
  <si>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</si>
  <si>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</si>
  <si>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</si>
  <si>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</si>
  <si>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</si>
  <si>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</si>
  <si>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</si>
  <si>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</si>
  <si>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</si>
  <si>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</si>
  <si>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</si>
  <si>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</si>
  <si>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</si>
  <si>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</si>
  <si>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</si>
  <si>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</si>
  <si>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</si>
  <si>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</si>
  <si>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</si>
  <si>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</si>
  <si>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</si>
  <si>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</si>
  <si>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</si>
  <si>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</si>
  <si>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</si>
  <si>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</si>
  <si>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</si>
  <si>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</si>
  <si>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</si>
  <si>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</si>
  <si>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</si>
  <si>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</si>
  <si>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</si>
  <si>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</si>
  <si>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</si>
  <si>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</si>
  <si>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</si>
  <si>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</si>
  <si>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</si>
  <si>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</si>
  <si>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</si>
  <si>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</si>
  <si>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</si>
  <si>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</si>
  <si>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</si>
  <si>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</si>
  <si>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</si>
  <si>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</si>
  <si>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</si>
  <si>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</si>
  <si>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</si>
  <si>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</si>
  <si>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</si>
  <si>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</si>
  <si>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</si>
  <si>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</si>
  <si>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</si>
  <si>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</si>
  <si>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</si>
  <si>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</si>
  <si>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</si>
  <si>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</si>
  <si>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</si>
  <si>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</si>
  <si>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</si>
  <si>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</si>
  <si>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</si>
  <si>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</si>
  <si>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</si>
  <si>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</si>
  <si>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</si>
  <si>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</si>
  <si>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</si>
  <si>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</si>
  <si>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</si>
  <si>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</si>
  <si>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</si>
  <si>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</si>
  <si>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</si>
  <si>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</si>
  <si>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</si>
  <si>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</si>
  <si>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</si>
  <si>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</si>
  <si>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</si>
  <si>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</si>
  <si>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</si>
  <si>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</si>
  <si>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</si>
  <si>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</si>
  <si>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</si>
  <si>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</si>
  <si>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</si>
  <si>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</si>
  <si>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</si>
  <si>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</si>
  <si>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</si>
  <si>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</si>
  <si>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</si>
  <si>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</si>
  <si>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</si>
  <si>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</si>
  <si>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</si>
  <si>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</si>
  <si>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</si>
  <si>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</si>
  <si>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</si>
  <si>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</si>
  <si>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</si>
  <si>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</si>
  <si>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</si>
  <si>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</si>
  <si>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</si>
  <si>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</si>
  <si>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</si>
  <si>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</si>
  <si>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</si>
  <si>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</si>
  <si>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</si>
  <si>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</si>
  <si>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</si>
  <si>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</si>
  <si>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</si>
  <si>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</si>
  <si>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</si>
  <si>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</si>
  <si>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</si>
  <si>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</si>
  <si>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</si>
  <si>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</si>
  <si>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</si>
  <si>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</si>
  <si>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</si>
  <si>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</si>
  <si>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</si>
  <si>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</si>
  <si>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</si>
  <si>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</si>
  <si>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</si>
  <si>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</si>
  <si>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</si>
  <si>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</si>
  <si>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</si>
  <si>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</si>
  <si>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</si>
  <si>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</si>
  <si>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</si>
  <si>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</si>
  <si>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</si>
  <si>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</si>
  <si>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</si>
  <si>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</si>
  <si>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</si>
  <si>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</si>
  <si>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</si>
  <si>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</si>
  <si>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</si>
  <si>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</si>
  <si>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</si>
  <si>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</si>
  <si>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</si>
  <si>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</si>
  <si>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</si>
  <si>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</si>
  <si>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</si>
  <si>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</si>
  <si>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</si>
  <si>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</si>
  <si>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</si>
  <si>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</si>
  <si>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</si>
  <si>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</si>
  <si>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</si>
  <si>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</si>
  <si>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</si>
  <si>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</si>
  <si>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</si>
  <si>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</si>
  <si>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</si>
  <si>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</si>
  <si>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</si>
  <si>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</si>
  <si>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</si>
  <si>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</si>
  <si>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</si>
  <si>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</si>
  <si>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</si>
  <si>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</si>
  <si>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</si>
  <si>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</si>
  <si>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</si>
  <si>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</si>
  <si>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</si>
  <si>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</si>
  <si>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</si>
  <si>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</si>
  <si>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</si>
  <si>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</si>
  <si>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</si>
  <si>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</si>
  <si>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</si>
  <si>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</si>
  <si>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</si>
  <si>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</si>
  <si>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</si>
  <si>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</si>
  <si>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</si>
  <si>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</si>
  <si>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</si>
  <si>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</si>
  <si>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</si>
  <si>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</si>
  <si>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</si>
  <si>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</si>
  <si>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</si>
  <si>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</si>
  <si>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</si>
  <si>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</si>
  <si>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</si>
  <si>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</si>
  <si>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</si>
  <si>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</si>
  <si>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</si>
  <si>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</si>
  <si>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</si>
  <si>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</si>
  <si>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</si>
  <si>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</si>
  <si>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</si>
  <si>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</si>
  <si>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</si>
  <si>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</si>
  <si>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</si>
  <si>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</si>
  <si>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</si>
  <si>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</si>
  <si>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</si>
  <si>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</si>
  <si>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</si>
  <si>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</si>
  <si>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</si>
  <si>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</si>
  <si>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</si>
  <si>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</si>
  <si>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</si>
  <si>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</si>
  <si>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</si>
  <si>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</si>
  <si>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</si>
  <si>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</si>
  <si>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</si>
  <si>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</si>
  <si>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</si>
  <si>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</si>
  <si>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</si>
  <si>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</si>
  <si>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</si>
  <si>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</si>
  <si>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</si>
  <si>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</si>
  <si>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</si>
  <si>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</si>
  <si>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</si>
  <si>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</si>
  <si>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</si>
  <si>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</si>
  <si>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</si>
  <si>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</si>
  <si>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</si>
  <si>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</si>
  <si>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</si>
  <si>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</si>
  <si>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</si>
  <si>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</si>
  <si>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</si>
  <si>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</si>
  <si>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</si>
  <si>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</si>
  <si>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</si>
  <si>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</si>
  <si>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</si>
  <si>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</si>
  <si>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</si>
  <si>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</si>
  <si>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</si>
  <si>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</si>
  <si>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</si>
  <si>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</si>
  <si>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</si>
  <si>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</si>
  <si>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</si>
  <si>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</si>
  <si>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</si>
  <si>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</si>
  <si>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</si>
  <si>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</si>
  <si>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</si>
  <si>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</si>
  <si>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</si>
  <si>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</si>
  <si>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</si>
  <si>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</si>
  <si>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</si>
  <si>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</si>
  <si>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</si>
  <si>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</si>
  <si>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</si>
  <si>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</si>
  <si>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</si>
  <si>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</si>
  <si>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</si>
  <si>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</si>
  <si>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</si>
  <si>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</si>
  <si>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</si>
  <si>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</si>
  <si>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</si>
  <si>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</si>
  <si>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</si>
  <si>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</si>
  <si>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</si>
  <si>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</si>
  <si>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</si>
  <si>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</si>
  <si>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</si>
  <si>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</si>
  <si>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</si>
  <si>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</si>
  <si>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</si>
  <si>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</si>
  <si>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</si>
  <si>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</si>
  <si>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</si>
  <si>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</si>
  <si>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</si>
  <si>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</si>
  <si>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</si>
  <si>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</si>
  <si>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</si>
  <si>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</si>
  <si>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</si>
  <si>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</si>
  <si>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</si>
  <si>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</si>
  <si>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</si>
  <si>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</si>
  <si>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</si>
  <si>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</si>
  <si>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</si>
  <si>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</si>
  <si>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</si>
  <si>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</si>
  <si>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</si>
  <si>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</si>
  <si>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</si>
  <si>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</si>
  <si>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</si>
  <si>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</si>
  <si>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</si>
  <si>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</si>
  <si>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</si>
  <si>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</si>
  <si>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</si>
  <si>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</si>
  <si>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</si>
  <si>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</si>
  <si>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</si>
  <si>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</si>
  <si>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</si>
  <si>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</si>
  <si>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</si>
  <si>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</si>
  <si>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</si>
  <si>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</si>
  <si>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</si>
  <si>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</si>
  <si>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</si>
  <si>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</si>
  <si>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</si>
  <si>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</si>
  <si>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</si>
  <si>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</si>
  <si>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</si>
  <si>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</si>
  <si>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</si>
  <si>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</si>
  <si>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</si>
  <si>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</si>
  <si>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</si>
  <si>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</si>
  <si>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</si>
  <si>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</si>
  <si>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フィオーレ第一病院</t>
    <phoneticPr fontId="3"/>
  </si>
  <si>
    <t>〒899-5215 姶良市加治木町本町３０７－１</t>
    <phoneticPr fontId="3"/>
  </si>
  <si>
    <t>〇</t>
  </si>
  <si>
    <t>未突合</t>
  </si>
  <si>
    <t>医療法人</t>
  </si>
  <si>
    <t>産婦人科</t>
  </si>
  <si>
    <t>未突合</t>
    <phoneticPr fontId="10"/>
  </si>
  <si>
    <t>ＤＰＣ病院ではない</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</si>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</sst>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1040</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1040</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1047</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26</v>
      </c>
      <c r="K99" s="237" t="str">
        <f>IF(OR(COUNTIF(L99:L99,"未確認")&gt;0,COUNTIF(L99:L99,"~*")&gt;0),"※","")</f>
        <v/>
      </c>
      <c r="L99" s="258">
        <v>26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26</v>
      </c>
      <c r="K101" s="237" t="str">
        <f>IF(OR(COUNTIF(L101:L101,"未確認")&gt;0,COUNTIF(L101:L101,"~*")&gt;0),"※","")</f>
        <v/>
      </c>
      <c r="L101" s="258">
        <v>26</v>
      </c>
    </row>
    <row r="102" spans="1:22" s="83" customFormat="1" ht="34.5" customHeight="1">
      <c r="A102" s="244" t="s">
        <v>610</v>
      </c>
      <c r="B102" s="84"/>
      <c r="C102" s="376"/>
      <c r="D102" s="378"/>
      <c r="E102" s="316" t="s">
        <v>612</v>
      </c>
      <c r="F102" s="317"/>
      <c r="G102" s="317"/>
      <c r="H102" s="318"/>
      <c r="I102" s="419"/>
      <c r="J102" s="256">
        <f t="shared" si="0"/>
        <v>26</v>
      </c>
      <c r="K102" s="237" t="str">
        <f t="shared" ref="K102:K111" si="1">IF(OR(COUNTIF(L101:L101,"未確認")&gt;0,COUNTIF(L101:L101,"~*")&gt;0),"※","")</f>
        <v/>
      </c>
      <c r="L102" s="258">
        <v>26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26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1044</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1044</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1044</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1044</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1044</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1044</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1044</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1044</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1044</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1044</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1044</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1044</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1044</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1044</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1044</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1044</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1044</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1044</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1044</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1044</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1044</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1044</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1044</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1044</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1044</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1044</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1044</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1044</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1044</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1044</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1044</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1044</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1044</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1044</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1044</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1044</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1044</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1044</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1044</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1044</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1044</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1044</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1044</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1044</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1044</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1044</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1044</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1044</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1044</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1044</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1044</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1044</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1044</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1044</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1044</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1044</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1044</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1044</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1044</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1044</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1044</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1044</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1044</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1044</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1044</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1044</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1044</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1044</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1044</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1044</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1044</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1044</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1044</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1044</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1044</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14</v>
      </c>
      <c r="K275" s="81" t="str">
        <f t="shared" si="8"/>
        <v/>
      </c>
      <c r="L275" s="147">
        <v>14</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732</v>
      </c>
      <c r="K392" s="81" t="str">
        <f t="shared" ref="K392:K397" si="11">IF(OR(COUNTIF(L392:L392,"未確認")&gt;0,COUNTIF(L392:L392,"~*")&gt;0),"※","")</f>
        <v/>
      </c>
      <c r="L392" s="147">
        <v>732</v>
      </c>
    </row>
    <row r="393" spans="1:22" s="83" customFormat="1" ht="34.5" customHeight="1">
      <c r="A393" s="249" t="s">
        <v>773</v>
      </c>
      <c r="B393" s="84"/>
      <c r="C393" s="369"/>
      <c r="D393" s="379"/>
      <c r="E393" s="319" t="s">
        <v>224</v>
      </c>
      <c r="F393" s="320"/>
      <c r="G393" s="320"/>
      <c r="H393" s="321"/>
      <c r="I393" s="342"/>
      <c r="J393" s="140">
        <f t="shared" si="10"/>
        <v>718</v>
      </c>
      <c r="K393" s="81" t="str">
        <f t="shared" si="11"/>
        <v/>
      </c>
      <c r="L393" s="147">
        <v>718</v>
      </c>
    </row>
    <row r="394" spans="1:22" s="83" customFormat="1" ht="34.5" customHeight="1">
      <c r="A394" s="250" t="s">
        <v>774</v>
      </c>
      <c r="B394" s="84"/>
      <c r="C394" s="369"/>
      <c r="D394" s="380"/>
      <c r="E394" s="319" t="s">
        <v>225</v>
      </c>
      <c r="F394" s="320"/>
      <c r="G394" s="320"/>
      <c r="H394" s="321"/>
      <c r="I394" s="342"/>
      <c r="J394" s="140">
        <f t="shared" si="10"/>
        <v>14</v>
      </c>
      <c r="K394" s="81" t="str">
        <f t="shared" si="11"/>
        <v/>
      </c>
      <c r="L394" s="147">
        <v>14</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5064</v>
      </c>
      <c r="K396" s="81" t="str">
        <f t="shared" si="11"/>
        <v/>
      </c>
      <c r="L396" s="147">
        <v>5064</v>
      </c>
    </row>
    <row r="397" spans="1:22" s="83" customFormat="1" ht="34.5" customHeight="1">
      <c r="A397" s="250" t="s">
        <v>777</v>
      </c>
      <c r="B397" s="119"/>
      <c r="C397" s="369"/>
      <c r="D397" s="319" t="s">
        <v>228</v>
      </c>
      <c r="E397" s="320"/>
      <c r="F397" s="320"/>
      <c r="G397" s="320"/>
      <c r="H397" s="321"/>
      <c r="I397" s="343"/>
      <c r="J397" s="140">
        <f t="shared" si="10"/>
        <v>725</v>
      </c>
      <c r="K397" s="81" t="str">
        <f t="shared" si="11"/>
        <v/>
      </c>
      <c r="L397" s="147">
        <v>725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732</v>
      </c>
      <c r="K405" s="81" t="str">
        <f t="shared" ref="K405:K422" si="13">IF(OR(COUNTIF(L405:L405,"未確認")&gt;0,COUNTIF(L405:L405,"~*")&gt;0),"※","")</f>
        <v/>
      </c>
      <c r="L405" s="147">
        <v>732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594</v>
      </c>
      <c r="K407" s="81" t="str">
        <f t="shared" si="13"/>
        <v/>
      </c>
      <c r="L407" s="147">
        <v>594</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990</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138</v>
      </c>
      <c r="K411" s="81" t="str">
        <f t="shared" si="13"/>
        <v/>
      </c>
      <c r="L411" s="147">
        <v>138</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725</v>
      </c>
      <c r="K413" s="81" t="str">
        <f t="shared" si="13"/>
        <v/>
      </c>
      <c r="L413" s="147">
        <v>725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682</v>
      </c>
      <c r="K415" s="81" t="str">
        <f t="shared" si="13"/>
        <v/>
      </c>
      <c r="L415" s="147">
        <v>682</v>
      </c>
    </row>
    <row r="416" spans="1:22" s="83" customFormat="1" ht="34.5" customHeight="1">
      <c r="A416" s="251" t="s">
        <v>789</v>
      </c>
      <c r="B416" s="119"/>
      <c r="C416" s="368"/>
      <c r="D416" s="368"/>
      <c r="E416" s="319" t="s">
        <v>243</v>
      </c>
      <c r="F416" s="320"/>
      <c r="G416" s="320"/>
      <c r="H416" s="321"/>
      <c r="I416" s="360"/>
      <c r="J416" s="140">
        <f t="shared" si="12"/>
        <v>43</v>
      </c>
      <c r="K416" s="81" t="str">
        <f t="shared" si="13"/>
        <v/>
      </c>
      <c r="L416" s="147">
        <v>43</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725</v>
      </c>
      <c r="K430" s="193" t="str">
        <f>IF(OR(COUNTIF(L430:L430,"未確認")&gt;0,COUNTIF(L430:L430,"~*")&gt;0),"※","")</f>
        <v/>
      </c>
      <c r="L430" s="147">
        <v>725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725</v>
      </c>
      <c r="K433" s="193" t="str">
        <f>IF(OR(COUNTIF(L433:L433,"未確認")&gt;0,COUNTIF(L433:L433,"~*")&gt;0),"※","")</f>
        <v/>
      </c>
      <c r="L433" s="147">
        <v>725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1044</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1044</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1044</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1044</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1044</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1044</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1044</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1044</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1044</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1044</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1044</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1044</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1044</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1044</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1044</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439</v>
      </c>
      <c r="K527" s="201" t="str">
        <f>IF(OR(COUNTIF(L527:L527,"未確認")&gt;0,COUNTIF(L527:L527,"*")&gt;0),"※","")</f>
        <v/>
      </c>
      <c r="L527" s="117">
        <v>439</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1044</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1044</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1044</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1044</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1044</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1044</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1044</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1044</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1044</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1044</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1044</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1044</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1044</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1044</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1044</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1044</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1044</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1044</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1044</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1044</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1044</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1044</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1044</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1044</v>
      </c>
    </row>
    <row r="595" spans="1:12" s="115" customFormat="1" ht="35.15" customHeight="1">
      <c r="A595" s="251" t="s">
        <v>895</v>
      </c>
      <c r="B595" s="84"/>
      <c r="C595" s="322" t="s">
        <v>995</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1044</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1044</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1044</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1044</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1044</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1044</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1044</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1044</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1044</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1044</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1044</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1044</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1044</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1044</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1044</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1044</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1044</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1044</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1044</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1044</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1044</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1044</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1044</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1044</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1044</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1044</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1044</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1044</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1044</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1044</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1044</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1044</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1044</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1044</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1044</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1044</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1044</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1044</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1044</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1044</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1044</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1044</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1044</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1044</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1044</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1044</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1044</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E15C1BE-64F4-483D-8535-2EDBEFCAB66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2019-12-23T02:30:24Z</dcterms:modified>
</cp:coreProperties>
</file>