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EDD414BE-C0DD-4836-AD4F-EBF9DFFB9818}"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<sst xmlns="http://schemas.openxmlformats.org/spreadsheetml/2006/main" count="2972" uniqueCount="1049">
  <si>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</si>
  <si>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</si>
  <si>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</si>
  <si>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</si>
  <si>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</si>
  <si>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</si>
  <si>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</si>
  <si>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</si>
  <si>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</si>
  <si>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</si>
  <si>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</si>
  <si>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</si>
  <si>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</si>
  <si>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</si>
  <si>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</si>
  <si>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</si>
  <si>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</si>
  <si>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</si>
  <si>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</si>
  <si>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</si>
  <si>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</si>
  <si>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</si>
  <si>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</si>
  <si>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</si>
  <si>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</si>
  <si>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</si>
  <si>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</si>
  <si>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</si>
  <si>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</si>
  <si>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</si>
  <si>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</si>
  <si>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</si>
  <si>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</si>
  <si>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</si>
  <si>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</si>
  <si>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</si>
  <si>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</si>
  <si>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</si>
  <si>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</si>
  <si>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</si>
  <si>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</si>
  <si>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</si>
  <si>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</si>
  <si>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</si>
  <si>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</si>
  <si>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</si>
  <si>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</si>
  <si>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</si>
  <si>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</si>
  <si>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</si>
  <si>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</si>
  <si>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</si>
  <si>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</si>
  <si>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</si>
  <si>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</si>
  <si>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</si>
  <si>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</si>
  <si>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</si>
  <si>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</si>
  <si>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</si>
  <si>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</si>
  <si>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</si>
  <si>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</si>
  <si>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</si>
  <si>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</si>
  <si>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</si>
  <si>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</si>
  <si>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</si>
  <si>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</si>
  <si>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</si>
  <si>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</si>
  <si>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</si>
  <si>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</si>
  <si>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</si>
  <si>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</si>
  <si>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</si>
  <si>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</si>
  <si>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</si>
  <si>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</si>
  <si>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</si>
  <si>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</si>
  <si>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</si>
  <si>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</si>
  <si>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</si>
  <si>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</si>
  <si>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</si>
  <si>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</si>
  <si>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</si>
  <si>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</si>
  <si>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</si>
  <si>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</si>
  <si>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</si>
  <si>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</si>
  <si>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</si>
  <si>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</si>
  <si>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</si>
  <si>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</si>
  <si>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</si>
  <si>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</si>
  <si>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</si>
  <si>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</si>
  <si>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</si>
  <si>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</si>
  <si>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</si>
  <si>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</si>
  <si>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</si>
  <si>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</si>
  <si>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</si>
  <si>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</si>
  <si>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</si>
  <si>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</si>
  <si>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</si>
  <si>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</si>
  <si>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</si>
  <si>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</si>
  <si>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</si>
  <si>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</si>
  <si>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</si>
  <si>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</si>
  <si>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</si>
  <si>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</si>
  <si>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</si>
  <si>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</si>
  <si>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</si>
  <si>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</si>
  <si>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</si>
  <si>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</si>
  <si>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</si>
  <si>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</si>
  <si>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</si>
  <si>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</si>
  <si>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</si>
  <si>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</si>
  <si>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</si>
  <si>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</si>
  <si>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</si>
  <si>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</si>
  <si>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</si>
  <si>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</si>
  <si>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</si>
  <si>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</si>
  <si>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</si>
  <si>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</si>
  <si>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</si>
  <si>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</si>
  <si>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</si>
  <si>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</si>
  <si>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</si>
  <si>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</si>
  <si>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</si>
  <si>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</si>
  <si>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</si>
  <si>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</si>
  <si>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</si>
  <si>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</si>
  <si>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</si>
  <si>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</si>
  <si>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</si>
  <si>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</si>
  <si>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</si>
  <si>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</si>
  <si>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</si>
  <si>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</si>
  <si>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</si>
  <si>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</si>
  <si>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</si>
  <si>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</si>
  <si>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</si>
  <si>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</si>
  <si>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</si>
  <si>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</si>
  <si>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</si>
  <si>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</si>
  <si>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</si>
  <si>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</si>
  <si>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</si>
  <si>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</si>
  <si>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</si>
  <si>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</si>
  <si>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</si>
  <si>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</si>
  <si>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</si>
  <si>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</si>
  <si>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</si>
  <si>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</si>
  <si>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</si>
  <si>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</si>
  <si>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</si>
  <si>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</si>
  <si>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</si>
  <si>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</si>
  <si>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</si>
  <si>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</si>
  <si>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</si>
  <si>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</si>
  <si>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</si>
  <si>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</si>
  <si>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</si>
  <si>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</si>
  <si>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</si>
  <si>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</si>
  <si>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</si>
  <si>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</si>
  <si>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</si>
  <si>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</si>
  <si>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</si>
  <si>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</si>
  <si>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</si>
  <si>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</si>
  <si>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</si>
  <si>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</si>
  <si>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</si>
  <si>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</si>
  <si>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</si>
  <si>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</si>
  <si>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</si>
  <si>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</si>
  <si>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</si>
  <si>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</si>
  <si>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</si>
  <si>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</si>
  <si>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</si>
  <si>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</si>
  <si>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</si>
  <si>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</si>
  <si>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</si>
  <si>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</si>
  <si>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</si>
  <si>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</si>
  <si>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</si>
  <si>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</si>
  <si>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</si>
  <si>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</si>
  <si>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</si>
  <si>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</si>
  <si>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</si>
  <si>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</si>
  <si>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</si>
  <si>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</si>
  <si>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</si>
  <si>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</si>
  <si>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</si>
  <si>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</si>
  <si>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</si>
  <si>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</si>
  <si>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</si>
  <si>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</si>
  <si>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</si>
  <si>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</si>
  <si>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</si>
  <si>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</si>
  <si>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</si>
  <si>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</si>
  <si>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</si>
  <si>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</si>
  <si>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</si>
  <si>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</si>
  <si>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</si>
  <si>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</si>
  <si>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</si>
  <si>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</si>
  <si>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</si>
  <si>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</si>
  <si>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</si>
  <si>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</si>
  <si>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</si>
  <si>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</si>
  <si>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</si>
  <si>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</si>
  <si>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</si>
  <si>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</si>
  <si>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</si>
  <si>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</si>
  <si>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</si>
  <si>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</si>
  <si>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</si>
  <si>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</si>
  <si>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</si>
  <si>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</si>
  <si>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</si>
  <si>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</si>
  <si>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</si>
  <si>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</si>
  <si>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</si>
  <si>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</si>
  <si>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</si>
  <si>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</si>
  <si>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</si>
  <si>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</si>
  <si>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</si>
  <si>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</si>
  <si>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</si>
  <si>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</si>
  <si>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</si>
  <si>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</si>
  <si>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</si>
  <si>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</si>
  <si>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</si>
  <si>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</si>
  <si>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</si>
  <si>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</si>
  <si>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</si>
  <si>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</si>
  <si>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</si>
  <si>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</si>
  <si>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</si>
  <si>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</si>
  <si>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</si>
  <si>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</si>
  <si>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</si>
  <si>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</si>
  <si>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</si>
  <si>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</si>
  <si>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</si>
  <si>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</si>
  <si>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</si>
  <si>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</si>
  <si>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</si>
  <si>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</si>
  <si>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</si>
  <si>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</si>
  <si>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</si>
  <si>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</si>
  <si>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</si>
  <si>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</si>
  <si>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</si>
  <si>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</si>
  <si>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</si>
  <si>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</si>
  <si>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</si>
  <si>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</si>
  <si>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</si>
  <si>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</si>
  <si>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</si>
  <si>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</si>
  <si>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</si>
  <si>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</si>
  <si>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</si>
  <si>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</si>
  <si>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</si>
  <si>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</si>
  <si>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</si>
  <si>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</si>
  <si>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</si>
  <si>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</si>
  <si>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</si>
  <si>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</si>
  <si>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</si>
  <si>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</si>
  <si>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</si>
  <si>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</si>
  <si>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</si>
  <si>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</si>
  <si>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</si>
  <si>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</si>
  <si>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</si>
  <si>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</si>
  <si>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</si>
  <si>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</si>
  <si>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</si>
  <si>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</si>
  <si>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</si>
  <si>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</si>
  <si>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</si>
  <si>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</si>
  <si>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</si>
  <si>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</si>
  <si>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</si>
  <si>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</si>
  <si>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</si>
  <si>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</si>
  <si>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</si>
  <si>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</si>
  <si>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</si>
  <si>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</si>
  <si>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</si>
  <si>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</si>
  <si>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</si>
  <si>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</si>
  <si>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</si>
  <si>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</si>
  <si>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</si>
  <si>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</si>
  <si>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</si>
  <si>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</si>
  <si>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</si>
  <si>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</si>
  <si>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</si>
  <si>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</si>
  <si>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</si>
  <si>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</si>
  <si>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</si>
  <si>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</si>
  <si>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</si>
  <si>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</si>
  <si>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</si>
  <si>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</si>
  <si>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</si>
  <si>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</si>
  <si>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</si>
  <si>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</si>
  <si>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</si>
  <si>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</si>
  <si>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</si>
  <si>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</si>
  <si>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</si>
  <si>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</si>
  <si>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</si>
  <si>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</si>
  <si>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</si>
  <si>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</si>
  <si>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</si>
  <si>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</si>
  <si>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</si>
  <si>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</si>
  <si>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</si>
  <si>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</si>
  <si>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</si>
  <si>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</si>
  <si>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</si>
  <si>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</si>
  <si>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</si>
  <si>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</si>
  <si>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</si>
  <si>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</si>
  <si>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</si>
  <si>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</si>
  <si>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</si>
  <si>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</si>
  <si>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</si>
  <si>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</si>
  <si>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</si>
  <si>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</si>
  <si>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</si>
  <si>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</si>
  <si>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</si>
  <si>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</si>
  <si>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</si>
  <si>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</si>
  <si>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</si>
  <si>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</si>
  <si>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</si>
  <si>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</si>
  <si>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</si>
  <si>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</si>
  <si>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</si>
  <si>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</si>
  <si>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</si>
  <si>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</si>
  <si>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</si>
  <si>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</si>
  <si>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</si>
  <si>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</si>
  <si>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</si>
  <si>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</si>
  <si>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</si>
  <si>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</si>
  <si>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</si>
  <si>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</si>
  <si>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</si>
  <si>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</si>
  <si>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</si>
  <si>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</si>
  <si>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</si>
  <si>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</si>
  <si>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</si>
  <si>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</si>
  <si>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</si>
  <si>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</si>
  <si>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</si>
  <si>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</si>
  <si>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</si>
  <si>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</si>
  <si>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</si>
  <si>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</si>
  <si>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</si>
  <si>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</si>
  <si>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</si>
  <si>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</si>
  <si>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</si>
  <si>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</si>
  <si>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</si>
  <si>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</si>
  <si>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</si>
  <si>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</si>
  <si>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</si>
  <si>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</si>
  <si>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</si>
  <si>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</si>
  <si>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</si>
  <si>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</si>
  <si>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</si>
  <si>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</si>
  <si>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</si>
  <si>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</si>
  <si>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</si>
  <si>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</si>
  <si>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</si>
  <si>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</si>
  <si>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</si>
  <si>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</si>
  <si>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</si>
  <si>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</si>
  <si>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</si>
  <si>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</si>
  <si>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</si>
  <si>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</si>
  <si>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</si>
  <si>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</si>
  <si>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</si>
  <si>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</si>
  <si>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</si>
  <si>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</si>
  <si>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</si>
  <si>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</si>
  <si>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</si>
  <si>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</si>
  <si>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</si>
  <si>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</si>
  <si>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</si>
  <si>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</si>
  <si>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</si>
  <si>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</si>
  <si>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</si>
  <si>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</si>
  <si>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</si>
  <si>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</si>
  <si>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</si>
  <si>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</si>
  <si>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</si>
  <si>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</si>
  <si>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</si>
  <si>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</si>
  <si>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</si>
  <si>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</si>
  <si>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</si>
  <si>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</si>
  <si>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</si>
  <si>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</si>
  <si>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</si>
  <si>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</si>
  <si>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</si>
  <si>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</si>
  <si>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</si>
  <si>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</si>
  <si>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</si>
  <si>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</si>
  <si>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</si>
  <si>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</si>
  <si>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</si>
  <si>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</si>
  <si>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</si>
  <si>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</si>
  <si>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</si>
  <si>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</si>
  <si>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</si>
  <si>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</si>
  <si>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</si>
  <si>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</si>
  <si>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</si>
  <si>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</si>
  <si>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</si>
  <si>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</si>
  <si>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</si>
  <si>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</si>
  <si>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</si>
  <si>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</si>
  <si>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</si>
  <si>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</si>
  <si>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</si>
  <si>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</si>
  <si>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</si>
  <si>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</si>
  <si>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</si>
  <si>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</si>
  <si>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</si>
  <si>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</si>
  <si>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</si>
  <si>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</si>
  <si>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</si>
  <si>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</si>
  <si>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</si>
  <si>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</si>
  <si>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</si>
  <si>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</si>
  <si>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</si>
  <si>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</si>
  <si>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</si>
  <si>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</si>
  <si>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</si>
  <si>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</si>
  <si>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</si>
  <si>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</si>
  <si>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</si>
  <si>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</si>
  <si>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</si>
  <si>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</si>
  <si>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</si>
  <si>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</si>
  <si>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</si>
  <si>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</si>
  <si>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</si>
  <si>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</si>
  <si>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</si>
  <si>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</si>
  <si>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</si>
  <si>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</si>
  <si>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</si>
  <si>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</si>
  <si>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</si>
  <si>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</si>
  <si>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</si>
  <si>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</si>
  <si>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</si>
  <si>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</si>
  <si>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</si>
  <si>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</si>
  <si>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</si>
  <si>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</si>
  <si>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</si>
  <si>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</si>
  <si>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</si>
  <si>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</si>
  <si>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</si>
  <si>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</si>
  <si>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</si>
  <si>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</si>
  <si>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</si>
  <si>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</si>
  <si>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</si>
  <si>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</si>
  <si>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</si>
  <si>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</si>
  <si>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</si>
  <si>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</si>
  <si>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</si>
  <si>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</si>
  <si>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</si>
  <si>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</si>
  <si>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</si>
  <si>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</si>
  <si>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</si>
  <si>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</si>
  <si>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</si>
  <si>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</si>
  <si>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</si>
  <si>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</si>
  <si>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</si>
  <si>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</si>
  <si>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</si>
  <si>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</si>
  <si>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</si>
  <si>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</si>
  <si>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</si>
  <si>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</si>
  <si>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</si>
  <si>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</si>
  <si>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</si>
  <si>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</si>
  <si>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</si>
  <si>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</si>
  <si>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</si>
  <si>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</si>
  <si>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</si>
  <si>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</si>
  <si>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</si>
  <si>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</si>
  <si>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</si>
  <si>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</si>
  <si>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</si>
  <si>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</si>
  <si>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</si>
  <si>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</si>
  <si>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</si>
  <si>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</si>
  <si>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</si>
  <si>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</si>
  <si>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</si>
  <si>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</si>
  <si>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</si>
  <si>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</si>
  <si>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</si>
  <si>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</si>
  <si>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</si>
  <si>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</si>
  <si>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</si>
  <si>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</si>
  <si>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</si>
  <si>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</si>
  <si>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</si>
  <si>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</si>
  <si>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</si>
  <si>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</si>
  <si>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</si>
  <si>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</si>
  <si>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</si>
  <si>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</si>
  <si>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</si>
  <si>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</si>
  <si>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</si>
  <si>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</si>
  <si>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</si>
  <si>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</si>
  <si>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</si>
  <si>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</si>
  <si>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</si>
  <si>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</si>
  <si>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</si>
  <si>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</si>
  <si>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</si>
  <si>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</si>
  <si>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</si>
  <si>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</si>
  <si>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</si>
  <si>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</si>
  <si>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</si>
  <si>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</si>
  <si>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</si>
  <si>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</si>
  <si>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</si>
  <si>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</si>
  <si>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</si>
  <si>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</si>
  <si>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</si>
  <si>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</si>
  <si>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</si>
  <si>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</si>
  <si>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</si>
  <si>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</si>
  <si>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</si>
  <si>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</si>
  <si>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</si>
  <si>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</si>
  <si>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</si>
  <si>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</si>
  <si>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</si>
  <si>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</si>
  <si>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</si>
  <si>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</si>
  <si>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</si>
  <si>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</si>
  <si>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</si>
  <si>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</si>
  <si>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</si>
  <si>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</si>
  <si>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</si>
  <si>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</si>
  <si>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</si>
  <si>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</si>
  <si>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</si>
  <si>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</si>
  <si>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</si>
  <si>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</si>
  <si>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</si>
  <si>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</si>
  <si>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</si>
  <si>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</si>
  <si>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</si>
  <si>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</si>
  <si>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</si>
  <si>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</si>
  <si>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</si>
  <si>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</si>
  <si>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</si>
  <si>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</si>
  <si>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</si>
  <si>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</si>
  <si>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</si>
  <si>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</si>
  <si>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</si>
  <si>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</si>
  <si>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</si>
  <si>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</si>
  <si>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</si>
  <si>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</si>
  <si>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</si>
  <si>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</si>
  <si>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</si>
  <si>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</si>
  <si>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</si>
  <si>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</si>
  <si>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</si>
  <si>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</si>
  <si>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</si>
  <si>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</si>
  <si>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</si>
  <si>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</si>
  <si>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</si>
  <si>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</si>
  <si>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</si>
  <si>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</si>
  <si>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</si>
  <si>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</si>
  <si>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</si>
  <si>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</si>
  <si>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</si>
  <si>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</si>
  <si>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</si>
  <si>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</si>
  <si>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</si>
  <si>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</si>
  <si>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</si>
  <si>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</si>
  <si>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</si>
  <si>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</si>
  <si>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</si>
  <si>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</si>
  <si>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</si>
  <si>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</si>
  <si>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</si>
  <si>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</si>
  <si>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</si>
  <si>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</si>
  <si>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</si>
  <si>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</si>
  <si>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</si>
  <si>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</si>
  <si>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</si>
  <si>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</si>
  <si>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</si>
  <si>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</si>
  <si>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</si>
  <si>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</si>
  <si>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</si>
  <si>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</si>
  <si>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</si>
  <si>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</si>
  <si>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</si>
  <si>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</si>
  <si>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</si>
  <si>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</si>
  <si>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</si>
  <si>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</si>
  <si>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</si>
  <si>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</si>
  <si>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</si>
  <si>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</si>
  <si>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</si>
  <si>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</si>
  <si>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</si>
  <si>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</si>
  <si>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</si>
  <si>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</si>
  <si>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</si>
  <si>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</si>
  <si>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</si>
  <si>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</si>
  <si>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</si>
  <si>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</si>
  <si>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</si>
  <si>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</si>
  <si>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</si>
  <si>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</si>
  <si>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</si>
  <si>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</si>
  <si>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</si>
  <si>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</si>
  <si>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</si>
  <si>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</si>
  <si>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</si>
  <si>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</si>
  <si>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</si>
  <si>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</si>
  <si>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</si>
  <si>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</si>
  <si>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</si>
  <si>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</si>
  <si>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</si>
  <si>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</si>
  <si>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</si>
  <si>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</si>
  <si>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</si>
  <si>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</si>
  <si>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</si>
  <si>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</si>
  <si>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</si>
  <si>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</si>
  <si>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</si>
  <si>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</si>
  <si>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</si>
  <si>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</si>
  <si>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</si>
  <si>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</si>
  <si>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</si>
  <si>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</si>
  <si>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</si>
  <si>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</si>
  <si>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</si>
  <si>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</si>
  <si>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</si>
  <si>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</si>
  <si>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</si>
  <si>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</si>
  <si>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</si>
  <si>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</si>
  <si>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</si>
  <si>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</si>
  <si>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</si>
  <si>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</si>
  <si>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</si>
  <si>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</si>
  <si>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</si>
  <si>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</si>
  <si>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</si>
  <si>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</si>
  <si>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</si>
  <si>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</si>
  <si>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</si>
  <si>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</si>
  <si>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</si>
  <si>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</si>
  <si>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</si>
  <si>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</si>
  <si>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</si>
  <si>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</si>
  <si>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</si>
  <si>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</si>
  <si>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</si>
  <si>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</si>
  <si>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</si>
  <si>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</si>
  <si>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</si>
  <si>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</si>
  <si>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</si>
  <si>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</si>
  <si>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</si>
  <si>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</si>
  <si>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</si>
  <si>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</si>
  <si>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</si>
  <si>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</si>
  <si>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</si>
  <si>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</si>
  <si>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</si>
  <si>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</si>
  <si>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</si>
  <si>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</si>
  <si>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</si>
  <si>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</si>
  <si>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</si>
  <si>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</si>
  <si>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</si>
  <si>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</si>
  <si>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</si>
  <si>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</si>
  <si>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</si>
  <si>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</si>
  <si>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</si>
  <si>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</si>
  <si>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</si>
  <si>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</si>
  <si>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</si>
  <si>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</si>
  <si>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</si>
  <si>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</si>
  <si>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</si>
  <si>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</si>
  <si>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</si>
  <si>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</si>
  <si>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</si>
  <si>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</si>
  <si>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</si>
  <si>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</si>
  <si>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</si>
  <si>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</si>
  <si>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</si>
  <si>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</si>
  <si>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</si>
  <si>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</si>
  <si>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</si>
  <si>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</si>
  <si>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</si>
  <si>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</si>
  <si>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</si>
  <si>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</si>
  <si>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</si>
  <si>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</si>
  <si>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</si>
  <si>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</si>
  <si>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</si>
  <si>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</si>
  <si>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</si>
  <si>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</si>
  <si>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</si>
  <si>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</si>
  <si>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</si>
  <si>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</si>
  <si>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</si>
  <si>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</si>
  <si>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</si>
  <si>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</si>
  <si>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</si>
  <si>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</si>
  <si>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</si>
  <si>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</si>
  <si>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</si>
  <si>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</si>
  <si>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</si>
  <si>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</si>
  <si>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</si>
  <si>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</si>
  <si>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</si>
  <si>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</si>
  <si>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</si>
  <si>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</si>
  <si>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</si>
  <si>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</si>
  <si>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</si>
  <si>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</si>
  <si>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</si>
  <si>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</si>
  <si>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</si>
  <si>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</si>
  <si>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</si>
  <si>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</si>
  <si>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</si>
  <si>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</si>
  <si>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</si>
  <si>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</si>
  <si>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</si>
  <si>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</si>
  <si>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</si>
  <si>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</si>
  <si>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</si>
  <si>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</si>
  <si>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</si>
  <si>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</si>
  <si>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</si>
  <si>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</si>
  <si>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</si>
  <si>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</si>
  <si>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</si>
  <si>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</si>
  <si>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</si>
  <si>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</si>
  <si>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</si>
  <si>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</si>
  <si>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坂口病院</t>
    <phoneticPr fontId="3"/>
  </si>
  <si>
    <t>〒895-0062 薩摩川内市大王町１－１</t>
    <phoneticPr fontId="3"/>
  </si>
  <si>
    <t>〇</t>
  </si>
  <si>
    <t>2019年6月</t>
  </si>
  <si>
    <t>医療法人</t>
  </si>
  <si>
    <t>内科</t>
  </si>
  <si>
    <t>療養病棟入院料１</t>
  </si>
  <si>
    <t>ＤＰＣ病院ではない</t>
  </si>
  <si>
    <t>有</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</si>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</sst>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406"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1047</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1047</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t="s">
        <v>1039</v>
      </c>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1047</v>
      </c>
    </row>
    <row r="36" spans="1:22" s="21" customFormat="1" ht="34.5" customHeight="1">
      <c r="A36" s="244" t="s">
        <v>608</v>
      </c>
      <c r="B36" s="17"/>
      <c r="C36" s="19"/>
      <c r="D36" s="19"/>
      <c r="E36" s="19"/>
      <c r="F36" s="19"/>
      <c r="G36" s="19"/>
      <c r="H36" s="20"/>
      <c r="I36" s="302" t="s">
        <v>11</v>
      </c>
      <c r="J36" s="303"/>
      <c r="K36" s="304"/>
      <c r="L36" s="25" t="s">
        <v>1039</v>
      </c>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1047</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t="s">
        <v>1039</v>
      </c>
    </row>
    <row r="52" spans="1:12" s="21" customFormat="1" ht="34.5" customHeight="1">
      <c r="A52" s="278" t="s">
        <v>984</v>
      </c>
      <c r="B52" s="17"/>
      <c r="C52" s="19"/>
      <c r="D52" s="19"/>
      <c r="E52" s="19"/>
      <c r="F52" s="19"/>
      <c r="G52" s="19"/>
      <c r="H52" s="20"/>
      <c r="I52" s="308" t="s">
        <v>552</v>
      </c>
      <c r="J52" s="308"/>
      <c r="K52" s="308"/>
      <c r="L52" s="29"/>
    </row>
    <row r="53" spans="1:12" s="21" customFormat="1" ht="34.5" customHeight="1">
      <c r="A53" s="278" t="s">
        <v>984</v>
      </c>
      <c r="B53" s="17"/>
      <c r="C53" s="19"/>
      <c r="D53" s="19"/>
      <c r="E53" s="19"/>
      <c r="F53" s="19"/>
      <c r="G53" s="19"/>
      <c r="H53" s="20"/>
      <c r="I53" s="308" t="s">
        <v>985</v>
      </c>
      <c r="J53" s="308"/>
      <c r="K53" s="308"/>
      <c r="L53" s="29" t="s">
        <v>1040</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1047</v>
      </c>
    </row>
    <row r="90" spans="1:22" s="21" customFormat="1">
      <c r="A90" s="243"/>
      <c r="B90" s="1"/>
      <c r="C90" s="3"/>
      <c r="D90" s="3"/>
      <c r="E90" s="3"/>
      <c r="F90" s="3"/>
      <c r="G90" s="3"/>
      <c r="H90" s="286"/>
      <c r="I90" s="67" t="s">
        <v>36</v>
      </c>
      <c r="J90" s="68"/>
      <c r="K90" s="69"/>
      <c r="L90" s="262" t="s">
        <v>1048</v>
      </c>
    </row>
    <row r="91" spans="1:22" s="21" customFormat="1" ht="54" customHeight="1">
      <c r="A91" s="244" t="s">
        <v>609</v>
      </c>
      <c r="B91" s="1"/>
      <c r="C91" s="319" t="s">
        <v>37</v>
      </c>
      <c r="D91" s="320"/>
      <c r="E91" s="320"/>
      <c r="F91" s="320"/>
      <c r="G91" s="320"/>
      <c r="H91" s="321"/>
      <c r="I91" s="293" t="s">
        <v>38</v>
      </c>
      <c r="J91" s="260" t="s">
        <v>1041</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1047</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1048</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30</v>
      </c>
      <c r="K103" s="237" t="str">
        <f t="shared" si="1"/>
        <v/>
      </c>
      <c r="L103" s="258">
        <v>30</v>
      </c>
    </row>
    <row r="104" spans="1:22" s="83" customFormat="1" ht="34.5" customHeight="1">
      <c r="A104" s="244" t="s">
        <v>614</v>
      </c>
      <c r="B104" s="84"/>
      <c r="C104" s="395"/>
      <c r="D104" s="396"/>
      <c r="E104" s="427"/>
      <c r="F104" s="428"/>
      <c r="G104" s="319" t="s">
        <v>47</v>
      </c>
      <c r="H104" s="321"/>
      <c r="I104" s="419"/>
      <c r="J104" s="256">
        <f t="shared" si="0"/>
        <v>16</v>
      </c>
      <c r="K104" s="237" t="str">
        <f t="shared" si="1"/>
        <v/>
      </c>
      <c r="L104" s="258">
        <v>16</v>
      </c>
    </row>
    <row r="105" spans="1:22" s="83" customFormat="1" ht="34.5" customHeight="1">
      <c r="A105" s="244" t="s">
        <v>615</v>
      </c>
      <c r="B105" s="84"/>
      <c r="C105" s="395"/>
      <c r="D105" s="396"/>
      <c r="E105" s="427"/>
      <c r="F105" s="409"/>
      <c r="G105" s="319" t="s">
        <v>48</v>
      </c>
      <c r="H105" s="321"/>
      <c r="I105" s="419"/>
      <c r="J105" s="256">
        <f t="shared" si="0"/>
        <v>14</v>
      </c>
      <c r="K105" s="237" t="str">
        <f t="shared" si="1"/>
        <v/>
      </c>
      <c r="L105" s="258">
        <v>14</v>
      </c>
    </row>
    <row r="106" spans="1:22" s="83" customFormat="1" ht="34.5" customHeight="1">
      <c r="A106" s="244" t="s">
        <v>613</v>
      </c>
      <c r="B106" s="84"/>
      <c r="C106" s="395"/>
      <c r="D106" s="396"/>
      <c r="E106" s="333" t="s">
        <v>45</v>
      </c>
      <c r="F106" s="334"/>
      <c r="G106" s="334"/>
      <c r="H106" s="335"/>
      <c r="I106" s="419"/>
      <c r="J106" s="256">
        <f t="shared" si="0"/>
        <v>30</v>
      </c>
      <c r="K106" s="237" t="str">
        <f t="shared" si="1"/>
        <v/>
      </c>
      <c r="L106" s="258">
        <v>30</v>
      </c>
    </row>
    <row r="107" spans="1:22" s="83" customFormat="1" ht="34.5" customHeight="1">
      <c r="A107" s="244" t="s">
        <v>614</v>
      </c>
      <c r="B107" s="84"/>
      <c r="C107" s="395"/>
      <c r="D107" s="396"/>
      <c r="E107" s="427"/>
      <c r="F107" s="428"/>
      <c r="G107" s="319" t="s">
        <v>47</v>
      </c>
      <c r="H107" s="321"/>
      <c r="I107" s="419"/>
      <c r="J107" s="256">
        <f t="shared" si="0"/>
        <v>16</v>
      </c>
      <c r="K107" s="237" t="str">
        <f t="shared" si="1"/>
        <v/>
      </c>
      <c r="L107" s="258">
        <v>16</v>
      </c>
    </row>
    <row r="108" spans="1:22" s="83" customFormat="1" ht="34.5" customHeight="1">
      <c r="A108" s="244" t="s">
        <v>615</v>
      </c>
      <c r="B108" s="84"/>
      <c r="C108" s="395"/>
      <c r="D108" s="396"/>
      <c r="E108" s="408"/>
      <c r="F108" s="409"/>
      <c r="G108" s="319" t="s">
        <v>48</v>
      </c>
      <c r="H108" s="321"/>
      <c r="I108" s="419"/>
      <c r="J108" s="256">
        <f t="shared" si="0"/>
        <v>14</v>
      </c>
      <c r="K108" s="237" t="str">
        <f t="shared" si="1"/>
        <v/>
      </c>
      <c r="L108" s="258">
        <v>14</v>
      </c>
    </row>
    <row r="109" spans="1:22" s="83" customFormat="1" ht="34.5" customHeight="1">
      <c r="A109" s="244" t="s">
        <v>613</v>
      </c>
      <c r="B109" s="84"/>
      <c r="C109" s="395"/>
      <c r="D109" s="396"/>
      <c r="E109" s="322" t="s">
        <v>612</v>
      </c>
      <c r="F109" s="323"/>
      <c r="G109" s="323"/>
      <c r="H109" s="324"/>
      <c r="I109" s="419"/>
      <c r="J109" s="256">
        <f t="shared" si="0"/>
        <v>30</v>
      </c>
      <c r="K109" s="237" t="str">
        <f t="shared" si="1"/>
        <v/>
      </c>
      <c r="L109" s="258">
        <v>30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1047</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1048</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1042</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1047</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1048</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1043</v>
      </c>
    </row>
    <row r="132" spans="1:22" s="83" customFormat="1" ht="34.5" customHeight="1">
      <c r="A132" s="244" t="s">
        <v>621</v>
      </c>
      <c r="B132" s="84"/>
      <c r="C132" s="294"/>
      <c r="D132" s="296"/>
      <c r="E132" s="319" t="s">
        <v>58</v>
      </c>
      <c r="F132" s="320"/>
      <c r="G132" s="320"/>
      <c r="H132" s="321"/>
      <c r="I132" s="388"/>
      <c r="J132" s="101"/>
      <c r="K132" s="102"/>
      <c r="L132" s="82">
        <v>16</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14</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1047</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1048</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16</v>
      </c>
      <c r="K157" s="264" t="str">
        <f t="shared" si="3"/>
        <v/>
      </c>
      <c r="L157" s="117">
        <v>16</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1047</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1048</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1044</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1047</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1048</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1047</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1048</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1047</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1048</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1047</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1048</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2</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1.3</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3</v>
      </c>
      <c r="K269" s="81" t="str">
        <f t="shared" si="8"/>
        <v/>
      </c>
      <c r="L269" s="147">
        <v>3</v>
      </c>
    </row>
    <row r="270" spans="1:22" s="83" customFormat="1" ht="34.5" customHeight="1">
      <c r="A270" s="249" t="s">
        <v>725</v>
      </c>
      <c r="B270" s="120"/>
      <c r="C270" s="370"/>
      <c r="D270" s="370"/>
      <c r="E270" s="370"/>
      <c r="F270" s="370"/>
      <c r="G270" s="370" t="s">
        <v>148</v>
      </c>
      <c r="H270" s="370"/>
      <c r="I270" s="403"/>
      <c r="J270" s="266">
        <f t="shared" si="9"/>
        <v>2.2999999999999998</v>
      </c>
      <c r="K270" s="81" t="str">
        <f t="shared" si="8"/>
        <v/>
      </c>
      <c r="L270" s="148">
        <v>2.2999999999999998</v>
      </c>
    </row>
    <row r="271" spans="1:22" s="83" customFormat="1" ht="34.5" customHeight="1">
      <c r="A271" s="249" t="s">
        <v>726</v>
      </c>
      <c r="B271" s="120"/>
      <c r="C271" s="370" t="s">
        <v>151</v>
      </c>
      <c r="D271" s="371"/>
      <c r="E271" s="371"/>
      <c r="F271" s="371"/>
      <c r="G271" s="370" t="s">
        <v>146</v>
      </c>
      <c r="H271" s="370"/>
      <c r="I271" s="403"/>
      <c r="J271" s="266">
        <f t="shared" si="9"/>
        <v>8</v>
      </c>
      <c r="K271" s="81" t="str">
        <f t="shared" si="8"/>
        <v/>
      </c>
      <c r="L271" s="147">
        <v>8</v>
      </c>
    </row>
    <row r="272" spans="1:22" s="83" customFormat="1" ht="34.5" customHeight="1">
      <c r="A272" s="249" t="s">
        <v>726</v>
      </c>
      <c r="B272" s="120"/>
      <c r="C272" s="371"/>
      <c r="D272" s="371"/>
      <c r="E272" s="371"/>
      <c r="F272" s="371"/>
      <c r="G272" s="370" t="s">
        <v>148</v>
      </c>
      <c r="H272" s="370"/>
      <c r="I272" s="403"/>
      <c r="J272" s="266">
        <f t="shared" si="9"/>
        <v>1.3</v>
      </c>
      <c r="K272" s="81" t="str">
        <f t="shared" si="8"/>
        <v/>
      </c>
      <c r="L272" s="148">
        <v>1.3</v>
      </c>
    </row>
    <row r="273" spans="1:12" s="83" customFormat="1" ht="34.5" customHeight="1">
      <c r="A273" s="249" t="s">
        <v>727</v>
      </c>
      <c r="B273" s="120"/>
      <c r="C273" s="370" t="s">
        <v>152</v>
      </c>
      <c r="D273" s="371"/>
      <c r="E273" s="371"/>
      <c r="F273" s="371"/>
      <c r="G273" s="370" t="s">
        <v>146</v>
      </c>
      <c r="H273" s="370"/>
      <c r="I273" s="403"/>
      <c r="J273" s="266">
        <f t="shared" si="9"/>
        <v>5</v>
      </c>
      <c r="K273" s="81" t="str">
        <f t="shared" si="8"/>
        <v/>
      </c>
      <c r="L273" s="147">
        <v>5</v>
      </c>
    </row>
    <row r="274" spans="1:12" s="83" customFormat="1" ht="34.5" customHeight="1">
      <c r="A274" s="249" t="s">
        <v>727</v>
      </c>
      <c r="B274" s="120"/>
      <c r="C274" s="371"/>
      <c r="D274" s="371"/>
      <c r="E274" s="371"/>
      <c r="F274" s="371"/>
      <c r="G274" s="370" t="s">
        <v>148</v>
      </c>
      <c r="H274" s="370"/>
      <c r="I274" s="403"/>
      <c r="J274" s="266">
        <f t="shared" si="9"/>
        <v>2.7</v>
      </c>
      <c r="K274" s="81" t="str">
        <f t="shared" si="8"/>
        <v/>
      </c>
      <c r="L274" s="148">
        <v>2.7</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1</v>
      </c>
      <c r="K277" s="81" t="str">
        <f t="shared" si="8"/>
        <v/>
      </c>
      <c r="L277" s="147">
        <v>1</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0.4</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3</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0.9</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1.8</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1047</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1048</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1045</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0.5</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1047</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1048</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1047</v>
      </c>
    </row>
    <row r="368" spans="1:22" s="118" customFormat="1" ht="20.25" customHeight="1">
      <c r="A368" s="243"/>
      <c r="B368" s="1"/>
      <c r="C368" s="3"/>
      <c r="D368" s="3"/>
      <c r="E368" s="3"/>
      <c r="F368" s="3"/>
      <c r="G368" s="3"/>
      <c r="H368" s="286"/>
      <c r="I368" s="67" t="s">
        <v>36</v>
      </c>
      <c r="J368" s="170"/>
      <c r="K368" s="79"/>
      <c r="L368" s="137" t="s">
        <v>1048</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1047</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1048</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8</v>
      </c>
      <c r="K392" s="81" t="str">
        <f t="shared" ref="K392:K397" si="11">IF(OR(COUNTIF(L392:L392,"未確認")&gt;0,COUNTIF(L392:L392,"~*")&gt;0),"※","")</f>
        <v/>
      </c>
      <c r="L392" s="147">
        <v>8</v>
      </c>
    </row>
    <row r="393" spans="1:22" s="83" customFormat="1" ht="34.5" customHeight="1">
      <c r="A393" s="249" t="s">
        <v>773</v>
      </c>
      <c r="B393" s="84"/>
      <c r="C393" s="369"/>
      <c r="D393" s="379"/>
      <c r="E393" s="319" t="s">
        <v>224</v>
      </c>
      <c r="F393" s="320"/>
      <c r="G393" s="320"/>
      <c r="H393" s="321"/>
      <c r="I393" s="342"/>
      <c r="J393" s="140">
        <f t="shared" si="10"/>
        <v>8</v>
      </c>
      <c r="K393" s="81" t="str">
        <f t="shared" si="11"/>
        <v/>
      </c>
      <c r="L393" s="147">
        <v>8</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10442</v>
      </c>
      <c r="K396" s="81" t="str">
        <f t="shared" si="11"/>
        <v/>
      </c>
      <c r="L396" s="147">
        <v>10442</v>
      </c>
    </row>
    <row r="397" spans="1:22" s="83" customFormat="1" ht="34.5" customHeight="1">
      <c r="A397" s="250" t="s">
        <v>777</v>
      </c>
      <c r="B397" s="119"/>
      <c r="C397" s="369"/>
      <c r="D397" s="319" t="s">
        <v>228</v>
      </c>
      <c r="E397" s="320"/>
      <c r="F397" s="320"/>
      <c r="G397" s="320"/>
      <c r="H397" s="321"/>
      <c r="I397" s="343"/>
      <c r="J397" s="140">
        <f t="shared" si="10"/>
        <v>6</v>
      </c>
      <c r="K397" s="81" t="str">
        <f t="shared" si="11"/>
        <v/>
      </c>
      <c r="L397" s="147">
        <v>6</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1047</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1048</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8</v>
      </c>
      <c r="K405" s="81" t="str">
        <f t="shared" ref="K405:K422" si="13">IF(OR(COUNTIF(L405:L405,"未確認")&gt;0,COUNTIF(L405:L405,"~*")&gt;0),"※","")</f>
        <v/>
      </c>
      <c r="L405" s="147">
        <v>8</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2</v>
      </c>
      <c r="K407" s="81" t="str">
        <f t="shared" si="13"/>
        <v/>
      </c>
      <c r="L407" s="147">
        <v>2</v>
      </c>
    </row>
    <row r="408" spans="1:22" s="83" customFormat="1" ht="34.5" customHeight="1">
      <c r="A408" s="251" t="s">
        <v>781</v>
      </c>
      <c r="B408" s="119"/>
      <c r="C408" s="368"/>
      <c r="D408" s="368"/>
      <c r="E408" s="319" t="s">
        <v>236</v>
      </c>
      <c r="F408" s="320"/>
      <c r="G408" s="320"/>
      <c r="H408" s="321"/>
      <c r="I408" s="360"/>
      <c r="J408" s="140">
        <f t="shared" si="12"/>
        <v>6</v>
      </c>
      <c r="K408" s="81" t="str">
        <f t="shared" si="13"/>
        <v/>
      </c>
      <c r="L408" s="147">
        <v>6</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6</v>
      </c>
      <c r="K413" s="81" t="str">
        <f t="shared" si="13"/>
        <v/>
      </c>
      <c r="L413" s="147">
        <v>6</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1</v>
      </c>
      <c r="K415" s="81" t="str">
        <f t="shared" si="13"/>
        <v/>
      </c>
      <c r="L415" s="147">
        <v>1</v>
      </c>
    </row>
    <row r="416" spans="1:22" s="83" customFormat="1" ht="34.5" customHeight="1">
      <c r="A416" s="251" t="s">
        <v>789</v>
      </c>
      <c r="B416" s="119"/>
      <c r="C416" s="368"/>
      <c r="D416" s="368"/>
      <c r="E416" s="319" t="s">
        <v>243</v>
      </c>
      <c r="F416" s="320"/>
      <c r="G416" s="320"/>
      <c r="H416" s="321"/>
      <c r="I416" s="360"/>
      <c r="J416" s="140">
        <f t="shared" si="12"/>
        <v>1</v>
      </c>
      <c r="K416" s="81" t="str">
        <f t="shared" si="13"/>
        <v/>
      </c>
      <c r="L416" s="147">
        <v>1</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4</v>
      </c>
      <c r="K421" s="81" t="str">
        <f t="shared" si="13"/>
        <v/>
      </c>
      <c r="L421" s="147">
        <v>4</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1047</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1048</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6</v>
      </c>
      <c r="K430" s="193" t="str">
        <f>IF(OR(COUNTIF(L430:L430,"未確認")&gt;0,COUNTIF(L430:L430,"~*")&gt;0),"※","")</f>
        <v/>
      </c>
      <c r="L430" s="147">
        <v>6</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1</v>
      </c>
      <c r="K432" s="193" t="str">
        <f>IF(OR(COUNTIF(L432:L432,"未確認")&gt;0,COUNTIF(L432:L432,"~*")&gt;0),"※","")</f>
        <v/>
      </c>
      <c r="L432" s="147">
        <v>1</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5</v>
      </c>
      <c r="K433" s="193" t="str">
        <f>IF(OR(COUNTIF(L433:L433,"未確認")&gt;0,COUNTIF(L433:L433,"~*")&gt;0),"※","")</f>
        <v/>
      </c>
      <c r="L433" s="147">
        <v>5</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1047</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1048</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1047</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1048</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1047</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1048</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1047</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1048</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1047</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1048</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1047</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1048</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1047</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1048</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1047</v>
      </c>
    </row>
    <row r="544" spans="1:22" s="1" customFormat="1" ht="20.25" customHeight="1">
      <c r="A544" s="243"/>
      <c r="C544" s="62"/>
      <c r="D544" s="3"/>
      <c r="E544" s="3"/>
      <c r="F544" s="3"/>
      <c r="G544" s="3"/>
      <c r="H544" s="286"/>
      <c r="I544" s="67" t="s">
        <v>36</v>
      </c>
      <c r="J544" s="68"/>
      <c r="K544" s="186"/>
      <c r="L544" s="70" t="s">
        <v>1048</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1046</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1047</v>
      </c>
    </row>
    <row r="589" spans="1:22" s="1" customFormat="1" ht="20.25" customHeight="1">
      <c r="A589" s="243"/>
      <c r="C589" s="62"/>
      <c r="D589" s="3"/>
      <c r="E589" s="3"/>
      <c r="F589" s="3"/>
      <c r="G589" s="3"/>
      <c r="H589" s="286"/>
      <c r="I589" s="67" t="s">
        <v>36</v>
      </c>
      <c r="J589" s="68"/>
      <c r="K589" s="186"/>
      <c r="L589" s="70" t="s">
        <v>1048</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116</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1047</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1048</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1047</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1048</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1047</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1048</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1047</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1048</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1047</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1048</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16</v>
      </c>
      <c r="K683" s="201" t="str">
        <f>IF(OR(COUNTIF(L683:L683,"未確認")&gt;0,COUNTIF(L683:L683,"*")&gt;0),"※","")</f>
        <v/>
      </c>
      <c r="L683" s="117">
        <v>16</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1047</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1048</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1047</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1048</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F34F7BFB-ABF0-4DFF-9E67-E2B57849EE6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2019-12-23T02:29:31Z</dcterms:modified>
</cp:coreProperties>
</file>