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CA1A50B-17D1-4159-8D6D-401C31B15BD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<sst xmlns="http://schemas.openxmlformats.org/spreadsheetml/2006/main" count="2957" uniqueCount="1048">
  <si>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</si>
  <si>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</si>
  <si>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</si>
  <si>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</si>
  <si>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</si>
  <si>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</si>
  <si>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</si>
  <si>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</si>
  <si>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</si>
  <si>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</si>
  <si>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</si>
  <si>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</si>
  <si>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</si>
  <si>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</si>
  <si>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</si>
  <si>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</si>
  <si>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</si>
  <si>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</si>
  <si>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</si>
  <si>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</si>
  <si>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</si>
  <si>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</si>
  <si>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</si>
  <si>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</si>
  <si>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</si>
  <si>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</si>
  <si>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</si>
  <si>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</si>
  <si>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</si>
  <si>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</si>
  <si>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</si>
  <si>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</si>
  <si>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</si>
  <si>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</si>
  <si>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</si>
  <si>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</si>
  <si>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</si>
  <si>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</si>
  <si>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</si>
  <si>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</si>
  <si>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</si>
  <si>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</si>
  <si>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</si>
  <si>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</si>
  <si>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</si>
  <si>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</si>
  <si>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</si>
  <si>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</si>
  <si>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</si>
  <si>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</si>
  <si>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</si>
  <si>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</si>
  <si>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</si>
  <si>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</si>
  <si>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</si>
  <si>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</si>
  <si>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</si>
  <si>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</si>
  <si>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</si>
  <si>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</si>
  <si>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</si>
  <si>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</si>
  <si>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</si>
  <si>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</si>
  <si>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</si>
  <si>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</si>
  <si>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</si>
  <si>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</si>
  <si>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</si>
  <si>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</si>
  <si>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</si>
  <si>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</si>
  <si>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</si>
  <si>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</si>
  <si>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</si>
  <si>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</si>
  <si>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</si>
  <si>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</si>
  <si>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</si>
  <si>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</si>
  <si>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</si>
  <si>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</si>
  <si>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</si>
  <si>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</si>
  <si>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</si>
  <si>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</si>
  <si>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</si>
  <si>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</si>
  <si>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</si>
  <si>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</si>
  <si>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</si>
  <si>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</si>
  <si>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</si>
  <si>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</si>
  <si>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</si>
  <si>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</si>
  <si>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</si>
  <si>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</si>
  <si>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</si>
  <si>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</si>
  <si>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</si>
  <si>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</si>
  <si>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</si>
  <si>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</si>
  <si>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</si>
  <si>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</si>
  <si>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</si>
  <si>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</si>
  <si>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</si>
  <si>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</si>
  <si>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</si>
  <si>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</si>
  <si>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</si>
  <si>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</si>
  <si>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</si>
  <si>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</si>
  <si>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</si>
  <si>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</si>
  <si>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</si>
  <si>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</si>
  <si>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</si>
  <si>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</si>
  <si>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</si>
  <si>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</si>
  <si>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</si>
  <si>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</si>
  <si>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</si>
  <si>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</si>
  <si>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</si>
  <si>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</si>
  <si>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</si>
  <si>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</si>
  <si>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</si>
  <si>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</si>
  <si>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</si>
  <si>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</si>
  <si>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</si>
  <si>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</si>
  <si>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</si>
  <si>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</si>
  <si>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</si>
  <si>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</si>
  <si>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</si>
  <si>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</si>
  <si>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</si>
  <si>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</si>
  <si>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</si>
  <si>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</si>
  <si>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</si>
  <si>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</si>
  <si>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</si>
  <si>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</si>
  <si>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</si>
  <si>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</si>
  <si>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</si>
  <si>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</si>
  <si>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</si>
  <si>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</si>
  <si>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</si>
  <si>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</si>
  <si>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</si>
  <si>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</si>
  <si>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</si>
  <si>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</si>
  <si>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</si>
  <si>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</si>
  <si>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</si>
  <si>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</si>
  <si>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</si>
  <si>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</si>
  <si>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</si>
  <si>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</si>
  <si>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</si>
  <si>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</si>
  <si>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</si>
  <si>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</si>
  <si>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</si>
  <si>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</si>
  <si>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</si>
  <si>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</si>
  <si>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</si>
  <si>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</si>
  <si>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</si>
  <si>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</si>
  <si>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</si>
  <si>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</si>
  <si>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</si>
  <si>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</si>
  <si>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</si>
  <si>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</si>
  <si>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</si>
  <si>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</si>
  <si>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</si>
  <si>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</si>
  <si>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</si>
  <si>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</si>
  <si>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</si>
  <si>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</si>
  <si>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</si>
  <si>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</si>
  <si>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</si>
  <si>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</si>
  <si>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</si>
  <si>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</si>
  <si>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</si>
  <si>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</si>
  <si>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</si>
  <si>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</si>
  <si>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</si>
  <si>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</si>
  <si>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</si>
  <si>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</si>
  <si>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</si>
  <si>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</si>
  <si>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</si>
  <si>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</si>
  <si>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</si>
  <si>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</si>
  <si>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</si>
  <si>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</si>
  <si>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</si>
  <si>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</si>
  <si>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</si>
  <si>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</si>
  <si>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</si>
  <si>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</si>
  <si>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</si>
  <si>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</si>
  <si>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</si>
  <si>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</si>
  <si>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</si>
  <si>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</si>
  <si>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</si>
  <si>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</si>
  <si>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</si>
  <si>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</si>
  <si>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</si>
  <si>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</si>
  <si>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</si>
  <si>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</si>
  <si>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</si>
  <si>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</si>
  <si>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</si>
  <si>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</si>
  <si>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</si>
  <si>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</si>
  <si>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</si>
  <si>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</si>
  <si>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</si>
  <si>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</si>
  <si>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</si>
  <si>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</si>
  <si>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</si>
  <si>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</si>
  <si>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</si>
  <si>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</si>
  <si>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</si>
  <si>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</si>
  <si>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</si>
  <si>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</si>
  <si>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</si>
  <si>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</si>
  <si>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</si>
  <si>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</si>
  <si>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</si>
  <si>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</si>
  <si>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</si>
  <si>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</si>
  <si>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</si>
  <si>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</si>
  <si>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</si>
  <si>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</si>
  <si>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</si>
  <si>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</si>
  <si>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</si>
  <si>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</si>
  <si>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</si>
  <si>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</si>
  <si>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</si>
  <si>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</si>
  <si>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</si>
  <si>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</si>
  <si>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</si>
  <si>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</si>
  <si>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</si>
  <si>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</si>
  <si>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</si>
  <si>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</si>
  <si>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</si>
  <si>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</si>
  <si>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</si>
  <si>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</si>
  <si>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</si>
  <si>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</si>
  <si>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</si>
  <si>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</si>
  <si>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</si>
  <si>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</si>
  <si>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</si>
  <si>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</si>
  <si>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</si>
  <si>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</si>
  <si>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</si>
  <si>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</si>
  <si>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</si>
  <si>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</si>
  <si>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</si>
  <si>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</si>
  <si>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</si>
  <si>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</si>
  <si>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</si>
  <si>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</si>
  <si>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</si>
  <si>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</si>
  <si>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</si>
  <si>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</si>
  <si>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</si>
  <si>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</si>
  <si>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</si>
  <si>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</si>
  <si>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</si>
  <si>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</si>
  <si>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</si>
  <si>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</si>
  <si>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</si>
  <si>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</si>
  <si>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</si>
  <si>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</si>
  <si>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</si>
  <si>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</si>
  <si>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</si>
  <si>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</si>
  <si>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</si>
  <si>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</si>
  <si>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</si>
  <si>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</si>
  <si>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</si>
  <si>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</si>
  <si>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</si>
  <si>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</si>
  <si>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</si>
  <si>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</si>
  <si>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</si>
  <si>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</si>
  <si>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</si>
  <si>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</si>
  <si>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</si>
  <si>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</si>
  <si>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</si>
  <si>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</si>
  <si>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</si>
  <si>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</si>
  <si>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</si>
  <si>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</si>
  <si>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</si>
  <si>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</si>
  <si>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</si>
  <si>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</si>
  <si>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</si>
  <si>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</si>
  <si>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</si>
  <si>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</si>
  <si>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</si>
  <si>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</si>
  <si>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</si>
  <si>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</si>
  <si>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</si>
  <si>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</si>
  <si>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</si>
  <si>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</si>
  <si>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</si>
  <si>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</si>
  <si>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</si>
  <si>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</si>
  <si>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</si>
  <si>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</si>
  <si>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</si>
  <si>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</si>
  <si>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</si>
  <si>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</si>
  <si>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</si>
  <si>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</si>
  <si>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</si>
  <si>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</si>
  <si>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</si>
  <si>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</si>
  <si>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</si>
  <si>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</si>
  <si>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</si>
  <si>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</si>
  <si>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</si>
  <si>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</si>
  <si>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</si>
  <si>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</si>
  <si>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</si>
  <si>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</si>
  <si>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</si>
  <si>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</si>
  <si>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</si>
  <si>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</si>
  <si>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</si>
  <si>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</si>
  <si>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</si>
  <si>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</si>
  <si>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</si>
  <si>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</si>
  <si>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</si>
  <si>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</si>
  <si>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</si>
  <si>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</si>
  <si>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</si>
  <si>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</si>
  <si>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</si>
  <si>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</si>
  <si>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</si>
  <si>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</si>
  <si>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</si>
  <si>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</si>
  <si>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</si>
  <si>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</si>
  <si>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</si>
  <si>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</si>
  <si>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</si>
  <si>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</si>
  <si>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</si>
  <si>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</si>
  <si>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</si>
  <si>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</si>
  <si>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</si>
  <si>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</si>
  <si>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</si>
  <si>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</si>
  <si>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</si>
  <si>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</si>
  <si>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</si>
  <si>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</si>
  <si>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</si>
  <si>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</si>
  <si>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</si>
  <si>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</si>
  <si>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</si>
  <si>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</si>
  <si>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</si>
  <si>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</si>
  <si>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</si>
  <si>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</si>
  <si>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</si>
  <si>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</si>
  <si>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</si>
  <si>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</si>
  <si>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</si>
  <si>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</si>
  <si>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</si>
  <si>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</si>
  <si>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</si>
  <si>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</si>
  <si>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</si>
  <si>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</si>
  <si>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</si>
  <si>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</si>
  <si>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</si>
  <si>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</si>
  <si>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</si>
  <si>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</si>
  <si>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</si>
  <si>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</si>
  <si>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</si>
  <si>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</si>
  <si>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</si>
  <si>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</si>
  <si>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</si>
  <si>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</si>
  <si>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</si>
  <si>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</si>
  <si>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</si>
  <si>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</si>
  <si>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</si>
  <si>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</si>
  <si>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</si>
  <si>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</si>
  <si>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</si>
  <si>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</si>
  <si>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</si>
  <si>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</si>
  <si>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</si>
  <si>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</si>
  <si>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</si>
  <si>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</si>
  <si>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</si>
  <si>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</si>
  <si>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</si>
  <si>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</si>
  <si>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</si>
  <si>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</si>
  <si>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</si>
  <si>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</si>
  <si>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</si>
  <si>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</si>
  <si>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</si>
  <si>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</si>
  <si>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</si>
  <si>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</si>
  <si>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</si>
  <si>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</si>
  <si>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</si>
  <si>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</si>
  <si>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</si>
  <si>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</si>
  <si>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</si>
  <si>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</si>
  <si>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</si>
  <si>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</si>
  <si>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</si>
  <si>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</si>
  <si>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</si>
  <si>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</si>
  <si>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</si>
  <si>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</si>
  <si>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</si>
  <si>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</si>
  <si>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</si>
  <si>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</si>
  <si>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</si>
  <si>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</si>
  <si>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</si>
  <si>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</si>
  <si>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</si>
  <si>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</si>
  <si>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</si>
  <si>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</si>
  <si>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</si>
  <si>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</si>
  <si>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</si>
  <si>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</si>
  <si>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</si>
  <si>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</si>
  <si>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</si>
  <si>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</si>
  <si>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</si>
  <si>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</si>
  <si>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</si>
  <si>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</si>
  <si>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</si>
  <si>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</si>
  <si>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</si>
  <si>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</si>
  <si>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</si>
  <si>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</si>
  <si>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</si>
  <si>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</si>
  <si>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</si>
  <si>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</si>
  <si>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</si>
  <si>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</si>
  <si>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</si>
  <si>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</si>
  <si>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</si>
  <si>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</si>
  <si>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</si>
  <si>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</si>
  <si>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</si>
  <si>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</si>
  <si>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</si>
  <si>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</si>
  <si>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</si>
  <si>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</si>
  <si>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</si>
  <si>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</si>
  <si>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</si>
  <si>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</si>
  <si>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</si>
  <si>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</si>
  <si>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</si>
  <si>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</si>
  <si>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</si>
  <si>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</si>
  <si>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</si>
  <si>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</si>
  <si>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</si>
  <si>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</si>
  <si>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</si>
  <si>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</si>
  <si>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</si>
  <si>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</si>
  <si>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</si>
  <si>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</si>
  <si>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</si>
  <si>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</si>
  <si>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</si>
  <si>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</si>
  <si>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</si>
  <si>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</si>
  <si>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</si>
  <si>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</si>
  <si>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</si>
  <si>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</si>
  <si>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</si>
  <si>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</si>
  <si>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</si>
  <si>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</si>
  <si>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</si>
  <si>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</si>
  <si>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</si>
  <si>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</si>
  <si>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</si>
  <si>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</si>
  <si>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</si>
  <si>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</si>
  <si>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</si>
  <si>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</si>
  <si>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</si>
  <si>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</si>
  <si>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</si>
  <si>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</si>
  <si>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</si>
  <si>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</si>
  <si>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</si>
  <si>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</si>
  <si>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</si>
  <si>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</si>
  <si>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</si>
  <si>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</si>
  <si>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</si>
  <si>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</si>
  <si>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</si>
  <si>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</si>
  <si>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</si>
  <si>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</si>
  <si>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</si>
  <si>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</si>
  <si>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</si>
  <si>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</si>
  <si>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</si>
  <si>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</si>
  <si>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</si>
  <si>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</si>
  <si>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</si>
  <si>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</si>
  <si>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</si>
  <si>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</si>
  <si>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</si>
  <si>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</si>
  <si>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</si>
  <si>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</si>
  <si>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</si>
  <si>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</si>
  <si>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</si>
  <si>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</si>
  <si>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</si>
  <si>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</si>
  <si>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</si>
  <si>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</si>
  <si>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</si>
  <si>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</si>
  <si>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</si>
  <si>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</si>
  <si>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</si>
  <si>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</si>
  <si>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</si>
  <si>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</si>
  <si>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</si>
  <si>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</si>
  <si>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</si>
  <si>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</si>
  <si>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</si>
  <si>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</si>
  <si>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</si>
  <si>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</si>
  <si>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</si>
  <si>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</si>
  <si>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</si>
  <si>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</si>
  <si>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</si>
  <si>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</si>
  <si>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</si>
  <si>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</si>
  <si>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</si>
  <si>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</si>
  <si>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</si>
  <si>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</si>
  <si>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</si>
  <si>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</si>
  <si>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</si>
  <si>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</si>
  <si>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</si>
  <si>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</si>
  <si>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</si>
  <si>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</si>
  <si>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</si>
  <si>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</si>
  <si>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</si>
  <si>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</si>
  <si>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</si>
  <si>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</si>
  <si>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</si>
  <si>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</si>
  <si>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</si>
  <si>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</si>
  <si>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</si>
  <si>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</si>
  <si>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</si>
  <si>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</si>
  <si>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</si>
  <si>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</si>
  <si>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</si>
  <si>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</si>
  <si>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</si>
  <si>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</si>
  <si>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</si>
  <si>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</si>
  <si>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</si>
  <si>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</si>
  <si>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</si>
  <si>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</si>
  <si>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</si>
  <si>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</si>
  <si>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</si>
  <si>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</si>
  <si>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</si>
  <si>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</si>
  <si>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</si>
  <si>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</si>
  <si>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</si>
  <si>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</si>
  <si>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</si>
  <si>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</si>
  <si>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</si>
  <si>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</si>
  <si>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</si>
  <si>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</si>
  <si>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</si>
  <si>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</si>
  <si>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</si>
  <si>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</si>
  <si>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</si>
  <si>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</si>
  <si>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</si>
  <si>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</si>
  <si>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</si>
  <si>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</si>
  <si>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</si>
  <si>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</si>
  <si>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</si>
  <si>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</si>
  <si>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</si>
  <si>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</si>
  <si>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</si>
  <si>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</si>
  <si>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</si>
  <si>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</si>
  <si>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</si>
  <si>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</si>
  <si>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</si>
  <si>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</si>
  <si>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</si>
  <si>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</si>
  <si>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</si>
  <si>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</si>
  <si>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</si>
  <si>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</si>
  <si>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</si>
  <si>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</si>
  <si>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</si>
  <si>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</si>
  <si>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</si>
  <si>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</si>
  <si>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</si>
  <si>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</si>
  <si>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</si>
  <si>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</si>
  <si>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</si>
  <si>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</si>
  <si>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</si>
  <si>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</si>
  <si>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</si>
  <si>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</si>
  <si>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</si>
  <si>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</si>
  <si>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</si>
  <si>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</si>
  <si>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</si>
  <si>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</si>
  <si>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</si>
  <si>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</si>
  <si>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</si>
  <si>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</si>
  <si>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</si>
  <si>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</si>
  <si>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</si>
  <si>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</si>
  <si>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</si>
  <si>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</si>
  <si>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</si>
  <si>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</si>
  <si>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</si>
  <si>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</si>
  <si>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</si>
  <si>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</si>
  <si>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</si>
  <si>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</si>
  <si>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</si>
  <si>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</si>
  <si>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</si>
  <si>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</si>
  <si>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</si>
  <si>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</si>
  <si>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</si>
  <si>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</si>
  <si>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</si>
  <si>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</si>
  <si>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</si>
  <si>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</si>
  <si>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</si>
  <si>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</si>
  <si>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</si>
  <si>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</si>
  <si>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</si>
  <si>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</si>
  <si>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</si>
  <si>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</si>
  <si>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</si>
  <si>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</si>
  <si>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</si>
  <si>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</si>
  <si>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</si>
  <si>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</si>
  <si>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</si>
  <si>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</si>
  <si>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</si>
  <si>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</si>
  <si>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</si>
  <si>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</si>
  <si>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</si>
  <si>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</si>
  <si>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</si>
  <si>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</si>
  <si>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</si>
  <si>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</si>
  <si>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</si>
  <si>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</si>
  <si>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</si>
  <si>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</si>
  <si>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</si>
  <si>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</si>
  <si>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</si>
  <si>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</si>
  <si>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</si>
  <si>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</si>
  <si>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</si>
  <si>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</si>
  <si>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</si>
  <si>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</si>
  <si>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</si>
  <si>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</si>
  <si>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</si>
  <si>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</si>
  <si>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</si>
  <si>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</si>
  <si>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</si>
  <si>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</si>
  <si>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</si>
  <si>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</si>
  <si>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</si>
  <si>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</si>
  <si>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</si>
  <si>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</si>
  <si>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</si>
  <si>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</si>
  <si>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</si>
  <si>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</si>
  <si>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</si>
  <si>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</si>
  <si>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</si>
  <si>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</si>
  <si>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</si>
  <si>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</si>
  <si>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</si>
  <si>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</si>
  <si>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</si>
  <si>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</si>
  <si>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</si>
  <si>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</si>
  <si>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</si>
  <si>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</si>
  <si>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</si>
  <si>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</si>
  <si>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</si>
  <si>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</si>
  <si>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</si>
  <si>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</si>
  <si>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</si>
  <si>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</si>
  <si>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</si>
  <si>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</si>
  <si>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</si>
  <si>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</si>
  <si>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</si>
  <si>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</si>
  <si>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</si>
  <si>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</si>
  <si>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</si>
  <si>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</si>
  <si>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</si>
  <si>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</si>
  <si>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</si>
  <si>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</si>
  <si>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</si>
  <si>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</si>
  <si>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</si>
  <si>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</si>
  <si>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</si>
  <si>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</si>
  <si>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</si>
  <si>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</si>
  <si>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</si>
  <si>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</si>
  <si>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</si>
  <si>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</si>
  <si>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</si>
  <si>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</si>
  <si>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</si>
  <si>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</si>
  <si>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</si>
  <si>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</si>
  <si>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</si>
  <si>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</si>
  <si>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</si>
  <si>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</si>
  <si>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</si>
  <si>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</si>
  <si>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</si>
  <si>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</si>
  <si>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</si>
  <si>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</si>
  <si>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</si>
  <si>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</si>
  <si>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</si>
  <si>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</si>
  <si>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</si>
  <si>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</si>
  <si>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</si>
  <si>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</si>
  <si>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</si>
  <si>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</si>
  <si>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</si>
  <si>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</si>
  <si>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</si>
  <si>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</si>
  <si>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</si>
  <si>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</si>
  <si>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</si>
  <si>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</si>
  <si>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</si>
  <si>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</si>
  <si>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</si>
  <si>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</si>
  <si>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</si>
  <si>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</si>
  <si>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</si>
  <si>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</si>
  <si>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</si>
  <si>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</si>
  <si>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</si>
  <si>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</si>
  <si>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</si>
  <si>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</si>
  <si>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</si>
  <si>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</si>
  <si>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</si>
  <si>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</si>
  <si>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</si>
  <si>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</si>
  <si>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</si>
  <si>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</si>
  <si>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</si>
  <si>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</si>
  <si>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</si>
  <si>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</si>
  <si>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</si>
  <si>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</si>
  <si>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</si>
  <si>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</si>
  <si>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</si>
  <si>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</si>
  <si>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</si>
  <si>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</si>
  <si>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</si>
  <si>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</si>
  <si>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</si>
  <si>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</si>
  <si>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</si>
  <si>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</si>
  <si>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</si>
  <si>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</si>
  <si>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</si>
  <si>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</si>
  <si>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</si>
  <si>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</si>
  <si>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</si>
  <si>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</si>
  <si>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</si>
  <si>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</si>
  <si>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</si>
  <si>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</si>
  <si>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</si>
  <si>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</si>
  <si>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</si>
  <si>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</si>
  <si>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</si>
  <si>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</si>
  <si>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</si>
  <si>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</si>
  <si>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</si>
  <si>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</si>
  <si>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</si>
  <si>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</si>
  <si>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</si>
  <si>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</si>
  <si>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</si>
  <si>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</si>
  <si>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</si>
  <si>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</si>
  <si>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</si>
  <si>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</si>
  <si>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</si>
  <si>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</si>
  <si>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</si>
  <si>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</si>
  <si>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</si>
  <si>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</si>
  <si>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</si>
  <si>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</si>
  <si>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</si>
  <si>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</si>
  <si>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</si>
  <si>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</si>
  <si>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</si>
  <si>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加世田病院</t>
    <phoneticPr fontId="3"/>
  </si>
  <si>
    <t>〒897-1121 南さつま市加世田唐仁原１１８１</t>
    <phoneticPr fontId="3"/>
  </si>
  <si>
    <t>〇</t>
  </si>
  <si>
    <t>医療法人</t>
  </si>
  <si>
    <t>脳神経外科</t>
  </si>
  <si>
    <t>地域一般入院料１</t>
  </si>
  <si>
    <t>ＤＰＣ病院ではない</t>
  </si>
  <si>
    <t>有</t>
  </si>
  <si>
    <t>看護必要度Ⅰ</t>
    <phoneticPr fontId="3"/>
  </si>
  <si>
    <t>本館３階病棟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</si>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</sst>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58</v>
      </c>
      <c r="K99" s="237" t="str">
        <f>IF(OR(COUNTIF(L99:L99,"未確認")&gt;0,COUNTIF(L99:L99,"~*")&gt;0),"※","")</f>
        <v/>
      </c>
      <c r="L99" s="258">
        <v>58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58</v>
      </c>
      <c r="K102" s="237" t="str">
        <f t="shared" ref="K102:K111" si="1">IF(OR(COUNTIF(L101:L101,"未確認")&gt;0,COUNTIF(L101:L101,"~*")&gt;0),"※","")</f>
        <v/>
      </c>
      <c r="L102" s="258">
        <v>58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51</v>
      </c>
      <c r="K152" s="264" t="str">
        <f t="shared" si="3"/>
        <v/>
      </c>
      <c r="L152" s="117">
        <v>51</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2.1</v>
      </c>
      <c r="K270" s="81" t="str">
        <f t="shared" si="8"/>
        <v/>
      </c>
      <c r="L270" s="148">
        <v>2.1</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4</v>
      </c>
      <c r="N297" s="147">
        <v>48</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v>
      </c>
      <c r="N298" s="148">
        <v>2.9</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18</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16</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0.9</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0.9</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562</v>
      </c>
      <c r="K392" s="81" t="str">
        <f t="shared" ref="K392:K397" si="11">IF(OR(COUNTIF(L392:L392,"未確認")&gt;0,COUNTIF(L392:L392,"~*")&gt;0),"※","")</f>
        <v/>
      </c>
      <c r="L392" s="147">
        <v>562</v>
      </c>
    </row>
    <row r="393" spans="1:22" s="83" customFormat="1" ht="34.5" customHeight="1">
      <c r="A393" s="249" t="s">
        <v>773</v>
      </c>
      <c r="B393" s="84"/>
      <c r="C393" s="369"/>
      <c r="D393" s="379"/>
      <c r="E393" s="319" t="s">
        <v>224</v>
      </c>
      <c r="F393" s="320"/>
      <c r="G393" s="320"/>
      <c r="H393" s="321"/>
      <c r="I393" s="342"/>
      <c r="J393" s="140">
        <f t="shared" si="10"/>
        <v>21</v>
      </c>
      <c r="K393" s="81" t="str">
        <f t="shared" si="11"/>
        <v/>
      </c>
      <c r="L393" s="147">
        <v>21</v>
      </c>
    </row>
    <row r="394" spans="1:22" s="83" customFormat="1" ht="34.5" customHeight="1">
      <c r="A394" s="250" t="s">
        <v>774</v>
      </c>
      <c r="B394" s="84"/>
      <c r="C394" s="369"/>
      <c r="D394" s="380"/>
      <c r="E394" s="319" t="s">
        <v>225</v>
      </c>
      <c r="F394" s="320"/>
      <c r="G394" s="320"/>
      <c r="H394" s="321"/>
      <c r="I394" s="342"/>
      <c r="J394" s="140">
        <f t="shared" si="10"/>
        <v>254</v>
      </c>
      <c r="K394" s="81" t="str">
        <f t="shared" si="11"/>
        <v/>
      </c>
      <c r="L394" s="147">
        <v>254</v>
      </c>
    </row>
    <row r="395" spans="1:22" s="83" customFormat="1" ht="34.5" customHeight="1">
      <c r="A395" s="250" t="s">
        <v>775</v>
      </c>
      <c r="B395" s="84"/>
      <c r="C395" s="369"/>
      <c r="D395" s="381"/>
      <c r="E395" s="319" t="s">
        <v>226</v>
      </c>
      <c r="F395" s="320"/>
      <c r="G395" s="320"/>
      <c r="H395" s="321"/>
      <c r="I395" s="342"/>
      <c r="J395" s="140">
        <f t="shared" si="10"/>
        <v>287</v>
      </c>
      <c r="K395" s="81" t="str">
        <f t="shared" si="11"/>
        <v/>
      </c>
      <c r="L395" s="147">
        <v>287</v>
      </c>
    </row>
    <row r="396" spans="1:22" s="83" customFormat="1" ht="34.5" customHeight="1">
      <c r="A396" s="250" t="s">
        <v>776</v>
      </c>
      <c r="B396" s="1"/>
      <c r="C396" s="369"/>
      <c r="D396" s="319" t="s">
        <v>227</v>
      </c>
      <c r="E396" s="320"/>
      <c r="F396" s="320"/>
      <c r="G396" s="320"/>
      <c r="H396" s="321"/>
      <c r="I396" s="342"/>
      <c r="J396" s="140">
        <f t="shared" si="10"/>
        <v>559</v>
      </c>
      <c r="K396" s="81" t="str">
        <f t="shared" si="11"/>
        <v/>
      </c>
      <c r="L396" s="147">
        <v>559</v>
      </c>
    </row>
    <row r="397" spans="1:22" s="83" customFormat="1" ht="34.5" customHeight="1">
      <c r="A397" s="250" t="s">
        <v>777</v>
      </c>
      <c r="B397" s="119"/>
      <c r="C397" s="369"/>
      <c r="D397" s="319" t="s">
        <v>228</v>
      </c>
      <c r="E397" s="320"/>
      <c r="F397" s="320"/>
      <c r="G397" s="320"/>
      <c r="H397" s="321"/>
      <c r="I397" s="343"/>
      <c r="J397" s="140">
        <f t="shared" si="10"/>
        <v>596</v>
      </c>
      <c r="K397" s="81" t="str">
        <f t="shared" si="11"/>
        <v/>
      </c>
      <c r="L397" s="147">
        <v>596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562</v>
      </c>
      <c r="K405" s="81" t="str">
        <f t="shared" ref="K405:K422" si="13">IF(OR(COUNTIF(L405:L405,"未確認")&gt;0,COUNTIF(L405:L405,"~*")&gt;0),"※","")</f>
        <v/>
      </c>
      <c r="L405" s="147">
        <v>562</v>
      </c>
    </row>
    <row r="406" spans="1:22" s="83" customFormat="1" ht="34.5" customHeight="1">
      <c r="A406" s="251" t="s">
        <v>779</v>
      </c>
      <c r="B406" s="119"/>
      <c r="C406" s="368"/>
      <c r="D406" s="374" t="s">
        <v>233</v>
      </c>
      <c r="E406" s="376" t="s">
        <v>234</v>
      </c>
      <c r="F406" s="377"/>
      <c r="G406" s="377"/>
      <c r="H406" s="378"/>
      <c r="I406" s="360"/>
      <c r="J406" s="140">
        <f t="shared" si="12"/>
        <v>5</v>
      </c>
      <c r="K406" s="81" t="str">
        <f t="shared" si="13"/>
        <v/>
      </c>
      <c r="L406" s="147">
        <v>5</v>
      </c>
    </row>
    <row r="407" spans="1:22" s="83" customFormat="1" ht="34.5" customHeight="1">
      <c r="A407" s="251" t="s">
        <v>780</v>
      </c>
      <c r="B407" s="119"/>
      <c r="C407" s="368"/>
      <c r="D407" s="368"/>
      <c r="E407" s="319" t="s">
        <v>235</v>
      </c>
      <c r="F407" s="320"/>
      <c r="G407" s="320"/>
      <c r="H407" s="321"/>
      <c r="I407" s="360"/>
      <c r="J407" s="140">
        <f t="shared" si="12"/>
        <v>364</v>
      </c>
      <c r="K407" s="81" t="str">
        <f t="shared" si="13"/>
        <v/>
      </c>
      <c r="L407" s="147">
        <v>364</v>
      </c>
    </row>
    <row r="408" spans="1:22" s="83" customFormat="1" ht="34.5" customHeight="1">
      <c r="A408" s="251" t="s">
        <v>781</v>
      </c>
      <c r="B408" s="119"/>
      <c r="C408" s="368"/>
      <c r="D408" s="368"/>
      <c r="E408" s="319" t="s">
        <v>236</v>
      </c>
      <c r="F408" s="320"/>
      <c r="G408" s="320"/>
      <c r="H408" s="321"/>
      <c r="I408" s="360"/>
      <c r="J408" s="140">
        <f t="shared" si="12"/>
        <v>189</v>
      </c>
      <c r="K408" s="81" t="str">
        <f t="shared" si="13"/>
        <v/>
      </c>
      <c r="L408" s="147">
        <v>189</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596</v>
      </c>
      <c r="K413" s="81" t="str">
        <f t="shared" si="13"/>
        <v/>
      </c>
      <c r="L413" s="147">
        <v>596</v>
      </c>
    </row>
    <row r="414" spans="1:22" s="83" customFormat="1" ht="34.5" customHeight="1">
      <c r="A414" s="251" t="s">
        <v>787</v>
      </c>
      <c r="B414" s="119"/>
      <c r="C414" s="368"/>
      <c r="D414" s="374" t="s">
        <v>240</v>
      </c>
      <c r="E414" s="376" t="s">
        <v>241</v>
      </c>
      <c r="F414" s="377"/>
      <c r="G414" s="377"/>
      <c r="H414" s="378"/>
      <c r="I414" s="360"/>
      <c r="J414" s="140">
        <f t="shared" si="12"/>
        <v>21</v>
      </c>
      <c r="K414" s="81" t="str">
        <f t="shared" si="13"/>
        <v/>
      </c>
      <c r="L414" s="147">
        <v>21</v>
      </c>
    </row>
    <row r="415" spans="1:22" s="83" customFormat="1" ht="34.5" customHeight="1">
      <c r="A415" s="251" t="s">
        <v>788</v>
      </c>
      <c r="B415" s="119"/>
      <c r="C415" s="368"/>
      <c r="D415" s="368"/>
      <c r="E415" s="319" t="s">
        <v>242</v>
      </c>
      <c r="F415" s="320"/>
      <c r="G415" s="320"/>
      <c r="H415" s="321"/>
      <c r="I415" s="360"/>
      <c r="J415" s="140">
        <f t="shared" si="12"/>
        <v>376</v>
      </c>
      <c r="K415" s="81" t="str">
        <f t="shared" si="13"/>
        <v/>
      </c>
      <c r="L415" s="147">
        <v>376</v>
      </c>
    </row>
    <row r="416" spans="1:22" s="83" customFormat="1" ht="34.5" customHeight="1">
      <c r="A416" s="251" t="s">
        <v>789</v>
      </c>
      <c r="B416" s="119"/>
      <c r="C416" s="368"/>
      <c r="D416" s="368"/>
      <c r="E416" s="319" t="s">
        <v>243</v>
      </c>
      <c r="F416" s="320"/>
      <c r="G416" s="320"/>
      <c r="H416" s="321"/>
      <c r="I416" s="360"/>
      <c r="J416" s="140">
        <f t="shared" si="12"/>
        <v>139</v>
      </c>
      <c r="K416" s="81" t="str">
        <f t="shared" si="13"/>
        <v/>
      </c>
      <c r="L416" s="147">
        <v>139</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9</v>
      </c>
      <c r="K418" s="81" t="str">
        <f t="shared" si="13"/>
        <v/>
      </c>
      <c r="L418" s="147">
        <v>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42</v>
      </c>
      <c r="K421" s="81" t="str">
        <f t="shared" si="13"/>
        <v/>
      </c>
      <c r="L421" s="147">
        <v>42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575</v>
      </c>
      <c r="K430" s="193" t="str">
        <f>IF(OR(COUNTIF(L430:L430,"未確認")&gt;0,COUNTIF(L430:L430,"~*")&gt;0),"※","")</f>
        <v/>
      </c>
      <c r="L430" s="147">
        <v>575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78</v>
      </c>
      <c r="K431" s="193" t="str">
        <f>IF(OR(COUNTIF(L431:L431,"未確認")&gt;0,COUNTIF(L431:L431,"~*")&gt;0),"※","")</f>
        <v/>
      </c>
      <c r="L431" s="147">
        <v>78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337</v>
      </c>
      <c r="K432" s="193" t="str">
        <f>IF(OR(COUNTIF(L432:L432,"未確認")&gt;0,COUNTIF(L432:L432,"~*")&gt;0),"※","")</f>
        <v/>
      </c>
      <c r="L432" s="147">
        <v>337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155</v>
      </c>
      <c r="K433" s="193" t="str">
        <f>IF(OR(COUNTIF(L433:L433,"未確認")&gt;0,COUNTIF(L433:L433,"~*")&gt;0),"※","")</f>
        <v/>
      </c>
      <c r="L433" s="147">
        <v>155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25.5</v>
      </c>
    </row>
    <row r="561" spans="1:12" s="91" customFormat="1" ht="34.5" customHeight="1">
      <c r="A561" s="251" t="s">
        <v>871</v>
      </c>
      <c r="B561" s="119"/>
      <c r="C561" s="209"/>
      <c r="D561" s="330" t="s">
        <v>377</v>
      </c>
      <c r="E561" s="341"/>
      <c r="F561" s="341"/>
      <c r="G561" s="341"/>
      <c r="H561" s="331"/>
      <c r="I561" s="342"/>
      <c r="J561" s="207"/>
      <c r="K561" s="210"/>
      <c r="L561" s="211">
        <v>12.7</v>
      </c>
    </row>
    <row r="562" spans="1:12" s="91" customFormat="1" ht="34.5" customHeight="1">
      <c r="A562" s="251" t="s">
        <v>872</v>
      </c>
      <c r="B562" s="119"/>
      <c r="C562" s="209"/>
      <c r="D562" s="330" t="s">
        <v>992</v>
      </c>
      <c r="E562" s="341"/>
      <c r="F562" s="341"/>
      <c r="G562" s="341"/>
      <c r="H562" s="331"/>
      <c r="I562" s="342"/>
      <c r="J562" s="207"/>
      <c r="K562" s="210"/>
      <c r="L562" s="211">
        <v>5.9</v>
      </c>
    </row>
    <row r="563" spans="1:12" s="91" customFormat="1" ht="34.5" customHeight="1">
      <c r="A563" s="251" t="s">
        <v>873</v>
      </c>
      <c r="B563" s="119"/>
      <c r="C563" s="209"/>
      <c r="D563" s="330" t="s">
        <v>379</v>
      </c>
      <c r="E563" s="341"/>
      <c r="F563" s="341"/>
      <c r="G563" s="341"/>
      <c r="H563" s="331"/>
      <c r="I563" s="342"/>
      <c r="J563" s="207"/>
      <c r="K563" s="210"/>
      <c r="L563" s="211">
        <v>12.6</v>
      </c>
    </row>
    <row r="564" spans="1:12" s="91" customFormat="1" ht="34.5" customHeight="1">
      <c r="A564" s="251" t="s">
        <v>874</v>
      </c>
      <c r="B564" s="119"/>
      <c r="C564" s="209"/>
      <c r="D564" s="330" t="s">
        <v>380</v>
      </c>
      <c r="E564" s="341"/>
      <c r="F564" s="341"/>
      <c r="G564" s="341"/>
      <c r="H564" s="331"/>
      <c r="I564" s="342"/>
      <c r="J564" s="207"/>
      <c r="K564" s="210"/>
      <c r="L564" s="211">
        <v>0.4</v>
      </c>
    </row>
    <row r="565" spans="1:12" s="91" customFormat="1" ht="34.5" customHeight="1">
      <c r="A565" s="251" t="s">
        <v>875</v>
      </c>
      <c r="B565" s="119"/>
      <c r="C565" s="280"/>
      <c r="D565" s="330" t="s">
        <v>869</v>
      </c>
      <c r="E565" s="341"/>
      <c r="F565" s="341"/>
      <c r="G565" s="341"/>
      <c r="H565" s="331"/>
      <c r="I565" s="342"/>
      <c r="J565" s="207"/>
      <c r="K565" s="210"/>
      <c r="L565" s="211">
        <v>19</v>
      </c>
    </row>
    <row r="566" spans="1:12" s="91" customFormat="1" ht="34.5" customHeight="1">
      <c r="A566" s="251" t="s">
        <v>876</v>
      </c>
      <c r="B566" s="119"/>
      <c r="C566" s="284"/>
      <c r="D566" s="330" t="s">
        <v>993</v>
      </c>
      <c r="E566" s="341"/>
      <c r="F566" s="341"/>
      <c r="G566" s="341"/>
      <c r="H566" s="331"/>
      <c r="I566" s="342"/>
      <c r="J566" s="213"/>
      <c r="K566" s="214"/>
      <c r="L566" s="211">
        <v>21.6</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262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75</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279</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134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430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22</v>
      </c>
      <c r="K632" s="201" t="str">
        <f t="shared" si="30"/>
        <v/>
      </c>
      <c r="L632" s="117">
        <v>22</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34</v>
      </c>
      <c r="K646" s="201" t="str">
        <f t="shared" ref="K646:K660" si="32">IF(OR(COUNTIF(L646:L646,"未確認")&gt;0,COUNTIF(L646:L646,"*")&gt;0),"※","")</f>
        <v/>
      </c>
      <c r="L646" s="117">
        <v>34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31</v>
      </c>
      <c r="K648" s="201" t="str">
        <f t="shared" si="32"/>
        <v/>
      </c>
      <c r="L648" s="117">
        <v>31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25</v>
      </c>
      <c r="K655" s="201" t="str">
        <f t="shared" si="32"/>
        <v/>
      </c>
      <c r="L655" s="117">
        <v>25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17</v>
      </c>
      <c r="K657" s="201" t="str">
        <f t="shared" si="32"/>
        <v/>
      </c>
      <c r="L657" s="117">
        <v>17</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2D1FBE-7037-4648-8A2B-2492E5FB8D9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2019-12-23T02:29:02Z</dcterms:modified>
</cp:coreProperties>
</file>