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BE14FC7-C8EF-4261-B55E-9CFDDD6C1EF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<sst xmlns="http://schemas.openxmlformats.org/spreadsheetml/2006/main" count="3120" uniqueCount="1053">
  <si>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</si>
  <si>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</si>
  <si>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</si>
  <si>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</si>
  <si>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</si>
  <si>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</si>
  <si>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</si>
  <si>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</si>
  <si>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</si>
  <si>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</si>
  <si>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</si>
  <si>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</si>
  <si>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</si>
  <si>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</si>
  <si>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</si>
  <si>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</si>
  <si>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</si>
  <si>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</si>
  <si>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</si>
  <si>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</si>
  <si>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</si>
  <si>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</si>
  <si>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</si>
  <si>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</si>
  <si>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</si>
  <si>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</si>
  <si>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</si>
  <si>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</si>
  <si>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</si>
  <si>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</si>
  <si>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</si>
  <si>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</si>
  <si>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</si>
  <si>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</si>
  <si>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</si>
  <si>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</si>
  <si>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</si>
  <si>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</si>
  <si>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</si>
  <si>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</si>
  <si>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</si>
  <si>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</si>
  <si>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</si>
  <si>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</si>
  <si>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</si>
  <si>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</si>
  <si>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</si>
  <si>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</si>
  <si>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</si>
  <si>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</si>
  <si>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</si>
  <si>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</si>
  <si>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</si>
  <si>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</si>
  <si>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</si>
  <si>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</si>
  <si>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</si>
  <si>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</si>
  <si>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</si>
  <si>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</si>
  <si>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</si>
  <si>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</si>
  <si>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</si>
  <si>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</si>
  <si>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</si>
  <si>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</si>
  <si>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</si>
  <si>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</si>
  <si>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</si>
  <si>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</si>
  <si>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</si>
  <si>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</si>
  <si>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</si>
  <si>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</si>
  <si>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</si>
  <si>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</si>
  <si>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</si>
  <si>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</si>
  <si>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</si>
  <si>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</si>
  <si>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</si>
  <si>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</si>
  <si>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</si>
  <si>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</si>
  <si>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</si>
  <si>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</si>
  <si>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</si>
  <si>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</si>
  <si>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</si>
  <si>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</si>
  <si>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</si>
  <si>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</si>
  <si>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</si>
  <si>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</si>
  <si>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</si>
  <si>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</si>
  <si>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</si>
  <si>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</si>
  <si>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</si>
  <si>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</si>
  <si>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</si>
  <si>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</si>
  <si>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</si>
  <si>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</si>
  <si>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</si>
  <si>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</si>
  <si>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</si>
  <si>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</si>
  <si>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</si>
  <si>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</si>
  <si>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</si>
  <si>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</si>
  <si>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</si>
  <si>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</si>
  <si>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</si>
  <si>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</si>
  <si>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</si>
  <si>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</si>
  <si>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</si>
  <si>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</si>
  <si>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</si>
  <si>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</si>
  <si>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</si>
  <si>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</si>
  <si>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</si>
  <si>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</si>
  <si>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</si>
  <si>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</si>
  <si>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</si>
  <si>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</si>
  <si>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</si>
  <si>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</si>
  <si>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</si>
  <si>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</si>
  <si>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</si>
  <si>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</si>
  <si>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</si>
  <si>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</si>
  <si>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</si>
  <si>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</si>
  <si>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</si>
  <si>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</si>
  <si>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</si>
  <si>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</si>
  <si>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</si>
  <si>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</si>
  <si>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</si>
  <si>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</si>
  <si>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</si>
  <si>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</si>
  <si>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</si>
  <si>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</si>
  <si>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</si>
  <si>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</si>
  <si>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</si>
  <si>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</si>
  <si>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</si>
  <si>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</si>
  <si>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</si>
  <si>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</si>
  <si>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</si>
  <si>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</si>
  <si>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</si>
  <si>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</si>
  <si>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</si>
  <si>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</si>
  <si>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</si>
  <si>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</si>
  <si>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</si>
  <si>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</si>
  <si>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</si>
  <si>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</si>
  <si>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</si>
  <si>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</si>
  <si>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</si>
  <si>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</si>
  <si>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</si>
  <si>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</si>
  <si>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</si>
  <si>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</si>
  <si>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</si>
  <si>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</si>
  <si>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</si>
  <si>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</si>
  <si>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</si>
  <si>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</si>
  <si>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</si>
  <si>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</si>
  <si>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</si>
  <si>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</si>
  <si>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</si>
  <si>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</si>
  <si>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</si>
  <si>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</si>
  <si>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</si>
  <si>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</si>
  <si>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</si>
  <si>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</si>
  <si>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</si>
  <si>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</si>
  <si>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</si>
  <si>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</si>
  <si>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</si>
  <si>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</si>
  <si>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</si>
  <si>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</si>
  <si>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</si>
  <si>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</si>
  <si>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</si>
  <si>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</si>
  <si>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</si>
  <si>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</si>
  <si>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</si>
  <si>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</si>
  <si>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</si>
  <si>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</si>
  <si>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</si>
  <si>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</si>
  <si>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</si>
  <si>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</si>
  <si>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</si>
  <si>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</si>
  <si>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</si>
  <si>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</si>
  <si>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</si>
  <si>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</si>
  <si>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</si>
  <si>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</si>
  <si>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</si>
  <si>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</si>
  <si>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</si>
  <si>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</si>
  <si>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</si>
  <si>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</si>
  <si>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</si>
  <si>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</si>
  <si>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</si>
  <si>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</si>
  <si>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</si>
  <si>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</si>
  <si>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</si>
  <si>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</si>
  <si>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</si>
  <si>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</si>
  <si>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</si>
  <si>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</si>
  <si>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</si>
  <si>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</si>
  <si>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</si>
  <si>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</si>
  <si>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</si>
  <si>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</si>
  <si>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</si>
  <si>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</si>
  <si>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</si>
  <si>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</si>
  <si>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</si>
  <si>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</si>
  <si>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</si>
  <si>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</si>
  <si>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</si>
  <si>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</si>
  <si>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</si>
  <si>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</si>
  <si>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</si>
  <si>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</si>
  <si>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</si>
  <si>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</si>
  <si>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</si>
  <si>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</si>
  <si>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</si>
  <si>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</si>
  <si>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</si>
  <si>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</si>
  <si>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</si>
  <si>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</si>
  <si>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</si>
  <si>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</si>
  <si>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</si>
  <si>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</si>
  <si>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</si>
  <si>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</si>
  <si>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</si>
  <si>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</si>
  <si>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</si>
  <si>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</si>
  <si>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</si>
  <si>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</si>
  <si>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</si>
  <si>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</si>
  <si>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</si>
  <si>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</si>
  <si>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</si>
  <si>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</si>
  <si>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</si>
  <si>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</si>
  <si>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</si>
  <si>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</si>
  <si>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</si>
  <si>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</si>
  <si>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</si>
  <si>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</si>
  <si>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</si>
  <si>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</si>
  <si>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</si>
  <si>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</si>
  <si>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</si>
  <si>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</si>
  <si>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</si>
  <si>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</si>
  <si>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</si>
  <si>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</si>
  <si>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</si>
  <si>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</si>
  <si>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</si>
  <si>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</si>
  <si>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</si>
  <si>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</si>
  <si>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</si>
  <si>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</si>
  <si>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</si>
  <si>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</si>
  <si>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</si>
  <si>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</si>
  <si>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</si>
  <si>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</si>
  <si>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</si>
  <si>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</si>
  <si>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</si>
  <si>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</si>
  <si>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</si>
  <si>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</si>
  <si>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</si>
  <si>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</si>
  <si>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</si>
  <si>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</si>
  <si>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</si>
  <si>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</si>
  <si>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</si>
  <si>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</si>
  <si>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</si>
  <si>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</si>
  <si>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</si>
  <si>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</si>
  <si>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</si>
  <si>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</si>
  <si>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</si>
  <si>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</si>
  <si>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</si>
  <si>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</si>
  <si>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</si>
  <si>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</si>
  <si>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</si>
  <si>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</si>
  <si>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</si>
  <si>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</si>
  <si>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</si>
  <si>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</si>
  <si>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</si>
  <si>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</si>
  <si>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</si>
  <si>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</si>
  <si>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</si>
  <si>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</si>
  <si>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</si>
  <si>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</si>
  <si>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</si>
  <si>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</si>
  <si>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</si>
  <si>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</si>
  <si>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</si>
  <si>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</si>
  <si>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</si>
  <si>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</si>
  <si>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</si>
  <si>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</si>
  <si>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</si>
  <si>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</si>
  <si>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</si>
  <si>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</si>
  <si>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</si>
  <si>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</si>
  <si>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</si>
  <si>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</si>
  <si>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</si>
  <si>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</si>
  <si>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</si>
  <si>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</si>
  <si>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</si>
  <si>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</si>
  <si>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</si>
  <si>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</si>
  <si>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</si>
  <si>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</si>
  <si>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</si>
  <si>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</si>
  <si>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</si>
  <si>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</si>
  <si>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</si>
  <si>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</si>
  <si>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</si>
  <si>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</si>
  <si>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</si>
  <si>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</si>
  <si>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</si>
  <si>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</si>
  <si>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</si>
  <si>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</si>
  <si>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</si>
  <si>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</si>
  <si>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</si>
  <si>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</si>
  <si>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</si>
  <si>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</si>
  <si>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</si>
  <si>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</si>
  <si>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</si>
  <si>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</si>
  <si>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</si>
  <si>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</si>
  <si>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</si>
  <si>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</si>
  <si>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</si>
  <si>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</si>
  <si>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</si>
  <si>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</si>
  <si>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</si>
  <si>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</si>
  <si>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</si>
  <si>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</si>
  <si>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</si>
  <si>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</si>
  <si>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</si>
  <si>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</si>
  <si>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</si>
  <si>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</si>
  <si>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</si>
  <si>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</si>
  <si>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</si>
  <si>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</si>
  <si>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</si>
  <si>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</si>
  <si>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</si>
  <si>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</si>
  <si>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</si>
  <si>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</si>
  <si>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</si>
  <si>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</si>
  <si>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</si>
  <si>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</si>
  <si>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</si>
  <si>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</si>
  <si>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</si>
  <si>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</si>
  <si>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</si>
  <si>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</si>
  <si>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</si>
  <si>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</si>
  <si>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</si>
  <si>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</si>
  <si>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</si>
  <si>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</si>
  <si>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</si>
  <si>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</si>
  <si>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</si>
  <si>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</si>
  <si>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</si>
  <si>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</si>
  <si>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</si>
  <si>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</si>
  <si>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</si>
  <si>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</si>
  <si>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</si>
  <si>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</si>
  <si>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</si>
  <si>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</si>
  <si>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</si>
  <si>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</si>
  <si>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</si>
  <si>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</si>
  <si>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</si>
  <si>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</si>
  <si>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</si>
  <si>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</si>
  <si>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</si>
  <si>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</si>
  <si>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</si>
  <si>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</si>
  <si>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</si>
  <si>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</si>
  <si>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</si>
  <si>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</si>
  <si>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</si>
  <si>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</si>
  <si>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</si>
  <si>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</si>
  <si>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</si>
  <si>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</si>
  <si>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</si>
  <si>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</si>
  <si>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</si>
  <si>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</si>
  <si>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</si>
  <si>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</si>
  <si>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</si>
  <si>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</si>
  <si>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</si>
  <si>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</si>
  <si>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</si>
  <si>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</si>
  <si>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</si>
  <si>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</si>
  <si>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</si>
  <si>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</si>
  <si>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</si>
  <si>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</si>
  <si>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</si>
  <si>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</si>
  <si>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</si>
  <si>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</si>
  <si>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</si>
  <si>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</si>
  <si>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</si>
  <si>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</si>
  <si>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</si>
  <si>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</si>
  <si>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</si>
  <si>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</si>
  <si>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</si>
  <si>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</si>
  <si>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</si>
  <si>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</si>
  <si>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</si>
  <si>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</si>
  <si>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</si>
  <si>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</si>
  <si>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</si>
  <si>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</si>
  <si>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</si>
  <si>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</si>
  <si>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</si>
  <si>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</si>
  <si>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</si>
  <si>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</si>
  <si>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</si>
  <si>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</si>
  <si>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</si>
  <si>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</si>
  <si>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</si>
  <si>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</si>
  <si>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</si>
  <si>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</si>
  <si>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</si>
  <si>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</si>
  <si>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</si>
  <si>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</si>
  <si>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</si>
  <si>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</si>
  <si>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</si>
  <si>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</si>
  <si>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</si>
  <si>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</si>
  <si>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</si>
  <si>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</si>
  <si>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</si>
  <si>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</si>
  <si>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</si>
  <si>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</si>
  <si>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</si>
  <si>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</si>
  <si>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</si>
  <si>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</si>
  <si>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</si>
  <si>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</si>
  <si>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</si>
  <si>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</si>
  <si>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</si>
  <si>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</si>
  <si>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</si>
  <si>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</si>
  <si>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</si>
  <si>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</si>
  <si>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</si>
  <si>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</si>
  <si>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</si>
  <si>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</si>
  <si>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</si>
  <si>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</si>
  <si>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</si>
  <si>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</si>
  <si>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</si>
  <si>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</si>
  <si>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</si>
  <si>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</si>
  <si>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</si>
  <si>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</si>
  <si>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</si>
  <si>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</si>
  <si>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</si>
  <si>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</si>
  <si>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</si>
  <si>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</si>
  <si>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</si>
  <si>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</si>
  <si>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</si>
  <si>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</si>
  <si>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</si>
  <si>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</si>
  <si>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</si>
  <si>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</si>
  <si>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</si>
  <si>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</si>
  <si>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</si>
  <si>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</si>
  <si>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</si>
  <si>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</si>
  <si>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</si>
  <si>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</si>
  <si>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</si>
  <si>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</si>
  <si>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</si>
  <si>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</si>
  <si>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</si>
  <si>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</si>
  <si>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</si>
  <si>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</si>
  <si>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</si>
  <si>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</si>
  <si>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</si>
  <si>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</si>
  <si>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</si>
  <si>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</si>
  <si>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</si>
  <si>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</si>
  <si>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</si>
  <si>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</si>
  <si>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</si>
  <si>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</si>
  <si>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</si>
  <si>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</si>
  <si>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</si>
  <si>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</si>
  <si>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</si>
  <si>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</si>
  <si>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</si>
  <si>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</si>
  <si>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</si>
  <si>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</si>
  <si>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</si>
  <si>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</si>
  <si>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</si>
  <si>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</si>
  <si>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</si>
  <si>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</si>
  <si>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</si>
  <si>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</si>
  <si>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</si>
  <si>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</si>
  <si>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</si>
  <si>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</si>
  <si>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</si>
  <si>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</si>
  <si>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</si>
  <si>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</si>
  <si>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</si>
  <si>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</si>
  <si>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</si>
  <si>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</si>
  <si>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</si>
  <si>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</si>
  <si>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</si>
  <si>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</si>
  <si>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</si>
  <si>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</si>
  <si>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</si>
  <si>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</si>
  <si>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</si>
  <si>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</si>
  <si>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</si>
  <si>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</si>
  <si>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</si>
  <si>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</si>
  <si>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</si>
  <si>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</si>
  <si>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</si>
  <si>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</si>
  <si>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</si>
  <si>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</si>
  <si>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</si>
  <si>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</si>
  <si>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</si>
  <si>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</si>
  <si>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</si>
  <si>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</si>
  <si>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</si>
  <si>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</si>
  <si>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</si>
  <si>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</si>
  <si>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</si>
  <si>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</si>
  <si>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</si>
  <si>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</si>
  <si>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</si>
  <si>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</si>
  <si>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</si>
  <si>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</si>
  <si>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</si>
  <si>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</si>
  <si>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</si>
  <si>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</si>
  <si>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</si>
  <si>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</si>
  <si>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</si>
  <si>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</si>
  <si>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</si>
  <si>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</si>
  <si>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</si>
  <si>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</si>
  <si>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</si>
  <si>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</si>
  <si>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</si>
  <si>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</si>
  <si>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</si>
  <si>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</si>
  <si>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</si>
  <si>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</si>
  <si>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</si>
  <si>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</si>
  <si>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</si>
  <si>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</si>
  <si>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</si>
  <si>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</si>
  <si>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</si>
  <si>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</si>
  <si>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</si>
  <si>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</si>
  <si>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</si>
  <si>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</si>
  <si>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</si>
  <si>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</si>
  <si>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</si>
  <si>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</si>
  <si>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</si>
  <si>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</si>
  <si>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</si>
  <si>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</si>
  <si>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</si>
  <si>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</si>
  <si>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</si>
  <si>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</si>
  <si>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</si>
  <si>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</si>
  <si>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</si>
  <si>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</si>
  <si>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</si>
  <si>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</si>
  <si>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</si>
  <si>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</si>
  <si>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</si>
  <si>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</si>
  <si>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</si>
  <si>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</si>
  <si>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</si>
  <si>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</si>
  <si>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</si>
  <si>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</si>
  <si>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</si>
  <si>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</si>
  <si>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</si>
  <si>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</si>
  <si>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</si>
  <si>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</si>
  <si>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</si>
  <si>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</si>
  <si>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</si>
  <si>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</si>
  <si>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</si>
  <si>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</si>
  <si>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</si>
  <si>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</si>
  <si>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</si>
  <si>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</si>
  <si>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</si>
  <si>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</si>
  <si>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</si>
  <si>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</si>
  <si>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</si>
  <si>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</si>
  <si>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</si>
  <si>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</si>
  <si>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</si>
  <si>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</si>
  <si>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</si>
  <si>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</si>
  <si>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</si>
  <si>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</si>
  <si>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</si>
  <si>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</si>
  <si>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</si>
  <si>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</si>
  <si>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</si>
  <si>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</si>
  <si>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</si>
  <si>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</si>
  <si>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</si>
  <si>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</si>
  <si>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</si>
  <si>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</si>
  <si>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</si>
  <si>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</si>
  <si>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</si>
  <si>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</si>
  <si>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</si>
  <si>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</si>
  <si>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</si>
  <si>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</si>
  <si>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</si>
  <si>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</si>
  <si>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</si>
  <si>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</si>
  <si>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</si>
  <si>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</si>
  <si>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</si>
  <si>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</si>
  <si>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</si>
  <si>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</si>
  <si>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</si>
  <si>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</si>
  <si>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</si>
  <si>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</si>
  <si>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</si>
  <si>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</si>
  <si>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</si>
  <si>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</si>
  <si>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</si>
  <si>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</si>
  <si>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</si>
  <si>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</si>
  <si>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</si>
  <si>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</si>
  <si>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</si>
  <si>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</si>
  <si>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</si>
  <si>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</si>
  <si>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</si>
  <si>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</si>
  <si>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</si>
  <si>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</si>
  <si>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</si>
  <si>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</si>
  <si>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</si>
  <si>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</si>
  <si>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</si>
  <si>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</si>
  <si>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</si>
  <si>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</si>
  <si>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</si>
  <si>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</si>
  <si>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</si>
  <si>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</si>
  <si>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</si>
  <si>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</si>
  <si>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</si>
  <si>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</si>
  <si>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</si>
  <si>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</si>
  <si>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</si>
  <si>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</si>
  <si>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</si>
  <si>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</si>
  <si>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</si>
  <si>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</si>
  <si>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</si>
  <si>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</si>
  <si>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</si>
  <si>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</si>
  <si>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</si>
  <si>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</si>
  <si>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</si>
  <si>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</si>
  <si>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</si>
  <si>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</si>
  <si>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</si>
  <si>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</si>
  <si>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</si>
  <si>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</si>
  <si>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</si>
  <si>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</si>
  <si>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</si>
  <si>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</si>
  <si>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</si>
  <si>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</si>
  <si>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</si>
  <si>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</si>
  <si>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</si>
  <si>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</si>
  <si>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</si>
  <si>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</si>
  <si>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</si>
  <si>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</si>
  <si>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</si>
  <si>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</si>
  <si>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</si>
  <si>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</si>
  <si>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</si>
  <si>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</si>
  <si>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</si>
  <si>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</si>
  <si>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</si>
  <si>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</si>
  <si>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</si>
  <si>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</si>
  <si>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</si>
  <si>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</si>
  <si>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</si>
  <si>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</si>
  <si>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</si>
  <si>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</si>
  <si>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</si>
  <si>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</si>
  <si>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</si>
  <si>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</si>
  <si>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</si>
  <si>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</si>
  <si>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</si>
  <si>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</si>
  <si>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</si>
  <si>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</si>
  <si>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</si>
  <si>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</si>
  <si>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</si>
  <si>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</si>
  <si>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</si>
  <si>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</si>
  <si>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</si>
  <si>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</si>
  <si>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</si>
  <si>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</si>
  <si>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</si>
  <si>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</si>
  <si>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</si>
  <si>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</si>
  <si>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</si>
  <si>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</si>
  <si>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</si>
  <si>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</si>
  <si>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</si>
  <si>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</si>
  <si>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</si>
  <si>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</si>
  <si>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</si>
  <si>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</si>
  <si>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</si>
  <si>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</si>
  <si>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</si>
  <si>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</si>
  <si>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</si>
  <si>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</si>
  <si>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</si>
  <si>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</si>
  <si>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</si>
  <si>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</si>
  <si>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</si>
  <si>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</si>
  <si>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</si>
  <si>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</si>
  <si>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</si>
  <si>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</si>
  <si>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</si>
  <si>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</si>
  <si>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</si>
  <si>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</si>
  <si>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</si>
  <si>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</si>
  <si>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</si>
  <si>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</si>
  <si>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</si>
  <si>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</si>
  <si>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</si>
  <si>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</si>
  <si>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</si>
  <si>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</si>
  <si>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</si>
  <si>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</si>
  <si>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</si>
  <si>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</si>
  <si>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</si>
  <si>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</si>
  <si>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</si>
  <si>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</si>
  <si>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</si>
  <si>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</si>
  <si>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</si>
  <si>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</si>
  <si>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</si>
  <si>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</si>
  <si>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</si>
  <si>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</si>
  <si>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</si>
  <si>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</si>
  <si>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</si>
  <si>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</si>
  <si>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</si>
  <si>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</si>
  <si>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</si>
  <si>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</si>
  <si>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</si>
  <si>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</si>
  <si>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</si>
  <si>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</si>
  <si>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</si>
  <si>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</si>
  <si>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</si>
  <si>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</si>
  <si>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</si>
  <si>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</si>
  <si>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</si>
  <si>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</si>
  <si>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</si>
  <si>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</si>
  <si>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</si>
  <si>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</si>
  <si>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</si>
  <si>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</si>
  <si>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</si>
  <si>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</si>
  <si>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</si>
  <si>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</si>
  <si>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</si>
  <si>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</si>
  <si>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</si>
  <si>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</si>
  <si>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</si>
  <si>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</si>
  <si>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</si>
  <si>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</si>
  <si>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</si>
  <si>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中村温泉病院</t>
    <phoneticPr fontId="3"/>
  </si>
  <si>
    <t>〒891-0704 南九州市頴娃町別府１</t>
    <phoneticPr fontId="3"/>
  </si>
  <si>
    <t>〇</t>
  </si>
  <si>
    <t>医療法人</t>
  </si>
  <si>
    <t>複数の診療科で活用</t>
  </si>
  <si>
    <t>内科</t>
  </si>
  <si>
    <t>神経内科</t>
  </si>
  <si>
    <t>リハビリテーション科</t>
  </si>
  <si>
    <t>療養病棟入院料１</t>
  </si>
  <si>
    <t>ＤＰＣ病院ではない</t>
  </si>
  <si>
    <t>有</t>
  </si>
  <si>
    <t>-</t>
    <phoneticPr fontId="3"/>
  </si>
  <si>
    <t>２Ｆ病棟</t>
  </si>
  <si>
    <t>慢性期機能</t>
  </si>
  <si>
    <t>３Ｆ病棟</t>
  </si>
  <si>
    <t>４Ｆ病棟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</si>
</sst>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0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1051</v>
      </c>
      <c r="N89" s="262" t="s">
        <v>1052</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28</v>
      </c>
      <c r="M103" s="258">
        <v>44</v>
      </c>
      <c r="N103" s="258">
        <v>48</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28</v>
      </c>
      <c r="M104" s="258">
        <v>44</v>
      </c>
      <c r="N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28</v>
      </c>
      <c r="M106" s="258">
        <v>44</v>
      </c>
      <c r="N106" s="258">
        <v>48</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28</v>
      </c>
      <c r="M107" s="258">
        <v>44</v>
      </c>
      <c r="N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28</v>
      </c>
      <c r="M109" s="258">
        <v>44</v>
      </c>
      <c r="N109" s="258">
        <v>48</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28</v>
      </c>
      <c r="M110" s="258">
        <v>44</v>
      </c>
      <c r="N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row>
    <row r="132" spans="1:22" s="83" customFormat="1" ht="34.5" customHeight="1">
      <c r="A132" s="244" t="s">
        <v>621</v>
      </c>
      <c r="B132" s="84"/>
      <c r="C132" s="295"/>
      <c r="D132" s="297"/>
      <c r="E132" s="320" t="s">
        <v>58</v>
      </c>
      <c r="F132" s="321"/>
      <c r="G132" s="321"/>
      <c r="H132" s="322"/>
      <c r="I132" s="389"/>
      <c r="J132" s="101"/>
      <c r="K132" s="102"/>
      <c r="L132" s="82">
        <v>28</v>
      </c>
      <c r="M132" s="82">
        <v>44</v>
      </c>
      <c r="N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132</v>
      </c>
      <c r="K157" s="264" t="str">
        <f t="shared" si="3"/>
        <v/>
      </c>
      <c r="L157" s="117">
        <v>33</v>
      </c>
      <c r="M157" s="117">
        <v>49</v>
      </c>
      <c r="N157" s="117">
        <v>50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11</v>
      </c>
      <c r="K269" s="81" t="str">
        <f t="shared" si="8"/>
        <v/>
      </c>
      <c r="L269" s="147">
        <v>3</v>
      </c>
      <c r="M269" s="147">
        <v>5</v>
      </c>
      <c r="N269" s="147">
        <v>3</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v>
      </c>
      <c r="M270" s="148">
        <v>0</v>
      </c>
      <c r="N270" s="148">
        <v>0.5</v>
      </c>
    </row>
    <row r="271" spans="1:22" s="83" customFormat="1" ht="34.5" customHeight="1">
      <c r="A271" s="249" t="s">
        <v>726</v>
      </c>
      <c r="B271" s="120"/>
      <c r="C271" s="371" t="s">
        <v>151</v>
      </c>
      <c r="D271" s="372"/>
      <c r="E271" s="372"/>
      <c r="F271" s="372"/>
      <c r="G271" s="371" t="s">
        <v>146</v>
      </c>
      <c r="H271" s="371"/>
      <c r="I271" s="404"/>
      <c r="J271" s="266">
        <f t="shared" si="9"/>
        <v>27</v>
      </c>
      <c r="K271" s="81" t="str">
        <f t="shared" si="8"/>
        <v/>
      </c>
      <c r="L271" s="147">
        <v>9</v>
      </c>
      <c r="M271" s="147">
        <v>9</v>
      </c>
      <c r="N271" s="147">
        <v>9</v>
      </c>
    </row>
    <row r="272" spans="1:22" s="83" customFormat="1" ht="34.5" customHeight="1">
      <c r="A272" s="249" t="s">
        <v>726</v>
      </c>
      <c r="B272" s="120"/>
      <c r="C272" s="372"/>
      <c r="D272" s="372"/>
      <c r="E272" s="372"/>
      <c r="F272" s="372"/>
      <c r="G272" s="371" t="s">
        <v>148</v>
      </c>
      <c r="H272" s="371"/>
      <c r="I272" s="404"/>
      <c r="J272" s="266">
        <f t="shared" si="9"/>
        <v>1.8</v>
      </c>
      <c r="K272" s="81" t="str">
        <f t="shared" si="8"/>
        <v/>
      </c>
      <c r="L272" s="148">
        <v>0.5</v>
      </c>
      <c r="M272" s="148">
        <v>0.5</v>
      </c>
      <c r="N272" s="148">
        <v>0.8</v>
      </c>
    </row>
    <row r="273" spans="1:14" s="83" customFormat="1" ht="34.5" customHeight="1">
      <c r="A273" s="249" t="s">
        <v>727</v>
      </c>
      <c r="B273" s="120"/>
      <c r="C273" s="371" t="s">
        <v>152</v>
      </c>
      <c r="D273" s="372"/>
      <c r="E273" s="372"/>
      <c r="F273" s="372"/>
      <c r="G273" s="371" t="s">
        <v>146</v>
      </c>
      <c r="H273" s="371"/>
      <c r="I273" s="404"/>
      <c r="J273" s="266">
        <f t="shared" si="9"/>
        <v>34</v>
      </c>
      <c r="K273" s="81" t="str">
        <f t="shared" si="8"/>
        <v/>
      </c>
      <c r="L273" s="147">
        <v>10</v>
      </c>
      <c r="M273" s="147">
        <v>11</v>
      </c>
      <c r="N273" s="147">
        <v>13</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1</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0</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0</v>
      </c>
      <c r="M291" s="147">
        <v>0</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8</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175</v>
      </c>
      <c r="K392" s="81" t="str">
        <f t="shared" ref="K392:K397" si="12">IF(OR(COUNTIF(L392:N392,"未確認")&gt;0,COUNTIF(L392:N392,"~*")&gt;0),"※","")</f>
        <v/>
      </c>
      <c r="L392" s="147">
        <v>41</v>
      </c>
      <c r="M392" s="147">
        <v>67</v>
      </c>
      <c r="N392" s="147">
        <v>67</v>
      </c>
    </row>
    <row r="393" spans="1:22" s="83" customFormat="1" ht="34.5" customHeight="1">
      <c r="A393" s="249" t="s">
        <v>773</v>
      </c>
      <c r="B393" s="84"/>
      <c r="C393" s="370"/>
      <c r="D393" s="380"/>
      <c r="E393" s="320" t="s">
        <v>224</v>
      </c>
      <c r="F393" s="321"/>
      <c r="G393" s="321"/>
      <c r="H393" s="322"/>
      <c r="I393" s="343"/>
      <c r="J393" s="140">
        <f t="shared" si="11"/>
        <v>175</v>
      </c>
      <c r="K393" s="81" t="str">
        <f t="shared" si="12"/>
        <v/>
      </c>
      <c r="L393" s="147">
        <v>41</v>
      </c>
      <c r="M393" s="147">
        <v>67</v>
      </c>
      <c r="N393" s="147">
        <v>67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42913</v>
      </c>
      <c r="K396" s="81" t="str">
        <f t="shared" si="12"/>
        <v/>
      </c>
      <c r="L396" s="147">
        <v>10044</v>
      </c>
      <c r="M396" s="147">
        <v>15619</v>
      </c>
      <c r="N396" s="147">
        <v>17250</v>
      </c>
    </row>
    <row r="397" spans="1:22" s="83" customFormat="1" ht="34.5" customHeight="1">
      <c r="A397" s="250" t="s">
        <v>777</v>
      </c>
      <c r="B397" s="119"/>
      <c r="C397" s="370"/>
      <c r="D397" s="320" t="s">
        <v>228</v>
      </c>
      <c r="E397" s="321"/>
      <c r="F397" s="321"/>
      <c r="G397" s="321"/>
      <c r="H397" s="322"/>
      <c r="I397" s="344"/>
      <c r="J397" s="140">
        <f t="shared" si="11"/>
        <v>172</v>
      </c>
      <c r="K397" s="81" t="str">
        <f t="shared" si="12"/>
        <v/>
      </c>
      <c r="L397" s="147">
        <v>45</v>
      </c>
      <c r="M397" s="147">
        <v>68</v>
      </c>
      <c r="N397" s="147">
        <v>59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15</v>
      </c>
      <c r="K405" s="81" t="str">
        <f t="shared" ref="K405:K422" si="14">IF(OR(COUNTIF(L405:N405,"未確認")&gt;0,COUNTIF(L405:N405,"~*")&gt;0),"※","")</f>
        <v/>
      </c>
      <c r="L405" s="147">
        <v>4</v>
      </c>
      <c r="M405" s="147">
        <v>7</v>
      </c>
      <c r="N405" s="147">
        <v>4</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11</v>
      </c>
      <c r="K407" s="81" t="str">
        <f t="shared" si="14"/>
        <v/>
      </c>
      <c r="L407" s="147">
        <v>4</v>
      </c>
      <c r="M407" s="147">
        <v>7</v>
      </c>
      <c r="N407" s="147">
        <v>0</v>
      </c>
    </row>
    <row r="408" spans="1:22" s="83" customFormat="1" ht="34.5" customHeight="1">
      <c r="A408" s="251" t="s">
        <v>781</v>
      </c>
      <c r="B408" s="119"/>
      <c r="C408" s="369"/>
      <c r="D408" s="369"/>
      <c r="E408" s="320" t="s">
        <v>236</v>
      </c>
      <c r="F408" s="321"/>
      <c r="G408" s="321"/>
      <c r="H408" s="322"/>
      <c r="I408" s="361"/>
      <c r="J408" s="140">
        <f t="shared" si="13"/>
        <v>4</v>
      </c>
      <c r="K408" s="81" t="str">
        <f t="shared" si="14"/>
        <v/>
      </c>
      <c r="L408" s="147">
        <v>0</v>
      </c>
      <c r="M408" s="147">
        <v>0</v>
      </c>
      <c r="N408" s="147">
        <v>4</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13</v>
      </c>
      <c r="K413" s="81" t="str">
        <f t="shared" si="14"/>
        <v/>
      </c>
      <c r="L413" s="147">
        <v>2</v>
      </c>
      <c r="M413" s="147">
        <v>7</v>
      </c>
      <c r="N413" s="147">
        <v>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6</v>
      </c>
      <c r="K415" s="81" t="str">
        <f t="shared" si="14"/>
        <v/>
      </c>
      <c r="L415" s="147">
        <v>0</v>
      </c>
      <c r="M415" s="147">
        <v>4</v>
      </c>
      <c r="N415" s="147">
        <v>2</v>
      </c>
    </row>
    <row r="416" spans="1:22" s="83" customFormat="1" ht="34.5" customHeight="1">
      <c r="A416" s="251" t="s">
        <v>789</v>
      </c>
      <c r="B416" s="119"/>
      <c r="C416" s="369"/>
      <c r="D416" s="369"/>
      <c r="E416" s="320" t="s">
        <v>243</v>
      </c>
      <c r="F416" s="321"/>
      <c r="G416" s="321"/>
      <c r="H416" s="322"/>
      <c r="I416" s="361"/>
      <c r="J416" s="140">
        <f t="shared" si="13"/>
        <v>2</v>
      </c>
      <c r="K416" s="81" t="str">
        <f t="shared" si="14"/>
        <v/>
      </c>
      <c r="L416" s="147">
        <v>0</v>
      </c>
      <c r="M416" s="147">
        <v>1</v>
      </c>
      <c r="N416" s="147">
        <v>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0</v>
      </c>
      <c r="N420" s="147">
        <v>1</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2</v>
      </c>
      <c r="M421" s="147">
        <v>2</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v>
      </c>
      <c r="K430" s="193" t="str">
        <f>IF(OR(COUNTIF(L430:N430,"未確認")&gt;0,COUNTIF(L430:N430,"~*")&gt;0),"※","")</f>
        <v/>
      </c>
      <c r="L430" s="147">
        <v>2</v>
      </c>
      <c r="M430" s="147">
        <v>7</v>
      </c>
      <c r="N430" s="147">
        <v>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7</v>
      </c>
      <c r="K431" s="193" t="str">
        <f>IF(OR(COUNTIF(L431:N431,"未確認")&gt;0,COUNTIF(L431:N431,"~*")&gt;0),"※","")</f>
        <v/>
      </c>
      <c r="L431" s="147">
        <v>0</v>
      </c>
      <c r="M431" s="147">
        <v>4</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v>
      </c>
      <c r="K432" s="193" t="str">
        <f>IF(OR(COUNTIF(L432:N432,"未確認")&gt;0,COUNTIF(L432:N432,"~*")&gt;0),"※","")</f>
        <v/>
      </c>
      <c r="L432" s="147">
        <v>0</v>
      </c>
      <c r="M432" s="147">
        <v>1</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4</v>
      </c>
      <c r="K433" s="193" t="str">
        <f>IF(OR(COUNTIF(L433:N433,"未確認")&gt;0,COUNTIF(L433:N433,"~*")&gt;0),"※","")</f>
        <v/>
      </c>
      <c r="L433" s="147">
        <v>2</v>
      </c>
      <c r="M433" s="147">
        <v>2</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0</v>
      </c>
      <c r="M560" s="211">
        <v>0</v>
      </c>
      <c r="N560" s="211">
        <v>0</v>
      </c>
    </row>
    <row r="561" spans="1:14" s="91" customFormat="1" ht="34.5" customHeight="1">
      <c r="A561" s="251" t="s">
        <v>871</v>
      </c>
      <c r="B561" s="119"/>
      <c r="C561" s="209"/>
      <c r="D561" s="331" t="s">
        <v>377</v>
      </c>
      <c r="E561" s="342"/>
      <c r="F561" s="342"/>
      <c r="G561" s="342"/>
      <c r="H561" s="332"/>
      <c r="I561" s="343"/>
      <c r="J561" s="207"/>
      <c r="K561" s="210"/>
      <c r="L561" s="211">
        <v>0</v>
      </c>
      <c r="M561" s="211">
        <v>0</v>
      </c>
      <c r="N561" s="211">
        <v>0</v>
      </c>
    </row>
    <row r="562" spans="1:14" s="91" customFormat="1" ht="34.5" customHeight="1">
      <c r="A562" s="251" t="s">
        <v>872</v>
      </c>
      <c r="B562" s="119"/>
      <c r="C562" s="209"/>
      <c r="D562" s="331" t="s">
        <v>992</v>
      </c>
      <c r="E562" s="342"/>
      <c r="F562" s="342"/>
      <c r="G562" s="342"/>
      <c r="H562" s="332"/>
      <c r="I562" s="343"/>
      <c r="J562" s="207"/>
      <c r="K562" s="210"/>
      <c r="L562" s="211">
        <v>0</v>
      </c>
      <c r="M562" s="211">
        <v>0</v>
      </c>
      <c r="N562" s="211">
        <v>0</v>
      </c>
    </row>
    <row r="563" spans="1:14" s="91" customFormat="1" ht="34.5" customHeight="1">
      <c r="A563" s="251" t="s">
        <v>873</v>
      </c>
      <c r="B563" s="119"/>
      <c r="C563" s="209"/>
      <c r="D563" s="331" t="s">
        <v>379</v>
      </c>
      <c r="E563" s="342"/>
      <c r="F563" s="342"/>
      <c r="G563" s="342"/>
      <c r="H563" s="332"/>
      <c r="I563" s="343"/>
      <c r="J563" s="207"/>
      <c r="K563" s="210"/>
      <c r="L563" s="211">
        <v>0</v>
      </c>
      <c r="M563" s="211">
        <v>0</v>
      </c>
      <c r="N563" s="211">
        <v>0</v>
      </c>
    </row>
    <row r="564" spans="1:14" s="91" customFormat="1" ht="34.5" customHeight="1">
      <c r="A564" s="251" t="s">
        <v>874</v>
      </c>
      <c r="B564" s="119"/>
      <c r="C564" s="209"/>
      <c r="D564" s="331" t="s">
        <v>380</v>
      </c>
      <c r="E564" s="342"/>
      <c r="F564" s="342"/>
      <c r="G564" s="342"/>
      <c r="H564" s="332"/>
      <c r="I564" s="343"/>
      <c r="J564" s="207"/>
      <c r="K564" s="210"/>
      <c r="L564" s="211">
        <v>0</v>
      </c>
      <c r="M564" s="211">
        <v>0</v>
      </c>
      <c r="N564" s="211">
        <v>0</v>
      </c>
    </row>
    <row r="565" spans="1:14" s="91" customFormat="1" ht="34.5" customHeight="1">
      <c r="A565" s="251" t="s">
        <v>875</v>
      </c>
      <c r="B565" s="119"/>
      <c r="C565" s="280"/>
      <c r="D565" s="331" t="s">
        <v>869</v>
      </c>
      <c r="E565" s="342"/>
      <c r="F565" s="342"/>
      <c r="G565" s="342"/>
      <c r="H565" s="332"/>
      <c r="I565" s="343"/>
      <c r="J565" s="207"/>
      <c r="K565" s="210"/>
      <c r="L565" s="211">
        <v>0</v>
      </c>
      <c r="M565" s="211">
        <v>0</v>
      </c>
      <c r="N565" s="211">
        <v>0</v>
      </c>
    </row>
    <row r="566" spans="1:14" s="91" customFormat="1" ht="34.5" customHeight="1">
      <c r="A566" s="251" t="s">
        <v>876</v>
      </c>
      <c r="B566" s="119"/>
      <c r="C566" s="285"/>
      <c r="D566" s="331" t="s">
        <v>993</v>
      </c>
      <c r="E566" s="342"/>
      <c r="F566" s="342"/>
      <c r="G566" s="342"/>
      <c r="H566" s="332"/>
      <c r="I566" s="343"/>
      <c r="J566" s="213"/>
      <c r="K566" s="214"/>
      <c r="L566" s="211">
        <v>0</v>
      </c>
      <c r="M566" s="211">
        <v>0</v>
      </c>
      <c r="N566" s="211">
        <v>0</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0</v>
      </c>
      <c r="M568" s="211">
        <v>0</v>
      </c>
      <c r="N568" s="211">
        <v>0</v>
      </c>
    </row>
    <row r="569" spans="1:14" s="91" customFormat="1" ht="34.5" customHeight="1">
      <c r="A569" s="251" t="s">
        <v>878</v>
      </c>
      <c r="B569" s="119"/>
      <c r="C569" s="209"/>
      <c r="D569" s="331" t="s">
        <v>377</v>
      </c>
      <c r="E569" s="342"/>
      <c r="F569" s="342"/>
      <c r="G569" s="342"/>
      <c r="H569" s="332"/>
      <c r="I569" s="343"/>
      <c r="J569" s="207"/>
      <c r="K569" s="210"/>
      <c r="L569" s="211">
        <v>0</v>
      </c>
      <c r="M569" s="211">
        <v>0</v>
      </c>
      <c r="N569" s="211">
        <v>0</v>
      </c>
    </row>
    <row r="570" spans="1:14" s="91" customFormat="1" ht="34.5" customHeight="1">
      <c r="A570" s="251" t="s">
        <v>879</v>
      </c>
      <c r="B570" s="119"/>
      <c r="C570" s="209"/>
      <c r="D570" s="331" t="s">
        <v>992</v>
      </c>
      <c r="E570" s="342"/>
      <c r="F570" s="342"/>
      <c r="G570" s="342"/>
      <c r="H570" s="332"/>
      <c r="I570" s="343"/>
      <c r="J570" s="207"/>
      <c r="K570" s="210"/>
      <c r="L570" s="211">
        <v>0</v>
      </c>
      <c r="M570" s="211">
        <v>0</v>
      </c>
      <c r="N570" s="211">
        <v>0</v>
      </c>
    </row>
    <row r="571" spans="1:14" s="91" customFormat="1" ht="34.5" customHeight="1">
      <c r="A571" s="251" t="s">
        <v>880</v>
      </c>
      <c r="B571" s="119"/>
      <c r="C571" s="209"/>
      <c r="D571" s="331" t="s">
        <v>379</v>
      </c>
      <c r="E571" s="342"/>
      <c r="F571" s="342"/>
      <c r="G571" s="342"/>
      <c r="H571" s="332"/>
      <c r="I571" s="343"/>
      <c r="J571" s="207"/>
      <c r="K571" s="210"/>
      <c r="L571" s="211">
        <v>0</v>
      </c>
      <c r="M571" s="211">
        <v>0</v>
      </c>
      <c r="N571" s="211">
        <v>0</v>
      </c>
    </row>
    <row r="572" spans="1:14" s="91" customFormat="1" ht="34.5" customHeight="1">
      <c r="A572" s="251" t="s">
        <v>881</v>
      </c>
      <c r="B572" s="119"/>
      <c r="C572" s="209"/>
      <c r="D572" s="331" t="s">
        <v>380</v>
      </c>
      <c r="E572" s="342"/>
      <c r="F572" s="342"/>
      <c r="G572" s="342"/>
      <c r="H572" s="332"/>
      <c r="I572" s="343"/>
      <c r="J572" s="207"/>
      <c r="K572" s="210"/>
      <c r="L572" s="211">
        <v>0</v>
      </c>
      <c r="M572" s="211">
        <v>0</v>
      </c>
      <c r="N572" s="211">
        <v>0</v>
      </c>
    </row>
    <row r="573" spans="1:14" s="91" customFormat="1" ht="34.5" customHeight="1">
      <c r="A573" s="251" t="s">
        <v>882</v>
      </c>
      <c r="B573" s="119"/>
      <c r="C573" s="209"/>
      <c r="D573" s="331" t="s">
        <v>869</v>
      </c>
      <c r="E573" s="342"/>
      <c r="F573" s="342"/>
      <c r="G573" s="342"/>
      <c r="H573" s="332"/>
      <c r="I573" s="343"/>
      <c r="J573" s="207"/>
      <c r="K573" s="210"/>
      <c r="L573" s="211">
        <v>0</v>
      </c>
      <c r="M573" s="211">
        <v>0</v>
      </c>
      <c r="N573" s="211">
        <v>0</v>
      </c>
    </row>
    <row r="574" spans="1:14" s="91" customFormat="1" ht="34.5" customHeight="1">
      <c r="A574" s="251" t="s">
        <v>883</v>
      </c>
      <c r="B574" s="119"/>
      <c r="C574" s="212"/>
      <c r="D574" s="331" t="s">
        <v>993</v>
      </c>
      <c r="E574" s="342"/>
      <c r="F574" s="342"/>
      <c r="G574" s="342"/>
      <c r="H574" s="332"/>
      <c r="I574" s="343"/>
      <c r="J574" s="213"/>
      <c r="K574" s="214"/>
      <c r="L574" s="211">
        <v>0</v>
      </c>
      <c r="M574" s="211">
        <v>0</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172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322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69</v>
      </c>
      <c r="K646" s="201" t="str">
        <f t="shared" ref="K646:K660" si="33">IF(OR(COUNTIF(L646:N646,"未確認")&gt;0,COUNTIF(L646:N646,"*")&gt;0),"※","")</f>
        <v/>
      </c>
      <c r="L646" s="117">
        <v>19</v>
      </c>
      <c r="M646" s="117">
        <v>23</v>
      </c>
      <c r="N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38</v>
      </c>
      <c r="K648" s="201" t="str">
        <f t="shared" si="33"/>
        <v/>
      </c>
      <c r="L648" s="117">
        <v>12</v>
      </c>
      <c r="M648" s="117">
        <v>15</v>
      </c>
      <c r="N648" s="117">
        <v>11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t="s">
        <v>541</v>
      </c>
      <c r="M650" s="117" t="s">
        <v>541</v>
      </c>
      <c r="N650" s="117">
        <v>16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c r="N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c r="N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c r="N670" s="301">
        <v>0</v>
      </c>
    </row>
    <row r="671" spans="1:22" s="83" customFormat="1" ht="35.15" customHeight="1">
      <c r="A671" s="251" t="s">
        <v>954</v>
      </c>
      <c r="B671" s="84"/>
      <c r="C671" s="227"/>
      <c r="D671" s="228"/>
      <c r="E671" s="323" t="s">
        <v>487</v>
      </c>
      <c r="F671" s="324"/>
      <c r="G671" s="324"/>
      <c r="H671" s="325"/>
      <c r="I671" s="327"/>
      <c r="J671" s="223"/>
      <c r="K671" s="224"/>
      <c r="L671" s="301">
        <v>0</v>
      </c>
      <c r="M671" s="301">
        <v>0</v>
      </c>
      <c r="N671" s="301">
        <v>0</v>
      </c>
    </row>
    <row r="672" spans="1:22" s="83" customFormat="1" ht="25.75" customHeight="1">
      <c r="A672" s="251" t="s">
        <v>955</v>
      </c>
      <c r="B672" s="84"/>
      <c r="C672" s="229"/>
      <c r="D672" s="286"/>
      <c r="E672" s="329"/>
      <c r="F672" s="330"/>
      <c r="G672" s="331" t="s">
        <v>1003</v>
      </c>
      <c r="H672" s="332"/>
      <c r="I672" s="328"/>
      <c r="J672" s="223"/>
      <c r="K672" s="224"/>
      <c r="L672" s="301">
        <v>0</v>
      </c>
      <c r="M672" s="301">
        <v>0</v>
      </c>
      <c r="N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c r="N673" s="301">
        <v>0</v>
      </c>
    </row>
    <row r="674" spans="1:22" s="115" customFormat="1" ht="34.5" customHeight="1">
      <c r="A674" s="251" t="s">
        <v>957</v>
      </c>
      <c r="B674" s="84"/>
      <c r="C674" s="289"/>
      <c r="D674" s="291"/>
      <c r="E674" s="317" t="s">
        <v>1004</v>
      </c>
      <c r="F674" s="318"/>
      <c r="G674" s="318"/>
      <c r="H674" s="319"/>
      <c r="I674" s="333"/>
      <c r="J674" s="223"/>
      <c r="K674" s="224"/>
      <c r="L674" s="301">
        <v>0</v>
      </c>
      <c r="M674" s="301">
        <v>0</v>
      </c>
      <c r="N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c r="N675" s="302">
        <v>0</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70</v>
      </c>
      <c r="K683" s="201" t="str">
        <f>IF(OR(COUNTIF(L683:N683,"未確認")&gt;0,COUNTIF(L683:N683,"*")&gt;0),"※","")</f>
        <v/>
      </c>
      <c r="L683" s="117">
        <v>18</v>
      </c>
      <c r="M683" s="117">
        <v>29</v>
      </c>
      <c r="N683" s="117">
        <v>23</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55E82FE-2986-452F-ABD6-6294150E814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2019-12-23T02:28:58Z</dcterms:modified>
</cp:coreProperties>
</file>