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1342EFD6-0ACB-40AE-BE1B-A85D067E1B47}"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<sst xmlns="http://schemas.openxmlformats.org/spreadsheetml/2006/main" count="2968" uniqueCount="1048">
  <si>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</si>
  <si>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</si>
  <si>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</si>
  <si>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</si>
  <si>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</si>
  <si>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</si>
  <si>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</si>
  <si>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</si>
  <si>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</si>
  <si>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</si>
  <si>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</si>
  <si>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</si>
  <si>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</si>
  <si>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</si>
  <si>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</si>
  <si>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</si>
  <si>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</si>
  <si>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</si>
  <si>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</si>
  <si>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</si>
  <si>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</si>
  <si>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</si>
  <si>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</si>
  <si>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</si>
  <si>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</si>
  <si>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</si>
  <si>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</si>
  <si>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</si>
  <si>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</si>
  <si>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</si>
  <si>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</si>
  <si>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</si>
  <si>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</si>
  <si>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</si>
  <si>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</si>
  <si>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</si>
  <si>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</si>
  <si>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</si>
  <si>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</si>
  <si>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</si>
  <si>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</si>
  <si>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</si>
  <si>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</si>
  <si>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</si>
  <si>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</si>
  <si>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</si>
  <si>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</si>
  <si>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</si>
  <si>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</si>
  <si>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</si>
  <si>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</si>
  <si>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</si>
  <si>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</si>
  <si>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</si>
  <si>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</si>
  <si>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</si>
  <si>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</si>
  <si>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</si>
  <si>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</si>
  <si>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</si>
  <si>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</si>
  <si>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</si>
  <si>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</si>
  <si>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</si>
  <si>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</si>
  <si>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</si>
  <si>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</si>
  <si>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</si>
  <si>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</si>
  <si>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</si>
  <si>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</si>
  <si>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</si>
  <si>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</si>
  <si>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</si>
  <si>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</si>
  <si>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</si>
  <si>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</si>
  <si>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</si>
  <si>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</si>
  <si>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</si>
  <si>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</si>
  <si>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</si>
  <si>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</si>
  <si>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</si>
  <si>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</si>
  <si>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</si>
  <si>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</si>
  <si>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</si>
  <si>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</si>
  <si>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</si>
  <si>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</si>
  <si>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</si>
  <si>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</si>
  <si>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</si>
  <si>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</si>
  <si>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</si>
  <si>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</si>
  <si>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</si>
  <si>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</si>
  <si>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</si>
  <si>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</si>
  <si>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</si>
  <si>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</si>
  <si>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</si>
  <si>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</si>
  <si>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</si>
  <si>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</si>
  <si>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</si>
  <si>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</si>
  <si>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</si>
  <si>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</si>
  <si>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</si>
  <si>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</si>
  <si>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</si>
  <si>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</si>
  <si>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</si>
  <si>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</si>
  <si>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</si>
  <si>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</si>
  <si>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</si>
  <si>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</si>
  <si>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</si>
  <si>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</si>
  <si>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</si>
  <si>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</si>
  <si>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</si>
  <si>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</si>
  <si>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</si>
  <si>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</si>
  <si>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</si>
  <si>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</si>
  <si>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</si>
  <si>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</si>
  <si>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</si>
  <si>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</si>
  <si>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</si>
  <si>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</si>
  <si>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</si>
  <si>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</si>
  <si>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</si>
  <si>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</si>
  <si>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</si>
  <si>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</si>
  <si>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</si>
  <si>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</si>
  <si>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</si>
  <si>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</si>
  <si>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</si>
  <si>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</si>
  <si>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</si>
  <si>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</si>
  <si>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</si>
  <si>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</si>
  <si>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</si>
  <si>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</si>
  <si>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</si>
  <si>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</si>
  <si>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</si>
  <si>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</si>
  <si>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</si>
  <si>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</si>
  <si>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</si>
  <si>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</si>
  <si>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</si>
  <si>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</si>
  <si>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</si>
  <si>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</si>
  <si>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</si>
  <si>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</si>
  <si>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</si>
  <si>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</si>
  <si>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</si>
  <si>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</si>
  <si>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</si>
  <si>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</si>
  <si>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</si>
  <si>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</si>
  <si>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</si>
  <si>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</si>
  <si>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</si>
  <si>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</si>
  <si>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</si>
  <si>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</si>
  <si>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</si>
  <si>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</si>
  <si>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</si>
  <si>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</si>
  <si>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</si>
  <si>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</si>
  <si>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</si>
  <si>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</si>
  <si>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</si>
  <si>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</si>
  <si>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</si>
  <si>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</si>
  <si>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</si>
  <si>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</si>
  <si>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</si>
  <si>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</si>
  <si>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</si>
  <si>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</si>
  <si>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</si>
  <si>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</si>
  <si>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</si>
  <si>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</si>
  <si>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</si>
  <si>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</si>
  <si>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</si>
  <si>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</si>
  <si>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</si>
  <si>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</si>
  <si>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</si>
  <si>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</si>
  <si>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</si>
  <si>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</si>
  <si>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</si>
  <si>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</si>
  <si>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</si>
  <si>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</si>
  <si>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</si>
  <si>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</si>
  <si>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</si>
  <si>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</si>
  <si>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</si>
  <si>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</si>
  <si>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</si>
  <si>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</si>
  <si>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</si>
  <si>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</si>
  <si>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</si>
  <si>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</si>
  <si>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</si>
  <si>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</si>
  <si>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</si>
  <si>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</si>
  <si>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</si>
  <si>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</si>
  <si>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</si>
  <si>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</si>
  <si>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</si>
  <si>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</si>
  <si>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</si>
  <si>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</si>
  <si>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</si>
  <si>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</si>
  <si>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</si>
  <si>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</si>
  <si>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</si>
  <si>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</si>
  <si>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</si>
  <si>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</si>
  <si>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</si>
  <si>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</si>
  <si>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</si>
  <si>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</si>
  <si>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</si>
  <si>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</si>
  <si>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</si>
  <si>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</si>
  <si>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</si>
  <si>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</si>
  <si>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</si>
  <si>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</si>
  <si>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</si>
  <si>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</si>
  <si>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</si>
  <si>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</si>
  <si>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</si>
  <si>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</si>
  <si>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</si>
  <si>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</si>
  <si>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</si>
  <si>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</si>
  <si>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</si>
  <si>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</si>
  <si>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</si>
  <si>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</si>
  <si>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</si>
  <si>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</si>
  <si>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</si>
  <si>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</si>
  <si>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</si>
  <si>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</si>
  <si>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</si>
  <si>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</si>
  <si>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</si>
  <si>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</si>
  <si>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</si>
  <si>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</si>
  <si>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</si>
  <si>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</si>
  <si>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</si>
  <si>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</si>
  <si>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</si>
  <si>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</si>
  <si>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</si>
  <si>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</si>
  <si>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</si>
  <si>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</si>
  <si>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</si>
  <si>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</si>
  <si>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</si>
  <si>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</si>
  <si>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</si>
  <si>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</si>
  <si>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</si>
  <si>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</si>
  <si>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</si>
  <si>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</si>
  <si>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</si>
  <si>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</si>
  <si>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</si>
  <si>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</si>
  <si>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</si>
  <si>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</si>
  <si>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</si>
  <si>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</si>
  <si>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</si>
  <si>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</si>
  <si>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</si>
  <si>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</si>
  <si>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</si>
  <si>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</si>
  <si>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</si>
  <si>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</si>
  <si>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</si>
  <si>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</si>
  <si>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</si>
  <si>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</si>
  <si>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</si>
  <si>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</si>
  <si>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</si>
  <si>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</si>
  <si>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</si>
  <si>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</si>
  <si>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</si>
  <si>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</si>
  <si>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</si>
  <si>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</si>
  <si>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</si>
  <si>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</si>
  <si>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</si>
  <si>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</si>
  <si>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</si>
  <si>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</si>
  <si>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</si>
  <si>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</si>
  <si>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</si>
  <si>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</si>
  <si>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</si>
  <si>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</si>
  <si>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</si>
  <si>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</si>
  <si>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</si>
  <si>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</si>
  <si>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</si>
  <si>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</si>
  <si>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</si>
  <si>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</si>
  <si>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</si>
  <si>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</si>
  <si>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</si>
  <si>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</si>
  <si>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</si>
  <si>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</si>
  <si>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</si>
  <si>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</si>
  <si>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</si>
  <si>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</si>
  <si>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</si>
  <si>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</si>
  <si>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</si>
  <si>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</si>
  <si>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</si>
  <si>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</si>
  <si>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</si>
  <si>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</si>
  <si>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</si>
  <si>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</si>
  <si>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</si>
  <si>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</si>
  <si>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</si>
  <si>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</si>
  <si>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</si>
  <si>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</si>
  <si>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</si>
  <si>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</si>
  <si>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</si>
  <si>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</si>
  <si>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</si>
  <si>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</si>
  <si>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</si>
  <si>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</si>
  <si>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</si>
  <si>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</si>
  <si>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</si>
  <si>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</si>
  <si>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</si>
  <si>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</si>
  <si>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</si>
  <si>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</si>
  <si>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</si>
  <si>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</si>
  <si>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</si>
  <si>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</si>
  <si>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</si>
  <si>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</si>
  <si>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</si>
  <si>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</si>
  <si>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</si>
  <si>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</si>
  <si>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</si>
  <si>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</si>
  <si>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</si>
  <si>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</si>
  <si>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</si>
  <si>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</si>
  <si>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</si>
  <si>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</si>
  <si>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</si>
  <si>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</si>
  <si>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</si>
  <si>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</si>
  <si>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</si>
  <si>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</si>
  <si>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</si>
  <si>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</si>
  <si>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</si>
  <si>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</si>
  <si>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</si>
  <si>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</si>
  <si>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</si>
  <si>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</si>
  <si>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</si>
  <si>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</si>
  <si>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</si>
  <si>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</si>
  <si>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</si>
  <si>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</si>
  <si>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</si>
  <si>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</si>
  <si>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</si>
  <si>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</si>
  <si>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</si>
  <si>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</si>
  <si>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</si>
  <si>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</si>
  <si>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</si>
  <si>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</si>
  <si>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</si>
  <si>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</si>
  <si>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</si>
  <si>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</si>
  <si>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</si>
  <si>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</si>
  <si>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</si>
  <si>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</si>
  <si>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</si>
  <si>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</si>
  <si>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</si>
  <si>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</si>
  <si>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</si>
  <si>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</si>
  <si>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</si>
  <si>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</si>
  <si>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</si>
  <si>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</si>
  <si>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</si>
  <si>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</si>
  <si>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</si>
  <si>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</si>
  <si>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</si>
  <si>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</si>
  <si>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</si>
  <si>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</si>
  <si>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</si>
  <si>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</si>
  <si>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</si>
  <si>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</si>
  <si>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</si>
  <si>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</si>
  <si>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</si>
  <si>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</si>
  <si>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</si>
  <si>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</si>
  <si>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</si>
  <si>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</si>
  <si>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</si>
  <si>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</si>
  <si>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</si>
  <si>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</si>
  <si>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</si>
  <si>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</si>
  <si>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</si>
  <si>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</si>
  <si>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</si>
  <si>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</si>
  <si>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</si>
  <si>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</si>
  <si>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</si>
  <si>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</si>
  <si>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</si>
  <si>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</si>
  <si>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</si>
  <si>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</si>
  <si>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</si>
  <si>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</si>
  <si>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</si>
  <si>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</si>
  <si>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</si>
  <si>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</si>
  <si>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</si>
  <si>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</si>
  <si>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</si>
  <si>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</si>
  <si>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</si>
  <si>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</si>
  <si>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</si>
  <si>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</si>
  <si>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</si>
  <si>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</si>
  <si>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</si>
  <si>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</si>
  <si>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</si>
  <si>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</si>
  <si>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</si>
  <si>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</si>
  <si>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</si>
  <si>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</si>
  <si>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</si>
  <si>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</si>
  <si>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</si>
  <si>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</si>
  <si>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</si>
  <si>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</si>
  <si>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</si>
  <si>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</si>
  <si>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</si>
  <si>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</si>
  <si>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</si>
  <si>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</si>
  <si>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</si>
  <si>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</si>
  <si>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</si>
  <si>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</si>
  <si>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</si>
  <si>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</si>
  <si>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</si>
  <si>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</si>
  <si>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</si>
  <si>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</si>
  <si>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</si>
  <si>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</si>
  <si>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</si>
  <si>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</si>
  <si>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</si>
  <si>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</si>
  <si>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</si>
  <si>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</si>
  <si>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</si>
  <si>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</si>
  <si>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</si>
  <si>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</si>
  <si>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</si>
  <si>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</si>
  <si>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</si>
  <si>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</si>
  <si>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</si>
  <si>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</si>
  <si>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</si>
  <si>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</si>
  <si>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</si>
  <si>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</si>
  <si>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</si>
  <si>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</si>
  <si>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</si>
  <si>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</si>
  <si>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</si>
  <si>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</si>
  <si>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</si>
  <si>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</si>
  <si>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</si>
  <si>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</si>
  <si>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</si>
  <si>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</si>
  <si>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</si>
  <si>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</si>
  <si>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</si>
  <si>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</si>
  <si>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</si>
  <si>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</si>
  <si>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</si>
  <si>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</si>
  <si>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</si>
  <si>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</si>
  <si>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</si>
  <si>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</si>
  <si>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</si>
  <si>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</si>
  <si>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</si>
  <si>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</si>
  <si>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</si>
  <si>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</si>
  <si>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</si>
  <si>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</si>
  <si>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</si>
  <si>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</si>
  <si>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</si>
  <si>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</si>
  <si>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</si>
  <si>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</si>
  <si>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</si>
  <si>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</si>
  <si>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</si>
  <si>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</si>
  <si>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</si>
  <si>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</si>
  <si>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</si>
  <si>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</si>
  <si>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</si>
  <si>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</si>
  <si>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</si>
  <si>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</si>
  <si>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</si>
  <si>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</si>
  <si>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</si>
  <si>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</si>
  <si>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</si>
  <si>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</si>
  <si>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</si>
  <si>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</si>
  <si>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</si>
  <si>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</si>
  <si>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</si>
  <si>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</si>
  <si>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</si>
  <si>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</si>
  <si>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</si>
  <si>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</si>
  <si>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</si>
  <si>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</si>
  <si>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</si>
  <si>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</si>
  <si>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</si>
  <si>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</si>
  <si>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</si>
  <si>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</si>
  <si>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</si>
  <si>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</si>
  <si>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</si>
  <si>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</si>
  <si>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</si>
  <si>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</si>
  <si>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</si>
  <si>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</si>
  <si>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</si>
  <si>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</si>
  <si>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</si>
  <si>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</si>
  <si>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</si>
  <si>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</si>
  <si>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</si>
  <si>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</si>
  <si>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</si>
  <si>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</si>
  <si>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</si>
  <si>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</si>
  <si>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</si>
  <si>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</si>
  <si>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</si>
  <si>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</si>
  <si>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</si>
  <si>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</si>
  <si>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</si>
  <si>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</si>
  <si>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</si>
  <si>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</si>
  <si>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</si>
  <si>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</si>
  <si>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</si>
  <si>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</si>
  <si>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</si>
  <si>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</si>
  <si>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</si>
  <si>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</si>
  <si>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</si>
  <si>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</si>
  <si>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</si>
  <si>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</si>
  <si>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</si>
  <si>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</si>
  <si>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</si>
  <si>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</si>
  <si>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</si>
  <si>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</si>
  <si>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</si>
  <si>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</si>
  <si>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</si>
  <si>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</si>
  <si>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</si>
  <si>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</si>
  <si>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</si>
  <si>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</si>
  <si>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</si>
  <si>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</si>
  <si>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</si>
  <si>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</si>
  <si>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</si>
  <si>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</si>
  <si>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</si>
  <si>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</si>
  <si>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</si>
  <si>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</si>
  <si>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</si>
  <si>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</si>
  <si>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</si>
  <si>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</si>
  <si>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</si>
  <si>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</si>
  <si>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</si>
  <si>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</si>
  <si>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</si>
  <si>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</si>
  <si>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</si>
  <si>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</si>
  <si>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</si>
  <si>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</si>
  <si>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</si>
  <si>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</si>
  <si>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</si>
  <si>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</si>
  <si>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</si>
  <si>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</si>
  <si>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</si>
  <si>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</si>
  <si>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</si>
  <si>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</si>
  <si>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</si>
  <si>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</si>
  <si>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</si>
  <si>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</si>
  <si>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</si>
  <si>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</si>
  <si>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</si>
  <si>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</si>
  <si>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</si>
  <si>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</si>
  <si>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</si>
  <si>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</si>
  <si>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</si>
  <si>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</si>
  <si>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</si>
  <si>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</si>
  <si>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</si>
  <si>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</si>
  <si>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</si>
  <si>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</si>
  <si>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</si>
  <si>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</si>
  <si>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</si>
  <si>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</si>
  <si>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</si>
  <si>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</si>
  <si>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</si>
  <si>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</si>
  <si>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</si>
  <si>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</si>
  <si>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</si>
  <si>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</si>
  <si>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</si>
  <si>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</si>
  <si>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</si>
  <si>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</si>
  <si>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</si>
  <si>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</si>
  <si>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</si>
  <si>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</si>
  <si>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</si>
  <si>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</si>
  <si>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</si>
  <si>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</si>
  <si>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</si>
  <si>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</si>
  <si>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</si>
  <si>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</si>
  <si>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</si>
  <si>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</si>
  <si>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</si>
  <si>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</si>
  <si>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</si>
  <si>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</si>
  <si>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</si>
  <si>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</si>
  <si>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</si>
  <si>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</si>
  <si>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</si>
  <si>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</si>
  <si>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</si>
  <si>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</si>
  <si>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</si>
  <si>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</si>
  <si>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</si>
  <si>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</si>
  <si>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</si>
  <si>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</si>
  <si>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</si>
  <si>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</si>
  <si>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</si>
  <si>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</si>
  <si>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</si>
  <si>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</si>
  <si>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</si>
  <si>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</si>
  <si>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</si>
  <si>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</si>
  <si>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</si>
  <si>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</si>
  <si>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</si>
  <si>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</si>
  <si>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</si>
  <si>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</si>
  <si>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</si>
  <si>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</si>
  <si>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</si>
  <si>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</si>
  <si>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</si>
  <si>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</si>
  <si>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</si>
  <si>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</si>
  <si>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</si>
  <si>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</si>
  <si>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</si>
  <si>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</si>
  <si>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</si>
  <si>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</si>
  <si>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</si>
  <si>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</si>
  <si>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</si>
  <si>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</si>
  <si>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</si>
  <si>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</si>
  <si>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</si>
  <si>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</si>
  <si>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</si>
  <si>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</si>
  <si>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</si>
  <si>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</si>
  <si>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</si>
  <si>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</si>
  <si>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</si>
  <si>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</si>
  <si>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</si>
  <si>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</si>
  <si>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</si>
  <si>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</si>
  <si>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</si>
  <si>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</si>
  <si>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</si>
  <si>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</si>
  <si>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</si>
  <si>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</si>
  <si>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</si>
  <si>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</si>
  <si>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</si>
  <si>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</si>
  <si>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</si>
  <si>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</si>
  <si>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</si>
  <si>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</si>
  <si>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</si>
  <si>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</si>
  <si>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</si>
  <si>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</si>
  <si>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</si>
  <si>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</si>
  <si>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</si>
  <si>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</si>
  <si>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</si>
  <si>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</si>
  <si>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</si>
  <si>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</si>
  <si>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</si>
  <si>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</si>
  <si>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</si>
  <si>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</si>
  <si>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</si>
  <si>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</si>
  <si>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</si>
  <si>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</si>
  <si>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</si>
  <si>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</si>
  <si>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</si>
  <si>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</si>
  <si>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</si>
  <si>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</si>
  <si>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</si>
  <si>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</si>
  <si>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</si>
  <si>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</si>
  <si>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</si>
  <si>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</si>
  <si>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</si>
  <si>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</si>
  <si>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</si>
  <si>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</si>
  <si>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</si>
  <si>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</si>
  <si>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</si>
  <si>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</si>
  <si>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</si>
  <si>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</si>
  <si>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</si>
  <si>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</si>
  <si>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</si>
  <si>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</si>
  <si>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</si>
  <si>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</si>
  <si>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</si>
  <si>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</si>
  <si>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</si>
  <si>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</si>
  <si>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</si>
  <si>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</si>
  <si>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</si>
  <si>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</si>
  <si>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</si>
  <si>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</si>
  <si>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</si>
  <si>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</si>
  <si>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</si>
  <si>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</si>
  <si>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</si>
  <si>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</si>
  <si>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</si>
  <si>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</si>
  <si>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</si>
  <si>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</si>
  <si>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</si>
  <si>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</si>
  <si>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</si>
  <si>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</si>
  <si>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</si>
  <si>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</si>
  <si>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</si>
  <si>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</si>
  <si>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</si>
  <si>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</si>
  <si>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</si>
  <si>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</si>
  <si>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</si>
  <si>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</si>
  <si>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</si>
  <si>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</si>
  <si>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</si>
  <si>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</si>
  <si>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</si>
  <si>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</si>
  <si>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</si>
  <si>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</si>
  <si>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</si>
  <si>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</si>
  <si>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</si>
  <si>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</si>
  <si>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</si>
  <si>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</si>
  <si>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</si>
  <si>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</si>
  <si>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</si>
  <si>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</si>
  <si>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</si>
  <si>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</si>
  <si>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</si>
  <si>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</si>
  <si>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</si>
  <si>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</si>
  <si>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</si>
  <si>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</si>
  <si>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</si>
  <si>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</si>
  <si>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</si>
  <si>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</si>
  <si>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</si>
  <si>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</si>
  <si>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</si>
  <si>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</si>
  <si>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</si>
  <si>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</si>
  <si>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</si>
  <si>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</si>
  <si>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</si>
  <si>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</si>
  <si>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</si>
  <si>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</si>
  <si>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</si>
  <si>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</si>
  <si>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</si>
  <si>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</si>
  <si>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</si>
  <si>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</si>
  <si>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</si>
  <si>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</si>
  <si>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</si>
  <si>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</si>
  <si>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</si>
  <si>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</si>
  <si>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</si>
  <si>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</si>
  <si>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</si>
  <si>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</si>
  <si>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</si>
  <si>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</si>
  <si>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</si>
  <si>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</si>
  <si>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</si>
  <si>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</si>
  <si>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</si>
  <si>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</si>
  <si>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</si>
  <si>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</si>
  <si>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</si>
  <si>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</si>
  <si>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</si>
  <si>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</si>
  <si>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</si>
  <si>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</si>
  <si>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</si>
  <si>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</si>
  <si>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</si>
  <si>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</si>
  <si>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</si>
  <si>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</si>
  <si>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</si>
  <si>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</si>
  <si>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</si>
  <si>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</si>
  <si>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</si>
  <si>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</si>
  <si>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鮫島病院</t>
    <phoneticPr fontId="3"/>
  </si>
  <si>
    <t>〒892-0846 鹿児島市加治屋町９番８号</t>
    <phoneticPr fontId="3"/>
  </si>
  <si>
    <t>〇</t>
  </si>
  <si>
    <t>医療法人</t>
  </si>
  <si>
    <t>複数の診療科で活用</t>
  </si>
  <si>
    <t>肛門外科</t>
  </si>
  <si>
    <t>消化器内科（胃腸内科）</t>
  </si>
  <si>
    <t>消化器外科（胃腸外科）</t>
  </si>
  <si>
    <t>ＤＰＣ病院ではない</t>
  </si>
  <si>
    <t>看護必要度Ⅰ</t>
    <phoneticPr fontId="3"/>
  </si>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</sst>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4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522</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522</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522</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522</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522</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522</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522</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522</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560</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522</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204</v>
      </c>
      <c r="K150" s="264" t="str">
        <f t="shared" si="3"/>
        <v/>
      </c>
      <c r="L150" s="117">
        <v>204</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59</v>
      </c>
      <c r="K220" s="264" t="str">
        <f t="shared" si="7"/>
        <v/>
      </c>
      <c r="L220" s="117">
        <v>59</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522</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522</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522</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522</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522</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1.1000000000000001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35</v>
      </c>
      <c r="K269" s="81" t="str">
        <f t="shared" si="8"/>
        <v/>
      </c>
      <c r="L269" s="147">
        <v>35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2</v>
      </c>
      <c r="M297" s="147">
        <v>12</v>
      </c>
      <c r="N297" s="147">
        <v>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522</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522</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522</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522</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2750</v>
      </c>
      <c r="K392" s="81" t="str">
        <f t="shared" ref="K392:K397" si="11">IF(OR(COUNTIF(L392:L392,"未確認")&gt;0,COUNTIF(L392:L392,"~*")&gt;0),"※","")</f>
        <v/>
      </c>
      <c r="L392" s="147">
        <v>2750</v>
      </c>
    </row>
    <row r="393" spans="1:22" s="83" customFormat="1" ht="34.5" customHeight="1">
      <c r="A393" s="249" t="s">
        <v>773</v>
      </c>
      <c r="B393" s="84"/>
      <c r="C393" s="369"/>
      <c r="D393" s="379"/>
      <c r="E393" s="319" t="s">
        <v>224</v>
      </c>
      <c r="F393" s="320"/>
      <c r="G393" s="320"/>
      <c r="H393" s="321"/>
      <c r="I393" s="342"/>
      <c r="J393" s="140">
        <f t="shared" si="10"/>
        <v>2024</v>
      </c>
      <c r="K393" s="81" t="str">
        <f t="shared" si="11"/>
        <v/>
      </c>
      <c r="L393" s="147">
        <v>2024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726</v>
      </c>
      <c r="K395" s="81" t="str">
        <f t="shared" si="11"/>
        <v/>
      </c>
      <c r="L395" s="147">
        <v>726</v>
      </c>
    </row>
    <row r="396" spans="1:22" s="83" customFormat="1" ht="34.5" customHeight="1">
      <c r="A396" s="250" t="s">
        <v>776</v>
      </c>
      <c r="B396" s="1"/>
      <c r="C396" s="369"/>
      <c r="D396" s="319" t="s">
        <v>227</v>
      </c>
      <c r="E396" s="320"/>
      <c r="F396" s="320"/>
      <c r="G396" s="320"/>
      <c r="H396" s="321"/>
      <c r="I396" s="342"/>
      <c r="J396" s="140">
        <f t="shared" si="10"/>
        <v>15961</v>
      </c>
      <c r="K396" s="81" t="str">
        <f t="shared" si="11"/>
        <v/>
      </c>
      <c r="L396" s="147">
        <v>15961</v>
      </c>
    </row>
    <row r="397" spans="1:22" s="83" customFormat="1" ht="34.5" customHeight="1">
      <c r="A397" s="250" t="s">
        <v>777</v>
      </c>
      <c r="B397" s="119"/>
      <c r="C397" s="369"/>
      <c r="D397" s="319" t="s">
        <v>228</v>
      </c>
      <c r="E397" s="320"/>
      <c r="F397" s="320"/>
      <c r="G397" s="320"/>
      <c r="H397" s="321"/>
      <c r="I397" s="343"/>
      <c r="J397" s="140">
        <f t="shared" si="10"/>
        <v>2756</v>
      </c>
      <c r="K397" s="81" t="str">
        <f t="shared" si="11"/>
        <v/>
      </c>
      <c r="L397" s="147">
        <v>2756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522</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2750</v>
      </c>
      <c r="K405" s="81" t="str">
        <f t="shared" ref="K405:K422" si="13">IF(OR(COUNTIF(L405:L405,"未確認")&gt;0,COUNTIF(L405:L405,"~*")&gt;0),"※","")</f>
        <v/>
      </c>
      <c r="L405" s="147">
        <v>2750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2730</v>
      </c>
      <c r="K407" s="81" t="str">
        <f t="shared" si="13"/>
        <v/>
      </c>
      <c r="L407" s="147">
        <v>2730</v>
      </c>
    </row>
    <row r="408" spans="1:22" s="83" customFormat="1" ht="34.5" customHeight="1">
      <c r="A408" s="251" t="s">
        <v>781</v>
      </c>
      <c r="B408" s="119"/>
      <c r="C408" s="368"/>
      <c r="D408" s="368"/>
      <c r="E408" s="319" t="s">
        <v>236</v>
      </c>
      <c r="F408" s="320"/>
      <c r="G408" s="320"/>
      <c r="H408" s="321"/>
      <c r="I408" s="360"/>
      <c r="J408" s="140">
        <f t="shared" si="12"/>
        <v>15</v>
      </c>
      <c r="K408" s="81" t="str">
        <f t="shared" si="13"/>
        <v/>
      </c>
      <c r="L408" s="147">
        <v>15</v>
      </c>
    </row>
    <row r="409" spans="1:22" s="83" customFormat="1" ht="34.5" customHeight="1">
      <c r="A409" s="251" t="s">
        <v>782</v>
      </c>
      <c r="B409" s="119"/>
      <c r="C409" s="368"/>
      <c r="D409" s="368"/>
      <c r="E409" s="316" t="s">
        <v>989</v>
      </c>
      <c r="F409" s="317"/>
      <c r="G409" s="317"/>
      <c r="H409" s="318"/>
      <c r="I409" s="360"/>
      <c r="J409" s="140">
        <f t="shared" si="12"/>
        <v>5</v>
      </c>
      <c r="K409" s="81" t="str">
        <f t="shared" si="13"/>
        <v/>
      </c>
      <c r="L409" s="147">
        <v>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2756</v>
      </c>
      <c r="K413" s="81" t="str">
        <f t="shared" si="13"/>
        <v/>
      </c>
      <c r="L413" s="147">
        <v>2756</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2719</v>
      </c>
      <c r="K415" s="81" t="str">
        <f t="shared" si="13"/>
        <v/>
      </c>
      <c r="L415" s="147">
        <v>2719</v>
      </c>
    </row>
    <row r="416" spans="1:22" s="83" customFormat="1" ht="34.5" customHeight="1">
      <c r="A416" s="251" t="s">
        <v>789</v>
      </c>
      <c r="B416" s="119"/>
      <c r="C416" s="368"/>
      <c r="D416" s="368"/>
      <c r="E416" s="319" t="s">
        <v>243</v>
      </c>
      <c r="F416" s="320"/>
      <c r="G416" s="320"/>
      <c r="H416" s="321"/>
      <c r="I416" s="360"/>
      <c r="J416" s="140">
        <f t="shared" si="12"/>
        <v>22</v>
      </c>
      <c r="K416" s="81" t="str">
        <f t="shared" si="13"/>
        <v/>
      </c>
      <c r="L416" s="147">
        <v>22</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10</v>
      </c>
      <c r="K420" s="81" t="str">
        <f t="shared" si="13"/>
        <v/>
      </c>
      <c r="L420" s="147">
        <v>10</v>
      </c>
    </row>
    <row r="421" spans="1:22" s="83" customFormat="1" ht="34.5" customHeight="1">
      <c r="A421" s="251" t="s">
        <v>794</v>
      </c>
      <c r="B421" s="119"/>
      <c r="C421" s="368"/>
      <c r="D421" s="368"/>
      <c r="E421" s="319" t="s">
        <v>247</v>
      </c>
      <c r="F421" s="320"/>
      <c r="G421" s="320"/>
      <c r="H421" s="321"/>
      <c r="I421" s="360"/>
      <c r="J421" s="140">
        <f t="shared" si="12"/>
        <v>3</v>
      </c>
      <c r="K421" s="81" t="str">
        <f t="shared" si="13"/>
        <v/>
      </c>
      <c r="L421" s="147">
        <v>3</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522</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2756</v>
      </c>
      <c r="K430" s="193" t="str">
        <f>IF(OR(COUNTIF(L430:L430,"未確認")&gt;0,COUNTIF(L430:L430,"~*")&gt;0),"※","")</f>
        <v/>
      </c>
      <c r="L430" s="147">
        <v>2756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2756</v>
      </c>
      <c r="K433" s="193" t="str">
        <f>IF(OR(COUNTIF(L433:L433,"未確認")&gt;0,COUNTIF(L433:L433,"~*")&gt;0),"※","")</f>
        <v/>
      </c>
      <c r="L433" s="147">
        <v>2756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522</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522</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150</v>
      </c>
      <c r="K468" s="201" t="str">
        <f t="shared" ref="K468:K475" si="15">IF(OR(COUNTIF(L468:L468,"未確認")&gt;0,COUNTIF(L468:L468,"*")&gt;0),"※","")</f>
        <v/>
      </c>
      <c r="L468" s="117">
        <v>150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14</v>
      </c>
      <c r="K469" s="201" t="str">
        <f t="shared" si="15"/>
        <v/>
      </c>
      <c r="L469" s="117">
        <v>14</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152</v>
      </c>
      <c r="K477" s="201" t="str">
        <f t="shared" ref="K477:K496" si="17">IF(OR(COUNTIF(L477:L477,"未確認")&gt;0,COUNTIF(L477:L477,"*")&gt;0),"※","")</f>
        <v/>
      </c>
      <c r="L477" s="117">
        <v>152</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10</v>
      </c>
      <c r="K481" s="201" t="str">
        <f t="shared" si="17"/>
        <v/>
      </c>
      <c r="L481" s="117">
        <v>10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10</v>
      </c>
      <c r="K490" s="201" t="str">
        <f t="shared" si="17"/>
        <v/>
      </c>
      <c r="L490" s="117">
        <v>10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522</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102</v>
      </c>
      <c r="K505" s="201" t="str">
        <f t="shared" si="20"/>
        <v/>
      </c>
      <c r="L505" s="117">
        <v>102</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10</v>
      </c>
      <c r="K508" s="201" t="str">
        <f t="shared" si="20"/>
        <v/>
      </c>
      <c r="L508" s="117">
        <v>10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522</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522</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522</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522</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522</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75.8</v>
      </c>
    </row>
    <row r="561" spans="1:12" s="91" customFormat="1" ht="34.5" customHeight="1">
      <c r="A561" s="251" t="s">
        <v>871</v>
      </c>
      <c r="B561" s="119"/>
      <c r="C561" s="209"/>
      <c r="D561" s="330" t="s">
        <v>377</v>
      </c>
      <c r="E561" s="341"/>
      <c r="F561" s="341"/>
      <c r="G561" s="341"/>
      <c r="H561" s="331"/>
      <c r="I561" s="342"/>
      <c r="J561" s="207"/>
      <c r="K561" s="210"/>
      <c r="L561" s="211">
        <v>13.3</v>
      </c>
    </row>
    <row r="562" spans="1:12" s="91" customFormat="1" ht="34.5" customHeight="1">
      <c r="A562" s="251" t="s">
        <v>872</v>
      </c>
      <c r="B562" s="119"/>
      <c r="C562" s="209"/>
      <c r="D562" s="330" t="s">
        <v>992</v>
      </c>
      <c r="E562" s="341"/>
      <c r="F562" s="341"/>
      <c r="G562" s="341"/>
      <c r="H562" s="331"/>
      <c r="I562" s="342"/>
      <c r="J562" s="207"/>
      <c r="K562" s="210"/>
      <c r="L562" s="211">
        <v>0.9</v>
      </c>
    </row>
    <row r="563" spans="1:12" s="91" customFormat="1" ht="34.5" customHeight="1">
      <c r="A563" s="251" t="s">
        <v>873</v>
      </c>
      <c r="B563" s="119"/>
      <c r="C563" s="209"/>
      <c r="D563" s="330" t="s">
        <v>379</v>
      </c>
      <c r="E563" s="341"/>
      <c r="F563" s="341"/>
      <c r="G563" s="341"/>
      <c r="H563" s="331"/>
      <c r="I563" s="342"/>
      <c r="J563" s="207"/>
      <c r="K563" s="210"/>
      <c r="L563" s="211">
        <v>2.6</v>
      </c>
    </row>
    <row r="564" spans="1:12" s="91" customFormat="1" ht="34.5" customHeight="1">
      <c r="A564" s="251" t="s">
        <v>874</v>
      </c>
      <c r="B564" s="119"/>
      <c r="C564" s="209"/>
      <c r="D564" s="330" t="s">
        <v>380</v>
      </c>
      <c r="E564" s="341"/>
      <c r="F564" s="341"/>
      <c r="G564" s="341"/>
      <c r="H564" s="331"/>
      <c r="I564" s="342"/>
      <c r="J564" s="207"/>
      <c r="K564" s="210"/>
      <c r="L564" s="211">
        <v>12.6</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15.2</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522</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106</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522</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522</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522</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522</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522</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522</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522</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59367FA-FDF4-4CD4-B608-7AB0D72DF01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2019-12-23T02:28:22Z</dcterms:modified>
</cp:coreProperties>
</file>