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31E2AE4B-7045-43E9-A8C4-9D07A5DCD4F3}"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<sst xmlns="http://schemas.openxmlformats.org/spreadsheetml/2006/main" count="2947" uniqueCount="1049">
  <si>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</si>
  <si>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</si>
  <si>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</si>
  <si>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</si>
  <si>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</si>
  <si>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</si>
  <si>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</si>
  <si>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</si>
  <si>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</si>
  <si>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</si>
  <si>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</si>
  <si>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</si>
  <si>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</si>
  <si>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</si>
  <si>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</si>
  <si>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</si>
  <si>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</si>
  <si>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</si>
  <si>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</si>
  <si>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</si>
  <si>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</si>
  <si>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</si>
  <si>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</si>
  <si>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</si>
  <si>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</si>
  <si>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</si>
  <si>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</si>
  <si>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</si>
  <si>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</si>
  <si>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</si>
  <si>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</si>
  <si>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</si>
  <si>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</si>
  <si>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</si>
  <si>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</si>
  <si>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</si>
  <si>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</si>
  <si>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</si>
  <si>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</si>
  <si>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</si>
  <si>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</si>
  <si>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</si>
  <si>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</si>
  <si>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</si>
  <si>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</si>
  <si>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</si>
  <si>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</si>
  <si>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</si>
  <si>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</si>
  <si>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</si>
  <si>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</si>
  <si>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</si>
  <si>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</si>
  <si>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</si>
  <si>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</si>
  <si>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</si>
  <si>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</si>
  <si>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</si>
  <si>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</si>
  <si>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</si>
  <si>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</si>
  <si>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</si>
  <si>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</si>
  <si>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</si>
  <si>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</si>
  <si>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</si>
  <si>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</si>
  <si>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</si>
  <si>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</si>
  <si>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</si>
  <si>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</si>
  <si>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</si>
  <si>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</si>
  <si>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</si>
  <si>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</si>
  <si>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</si>
  <si>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</si>
  <si>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</si>
  <si>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</si>
  <si>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</si>
  <si>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</si>
  <si>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</si>
  <si>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</si>
  <si>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</si>
  <si>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</si>
  <si>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</si>
  <si>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</si>
  <si>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</si>
  <si>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</si>
  <si>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</si>
  <si>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</si>
  <si>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</si>
  <si>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</si>
  <si>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</si>
  <si>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</si>
  <si>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</si>
  <si>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</si>
  <si>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</si>
  <si>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</si>
  <si>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</si>
  <si>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</si>
  <si>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</si>
  <si>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</si>
  <si>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</si>
  <si>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</si>
  <si>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</si>
  <si>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</si>
  <si>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</si>
  <si>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</si>
  <si>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</si>
  <si>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</si>
  <si>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</si>
  <si>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</si>
  <si>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</si>
  <si>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</si>
  <si>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</si>
  <si>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</si>
  <si>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</si>
  <si>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</si>
  <si>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</si>
  <si>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</si>
  <si>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</si>
  <si>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</si>
  <si>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</si>
  <si>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</si>
  <si>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</si>
  <si>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</si>
  <si>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</si>
  <si>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</si>
  <si>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</si>
  <si>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</si>
  <si>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</si>
  <si>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</si>
  <si>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</si>
  <si>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</si>
  <si>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</si>
  <si>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</si>
  <si>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</si>
  <si>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</si>
  <si>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</si>
  <si>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</si>
  <si>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</si>
  <si>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</si>
  <si>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</si>
  <si>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</si>
  <si>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</si>
  <si>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</si>
  <si>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</si>
  <si>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</si>
  <si>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</si>
  <si>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</si>
  <si>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</si>
  <si>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</si>
  <si>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</si>
  <si>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</si>
  <si>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</si>
  <si>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</si>
  <si>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</si>
  <si>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</si>
  <si>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</si>
  <si>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</si>
  <si>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</si>
  <si>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</si>
  <si>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</si>
  <si>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</si>
  <si>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</si>
  <si>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</si>
  <si>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</si>
  <si>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</si>
  <si>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</si>
  <si>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</si>
  <si>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</si>
  <si>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</si>
  <si>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</si>
  <si>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</si>
  <si>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</si>
  <si>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</si>
  <si>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</si>
  <si>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</si>
  <si>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</si>
  <si>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</si>
  <si>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</si>
  <si>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</si>
  <si>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</si>
  <si>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</si>
  <si>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</si>
  <si>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</si>
  <si>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</si>
  <si>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</si>
  <si>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</si>
  <si>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</si>
  <si>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</si>
  <si>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</si>
  <si>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</si>
  <si>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</si>
  <si>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</si>
  <si>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</si>
  <si>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</si>
  <si>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</si>
  <si>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</si>
  <si>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</si>
  <si>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</si>
  <si>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</si>
  <si>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</si>
  <si>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</si>
  <si>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</si>
  <si>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</si>
  <si>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</si>
  <si>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</si>
  <si>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</si>
  <si>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</si>
  <si>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</si>
  <si>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</si>
  <si>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</si>
  <si>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</si>
  <si>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</si>
  <si>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</si>
  <si>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</si>
  <si>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</si>
  <si>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</si>
  <si>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</si>
  <si>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</si>
  <si>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</si>
  <si>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</si>
  <si>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</si>
  <si>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</si>
  <si>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</si>
  <si>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</si>
  <si>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</si>
  <si>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</si>
  <si>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</si>
  <si>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</si>
  <si>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</si>
  <si>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</si>
  <si>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</si>
  <si>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</si>
  <si>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</si>
  <si>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</si>
  <si>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</si>
  <si>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</si>
  <si>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</si>
  <si>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</si>
  <si>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</si>
  <si>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</si>
  <si>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</si>
  <si>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</si>
  <si>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</si>
  <si>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</si>
  <si>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</si>
  <si>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</si>
  <si>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</si>
  <si>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</si>
  <si>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</si>
  <si>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</si>
  <si>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</si>
  <si>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</si>
  <si>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</si>
  <si>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</si>
  <si>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</si>
  <si>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</si>
  <si>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</si>
  <si>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</si>
  <si>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</si>
  <si>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</si>
  <si>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</si>
  <si>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</si>
  <si>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</si>
  <si>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</si>
  <si>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</si>
  <si>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</si>
  <si>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</si>
  <si>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</si>
  <si>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</si>
  <si>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</si>
  <si>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</si>
  <si>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</si>
  <si>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</si>
  <si>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</si>
  <si>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</si>
  <si>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</si>
  <si>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</si>
  <si>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</si>
  <si>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</si>
  <si>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</si>
  <si>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</si>
  <si>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</si>
  <si>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</si>
  <si>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</si>
  <si>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</si>
  <si>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</si>
  <si>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</si>
  <si>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</si>
  <si>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</si>
  <si>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</si>
  <si>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</si>
  <si>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</si>
  <si>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</si>
  <si>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</si>
  <si>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</si>
  <si>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</si>
  <si>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</si>
  <si>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</si>
  <si>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</si>
  <si>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</si>
  <si>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</si>
  <si>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</si>
  <si>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</si>
  <si>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</si>
  <si>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</si>
  <si>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</si>
  <si>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</si>
  <si>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</si>
  <si>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</si>
  <si>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</si>
  <si>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</si>
  <si>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</si>
  <si>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</si>
  <si>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</si>
  <si>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</si>
  <si>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</si>
  <si>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</si>
  <si>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</si>
  <si>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</si>
  <si>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</si>
  <si>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</si>
  <si>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</si>
  <si>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</si>
  <si>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</si>
  <si>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</si>
  <si>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</si>
  <si>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</si>
  <si>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</si>
  <si>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</si>
  <si>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</si>
  <si>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</si>
  <si>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</si>
  <si>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</si>
  <si>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</si>
  <si>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</si>
  <si>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</si>
  <si>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</si>
  <si>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</si>
  <si>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</si>
  <si>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</si>
  <si>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</si>
  <si>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</si>
  <si>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</si>
  <si>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</si>
  <si>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</si>
  <si>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</si>
  <si>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</si>
  <si>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</si>
  <si>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</si>
  <si>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</si>
  <si>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</si>
  <si>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</si>
  <si>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</si>
  <si>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</si>
  <si>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</si>
  <si>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</si>
  <si>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</si>
  <si>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</si>
  <si>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</si>
  <si>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</si>
  <si>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</si>
  <si>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</si>
  <si>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</si>
  <si>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</si>
  <si>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</si>
  <si>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</si>
  <si>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</si>
  <si>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</si>
  <si>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</si>
  <si>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</si>
  <si>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</si>
  <si>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</si>
  <si>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</si>
  <si>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</si>
  <si>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</si>
  <si>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</si>
  <si>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</si>
  <si>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</si>
  <si>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</si>
  <si>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</si>
  <si>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</si>
  <si>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</si>
  <si>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</si>
  <si>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</si>
  <si>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</si>
  <si>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</si>
  <si>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</si>
  <si>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</si>
  <si>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</si>
  <si>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</si>
  <si>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</si>
  <si>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</si>
  <si>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</si>
  <si>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</si>
  <si>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</si>
  <si>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</si>
  <si>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</si>
  <si>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</si>
  <si>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</si>
  <si>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</si>
  <si>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</si>
  <si>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</si>
  <si>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</si>
  <si>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</si>
  <si>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</si>
  <si>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</si>
  <si>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</si>
  <si>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</si>
  <si>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</si>
  <si>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</si>
  <si>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</si>
  <si>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</si>
  <si>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</si>
  <si>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</si>
  <si>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</si>
  <si>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</si>
  <si>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</si>
  <si>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</si>
  <si>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</si>
  <si>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</si>
  <si>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</si>
  <si>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</si>
  <si>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</si>
  <si>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</si>
  <si>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</si>
  <si>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</si>
  <si>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</si>
  <si>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</si>
  <si>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</si>
  <si>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</si>
  <si>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</si>
  <si>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</si>
  <si>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</si>
  <si>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</si>
  <si>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</si>
  <si>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</si>
  <si>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</si>
  <si>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</si>
  <si>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</si>
  <si>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</si>
  <si>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</si>
  <si>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</si>
  <si>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</si>
  <si>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</si>
  <si>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</si>
  <si>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</si>
  <si>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</si>
  <si>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</si>
  <si>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</si>
  <si>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</si>
  <si>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</si>
  <si>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</si>
  <si>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</si>
  <si>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</si>
  <si>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</si>
  <si>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</si>
  <si>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</si>
  <si>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</si>
  <si>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</si>
  <si>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</si>
  <si>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</si>
  <si>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</si>
  <si>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</si>
  <si>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</si>
  <si>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</si>
  <si>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</si>
  <si>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</si>
  <si>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</si>
  <si>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</si>
  <si>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</si>
  <si>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</si>
  <si>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</si>
  <si>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</si>
  <si>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</si>
  <si>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</si>
  <si>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</si>
  <si>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</si>
  <si>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</si>
  <si>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</si>
  <si>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</si>
  <si>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</si>
  <si>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</si>
  <si>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</si>
  <si>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</si>
  <si>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</si>
  <si>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</si>
  <si>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</si>
  <si>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</si>
  <si>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</si>
  <si>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</si>
  <si>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</si>
  <si>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</si>
  <si>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</si>
  <si>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</si>
  <si>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</si>
  <si>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</si>
  <si>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</si>
  <si>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</si>
  <si>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</si>
  <si>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</si>
  <si>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</si>
  <si>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</si>
  <si>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</si>
  <si>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</si>
  <si>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</si>
  <si>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</si>
  <si>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</si>
  <si>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</si>
  <si>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</si>
  <si>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</si>
  <si>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</si>
  <si>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</si>
  <si>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</si>
  <si>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</si>
  <si>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</si>
  <si>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</si>
  <si>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</si>
  <si>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</si>
  <si>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</si>
  <si>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</si>
  <si>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</si>
  <si>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</si>
  <si>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</si>
  <si>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</si>
  <si>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</si>
  <si>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</si>
  <si>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</si>
  <si>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</si>
  <si>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</si>
  <si>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</si>
  <si>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</si>
  <si>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</si>
  <si>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</si>
  <si>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</si>
  <si>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</si>
  <si>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</si>
  <si>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</si>
  <si>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</si>
  <si>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</si>
  <si>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</si>
  <si>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</si>
  <si>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</si>
  <si>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</si>
  <si>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</si>
  <si>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</si>
  <si>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</si>
  <si>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</si>
  <si>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</si>
  <si>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</si>
  <si>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</si>
  <si>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</si>
  <si>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</si>
  <si>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</si>
  <si>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</si>
  <si>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</si>
  <si>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</si>
  <si>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</si>
  <si>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</si>
  <si>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</si>
  <si>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</si>
  <si>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</si>
  <si>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</si>
  <si>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</si>
  <si>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</si>
  <si>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</si>
  <si>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</si>
  <si>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</si>
  <si>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</si>
  <si>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</si>
  <si>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</si>
  <si>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</si>
  <si>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</si>
  <si>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</si>
  <si>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</si>
  <si>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</si>
  <si>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</si>
  <si>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</si>
  <si>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</si>
  <si>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</si>
  <si>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</si>
  <si>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</si>
  <si>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</si>
  <si>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</si>
  <si>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</si>
  <si>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</si>
  <si>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</si>
  <si>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</si>
  <si>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</si>
  <si>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</si>
  <si>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</si>
  <si>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</si>
  <si>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</si>
  <si>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</si>
  <si>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</si>
  <si>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</si>
  <si>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</si>
  <si>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</si>
  <si>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</si>
  <si>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</si>
  <si>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</si>
  <si>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</si>
  <si>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</si>
  <si>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</si>
  <si>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</si>
  <si>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</si>
  <si>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</si>
  <si>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</si>
  <si>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</si>
  <si>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</si>
  <si>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</si>
  <si>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</si>
  <si>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</si>
  <si>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</si>
  <si>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</si>
  <si>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</si>
  <si>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</si>
  <si>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</si>
  <si>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</si>
  <si>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</si>
  <si>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</si>
  <si>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</si>
  <si>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</si>
  <si>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</si>
  <si>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</si>
  <si>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</si>
  <si>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</si>
  <si>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</si>
  <si>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</si>
  <si>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</si>
  <si>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</si>
  <si>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</si>
  <si>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</si>
  <si>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</si>
  <si>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</si>
  <si>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</si>
  <si>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</si>
  <si>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</si>
  <si>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</si>
  <si>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</si>
  <si>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</si>
  <si>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</si>
  <si>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</si>
  <si>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</si>
  <si>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</si>
  <si>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</si>
  <si>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</si>
  <si>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</si>
  <si>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</si>
  <si>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</si>
  <si>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</si>
  <si>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</si>
  <si>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</si>
  <si>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</si>
  <si>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</si>
  <si>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</si>
  <si>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</si>
  <si>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</si>
  <si>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</si>
  <si>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</si>
  <si>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</si>
  <si>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</si>
  <si>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</si>
  <si>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</si>
  <si>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</si>
  <si>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</si>
  <si>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</si>
  <si>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</si>
  <si>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</si>
  <si>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</si>
  <si>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</si>
  <si>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</si>
  <si>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</si>
  <si>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</si>
  <si>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</si>
  <si>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</si>
  <si>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</si>
  <si>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</si>
  <si>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</si>
  <si>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</si>
  <si>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</si>
  <si>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</si>
  <si>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</si>
  <si>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</si>
  <si>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</si>
  <si>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</si>
  <si>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</si>
  <si>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</si>
  <si>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</si>
  <si>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</si>
  <si>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</si>
  <si>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</si>
  <si>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</si>
  <si>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</si>
  <si>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</si>
  <si>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</si>
  <si>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</si>
  <si>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</si>
  <si>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</si>
  <si>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</si>
  <si>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</si>
  <si>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</si>
  <si>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</si>
  <si>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</si>
  <si>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</si>
  <si>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</si>
  <si>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</si>
  <si>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</si>
  <si>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</si>
  <si>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</si>
  <si>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</si>
  <si>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</si>
  <si>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</si>
  <si>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</si>
  <si>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</si>
  <si>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</si>
  <si>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</si>
  <si>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</si>
  <si>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</si>
  <si>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</si>
  <si>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</si>
  <si>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</si>
  <si>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</si>
  <si>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</si>
  <si>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</si>
  <si>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</si>
  <si>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</si>
  <si>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</si>
  <si>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</si>
  <si>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</si>
  <si>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</si>
  <si>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</si>
  <si>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</si>
  <si>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</si>
  <si>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</si>
  <si>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</si>
  <si>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</si>
  <si>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</si>
  <si>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</si>
  <si>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</si>
  <si>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</si>
  <si>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</si>
  <si>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</si>
  <si>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</si>
  <si>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</si>
  <si>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</si>
  <si>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</si>
  <si>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</si>
  <si>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</si>
  <si>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</si>
  <si>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</si>
  <si>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</si>
  <si>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</si>
  <si>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</si>
  <si>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</si>
  <si>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</si>
  <si>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</si>
  <si>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</si>
  <si>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</si>
  <si>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</si>
  <si>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</si>
  <si>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</si>
  <si>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</si>
  <si>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</si>
  <si>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</si>
  <si>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</si>
  <si>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</si>
  <si>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</si>
  <si>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</si>
  <si>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</si>
  <si>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</si>
  <si>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</si>
  <si>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</si>
  <si>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</si>
  <si>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</si>
  <si>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</si>
  <si>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</si>
  <si>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</si>
  <si>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</si>
  <si>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</si>
  <si>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</si>
  <si>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</si>
  <si>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</si>
  <si>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</si>
  <si>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</si>
  <si>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</si>
  <si>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</si>
  <si>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</si>
  <si>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</si>
  <si>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</si>
  <si>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</si>
  <si>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</si>
  <si>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</si>
  <si>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</si>
  <si>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</si>
  <si>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</si>
  <si>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</si>
  <si>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</si>
  <si>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</si>
  <si>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</si>
  <si>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</si>
  <si>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</si>
  <si>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</si>
  <si>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</si>
  <si>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</si>
  <si>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</si>
  <si>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</si>
  <si>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</si>
  <si>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</si>
  <si>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</si>
  <si>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</si>
  <si>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</si>
  <si>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</si>
  <si>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</si>
  <si>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</si>
  <si>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</si>
  <si>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</si>
  <si>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</si>
  <si>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</si>
  <si>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</si>
  <si>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</si>
  <si>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</si>
  <si>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</si>
  <si>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</si>
  <si>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</si>
  <si>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</si>
  <si>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</si>
  <si>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</si>
  <si>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</si>
  <si>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</si>
  <si>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</si>
  <si>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</si>
  <si>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</si>
  <si>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</si>
  <si>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</si>
  <si>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</si>
  <si>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</si>
  <si>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</si>
  <si>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</si>
  <si>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</si>
  <si>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</si>
  <si>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</si>
  <si>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</si>
  <si>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</si>
  <si>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</si>
  <si>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</si>
  <si>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</si>
  <si>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</si>
  <si>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</si>
  <si>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</si>
  <si>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</si>
  <si>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</si>
  <si>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</si>
  <si>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</si>
  <si>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</si>
  <si>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</si>
  <si>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</si>
  <si>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</si>
  <si>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</si>
  <si>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</si>
  <si>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</si>
  <si>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</si>
  <si>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</si>
  <si>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</si>
  <si>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</si>
  <si>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</si>
  <si>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</si>
  <si>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</si>
  <si>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</si>
  <si>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</si>
  <si>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</si>
  <si>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</si>
  <si>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</si>
  <si>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</si>
  <si>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</si>
  <si>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</si>
  <si>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</si>
  <si>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</si>
  <si>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</si>
  <si>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</si>
  <si>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</si>
  <si>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</si>
  <si>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</si>
  <si>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</si>
  <si>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</si>
  <si>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</si>
  <si>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</si>
  <si>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</si>
  <si>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</si>
  <si>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</si>
  <si>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</si>
  <si>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</si>
  <si>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</si>
  <si>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</si>
  <si>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</si>
  <si>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</si>
  <si>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</si>
  <si>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</si>
  <si>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</si>
  <si>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</si>
  <si>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</si>
  <si>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</si>
  <si>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</si>
  <si>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</si>
  <si>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</si>
  <si>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</si>
  <si>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</si>
  <si>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</si>
  <si>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</si>
  <si>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</si>
  <si>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</si>
  <si>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</si>
  <si>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</si>
  <si>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</si>
  <si>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</si>
  <si>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</si>
  <si>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</si>
  <si>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</si>
  <si>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</si>
  <si>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</si>
  <si>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</si>
  <si>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</si>
  <si>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</si>
  <si>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</si>
  <si>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</si>
  <si>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</si>
  <si>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</si>
  <si>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</si>
  <si>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</si>
  <si>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</si>
  <si>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</si>
  <si>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</si>
  <si>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</si>
  <si>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</si>
  <si>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</si>
  <si>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</si>
  <si>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</si>
  <si>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</si>
  <si>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</si>
  <si>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</si>
  <si>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</si>
  <si>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</si>
  <si>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</si>
  <si>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</si>
  <si>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</si>
  <si>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</si>
  <si>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</si>
  <si>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</si>
  <si>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</si>
  <si>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</si>
  <si>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</si>
  <si>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</si>
  <si>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</si>
  <si>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</si>
  <si>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</si>
  <si>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</si>
  <si>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</si>
  <si>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</si>
  <si>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</si>
  <si>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</si>
  <si>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</si>
  <si>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</si>
  <si>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</si>
  <si>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</si>
  <si>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</si>
  <si>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</si>
  <si>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</si>
  <si>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</si>
  <si>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</si>
  <si>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</si>
  <si>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</si>
  <si>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</si>
  <si>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</si>
  <si>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</si>
  <si>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</si>
  <si>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</si>
  <si>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</si>
  <si>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</si>
  <si>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</si>
  <si>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</si>
  <si>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</si>
  <si>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</si>
  <si>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</si>
  <si>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</si>
  <si>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</si>
  <si>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</si>
  <si>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</si>
  <si>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</si>
  <si>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</si>
  <si>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</si>
  <si>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</si>
  <si>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</si>
  <si>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</si>
  <si>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</si>
  <si>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</si>
  <si>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</si>
  <si>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</si>
  <si>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</si>
  <si>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</si>
  <si>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</si>
  <si>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</si>
  <si>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</si>
  <si>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</si>
  <si>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</si>
  <si>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</si>
  <si>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</si>
  <si>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</si>
  <si>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</si>
  <si>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</si>
  <si>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</si>
  <si>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</si>
  <si>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</si>
  <si>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</si>
  <si>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</si>
  <si>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</si>
  <si>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</si>
  <si>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</si>
  <si>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</si>
  <si>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</si>
  <si>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</si>
  <si>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</si>
  <si>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</si>
  <si>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</si>
  <si>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</si>
  <si>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</si>
  <si>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</si>
  <si>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</si>
  <si>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</si>
  <si>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</si>
  <si>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</si>
  <si>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</si>
  <si>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</si>
  <si>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</si>
  <si>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</si>
  <si>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整形外科はやしだ病院</t>
    <phoneticPr fontId="3"/>
  </si>
  <si>
    <t>〒899-2501 日置市伊集院町下谷口２４２３</t>
    <phoneticPr fontId="3"/>
  </si>
  <si>
    <t>〇</t>
  </si>
  <si>
    <t>医療法人</t>
  </si>
  <si>
    <t>複数の診療科で活用</t>
  </si>
  <si>
    <t>整形外科</t>
  </si>
  <si>
    <t>リハビリテーション科</t>
  </si>
  <si>
    <t>麻酔科</t>
  </si>
  <si>
    <t>ＤＰＣ病院ではない</t>
  </si>
  <si>
    <t>看護必要度Ⅱ</t>
    <phoneticPr fontId="3"/>
  </si>
  <si>
    <t>１病棟</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</si>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</sst>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31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1047</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1039</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1047</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t="s">
        <v>1039</v>
      </c>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1047</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1047</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1047</v>
      </c>
    </row>
    <row r="90" spans="1:22" s="21" customFormat="1">
      <c r="A90" s="243"/>
      <c r="B90" s="1"/>
      <c r="C90" s="3"/>
      <c r="D90" s="3"/>
      <c r="E90" s="3"/>
      <c r="F90" s="3"/>
      <c r="G90" s="3"/>
      <c r="H90" s="286"/>
      <c r="I90" s="67" t="s">
        <v>36</v>
      </c>
      <c r="J90" s="68"/>
      <c r="K90" s="69"/>
      <c r="L90" s="262" t="s">
        <v>1048</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1047</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1048</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40</v>
      </c>
      <c r="K99" s="237" t="str">
        <f>IF(OR(COUNTIF(L99:L99,"未確認")&gt;0,COUNTIF(L99:L99,"~*")&gt;0),"※","")</f>
        <v/>
      </c>
      <c r="L99" s="258">
        <v>40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40</v>
      </c>
      <c r="K101" s="237" t="str">
        <f>IF(OR(COUNTIF(L101:L101,"未確認")&gt;0,COUNTIF(L101:L101,"~*")&gt;0),"※","")</f>
        <v/>
      </c>
      <c r="L101" s="258">
        <v>40</v>
      </c>
    </row>
    <row r="102" spans="1:22" s="83" customFormat="1" ht="34.5" customHeight="1">
      <c r="A102" s="244" t="s">
        <v>610</v>
      </c>
      <c r="B102" s="84"/>
      <c r="C102" s="376"/>
      <c r="D102" s="378"/>
      <c r="E102" s="316" t="s">
        <v>612</v>
      </c>
      <c r="F102" s="317"/>
      <c r="G102" s="317"/>
      <c r="H102" s="318"/>
      <c r="I102" s="419"/>
      <c r="J102" s="256">
        <f t="shared" si="0"/>
        <v>40</v>
      </c>
      <c r="K102" s="237" t="str">
        <f t="shared" ref="K102:K111" si="1">IF(OR(COUNTIF(L101:L101,"未確認")&gt;0,COUNTIF(L101:L101,"~*")&gt;0),"※","")</f>
        <v/>
      </c>
      <c r="L102" s="258">
        <v>40</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1047</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1048</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1042</v>
      </c>
    </row>
    <row r="122" spans="1:22" s="83" customFormat="1" ht="40.5" customHeight="1">
      <c r="A122" s="244" t="s">
        <v>619</v>
      </c>
      <c r="B122" s="1"/>
      <c r="C122" s="294"/>
      <c r="D122" s="296"/>
      <c r="E122" s="395"/>
      <c r="F122" s="417"/>
      <c r="G122" s="417"/>
      <c r="H122" s="396"/>
      <c r="I122" s="353"/>
      <c r="J122" s="101"/>
      <c r="K122" s="102"/>
      <c r="L122" s="98" t="s">
        <v>1043</v>
      </c>
    </row>
    <row r="123" spans="1:22" s="83" customFormat="1" ht="40.5" customHeight="1">
      <c r="A123" s="244" t="s">
        <v>620</v>
      </c>
      <c r="B123" s="1"/>
      <c r="C123" s="288"/>
      <c r="D123" s="289"/>
      <c r="E123" s="376"/>
      <c r="F123" s="377"/>
      <c r="G123" s="377"/>
      <c r="H123" s="378"/>
      <c r="I123" s="340"/>
      <c r="J123" s="105"/>
      <c r="K123" s="106"/>
      <c r="L123" s="98" t="s">
        <v>1044</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1047</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1048</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561</v>
      </c>
    </row>
    <row r="132" spans="1:22" s="83" customFormat="1" ht="34.5" customHeight="1">
      <c r="A132" s="244" t="s">
        <v>621</v>
      </c>
      <c r="B132" s="84"/>
      <c r="C132" s="294"/>
      <c r="D132" s="296"/>
      <c r="E132" s="319" t="s">
        <v>58</v>
      </c>
      <c r="F132" s="320"/>
      <c r="G132" s="320"/>
      <c r="H132" s="321"/>
      <c r="I132" s="388"/>
      <c r="J132" s="101"/>
      <c r="K132" s="102"/>
      <c r="L132" s="82">
        <v>40</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1047</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1048</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53</v>
      </c>
      <c r="K151" s="264" t="str">
        <f t="shared" si="3"/>
        <v/>
      </c>
      <c r="L151" s="117">
        <v>53</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1047</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1048</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1045</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1047</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1048</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1047</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1048</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1047</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1048</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1047</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1048</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2</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2.7</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18</v>
      </c>
      <c r="K269" s="81" t="str">
        <f t="shared" si="8"/>
        <v/>
      </c>
      <c r="L269" s="147">
        <v>18</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0</v>
      </c>
      <c r="K271" s="81" t="str">
        <f t="shared" si="8"/>
        <v/>
      </c>
      <c r="L271" s="147">
        <v>0</v>
      </c>
    </row>
    <row r="272" spans="1:22" s="83" customFormat="1" ht="34.5" customHeight="1">
      <c r="A272" s="249" t="s">
        <v>726</v>
      </c>
      <c r="B272" s="120"/>
      <c r="C272" s="371"/>
      <c r="D272" s="371"/>
      <c r="E272" s="371"/>
      <c r="F272" s="371"/>
      <c r="G272" s="370" t="s">
        <v>148</v>
      </c>
      <c r="H272" s="370"/>
      <c r="I272" s="403"/>
      <c r="J272" s="266">
        <f t="shared" si="9"/>
        <v>0.8</v>
      </c>
      <c r="K272" s="81" t="str">
        <f t="shared" si="8"/>
        <v/>
      </c>
      <c r="L272" s="148">
        <v>0.8</v>
      </c>
    </row>
    <row r="273" spans="1:12" s="83" customFormat="1" ht="34.5" customHeight="1">
      <c r="A273" s="249" t="s">
        <v>727</v>
      </c>
      <c r="B273" s="120"/>
      <c r="C273" s="370" t="s">
        <v>152</v>
      </c>
      <c r="D273" s="371"/>
      <c r="E273" s="371"/>
      <c r="F273" s="371"/>
      <c r="G273" s="370" t="s">
        <v>146</v>
      </c>
      <c r="H273" s="370"/>
      <c r="I273" s="403"/>
      <c r="J273" s="266">
        <f t="shared" si="9"/>
        <v>2</v>
      </c>
      <c r="K273" s="81" t="str">
        <f t="shared" si="8"/>
        <v/>
      </c>
      <c r="L273" s="147">
        <v>2</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2</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0.5</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2</v>
      </c>
      <c r="M297" s="147">
        <v>3</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1.6</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1</v>
      </c>
      <c r="M299" s="147">
        <v>0</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0.6</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13</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1</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1047</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1048</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1047</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1048</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1</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1</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1047</v>
      </c>
    </row>
    <row r="368" spans="1:22" s="118" customFormat="1" ht="20.25" customHeight="1">
      <c r="A368" s="243"/>
      <c r="B368" s="1"/>
      <c r="C368" s="3"/>
      <c r="D368" s="3"/>
      <c r="E368" s="3"/>
      <c r="F368" s="3"/>
      <c r="G368" s="3"/>
      <c r="H368" s="286"/>
      <c r="I368" s="67" t="s">
        <v>36</v>
      </c>
      <c r="J368" s="170"/>
      <c r="K368" s="79"/>
      <c r="L368" s="137" t="s">
        <v>1048</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1047</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1048</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426</v>
      </c>
      <c r="K392" s="81" t="str">
        <f t="shared" ref="K392:K397" si="11">IF(OR(COUNTIF(L392:L392,"未確認")&gt;0,COUNTIF(L392:L392,"~*")&gt;0),"※","")</f>
        <v/>
      </c>
      <c r="L392" s="147">
        <v>426</v>
      </c>
    </row>
    <row r="393" spans="1:22" s="83" customFormat="1" ht="34.5" customHeight="1">
      <c r="A393" s="249" t="s">
        <v>773</v>
      </c>
      <c r="B393" s="84"/>
      <c r="C393" s="369"/>
      <c r="D393" s="379"/>
      <c r="E393" s="319" t="s">
        <v>224</v>
      </c>
      <c r="F393" s="320"/>
      <c r="G393" s="320"/>
      <c r="H393" s="321"/>
      <c r="I393" s="342"/>
      <c r="J393" s="140">
        <f t="shared" si="10"/>
        <v>420</v>
      </c>
      <c r="K393" s="81" t="str">
        <f t="shared" si="11"/>
        <v/>
      </c>
      <c r="L393" s="147">
        <v>420</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6</v>
      </c>
      <c r="K395" s="81" t="str">
        <f t="shared" si="11"/>
        <v/>
      </c>
      <c r="L395" s="147">
        <v>6</v>
      </c>
    </row>
    <row r="396" spans="1:22" s="83" customFormat="1" ht="34.5" customHeight="1">
      <c r="A396" s="250" t="s">
        <v>776</v>
      </c>
      <c r="B396" s="1"/>
      <c r="C396" s="369"/>
      <c r="D396" s="319" t="s">
        <v>227</v>
      </c>
      <c r="E396" s="320"/>
      <c r="F396" s="320"/>
      <c r="G396" s="320"/>
      <c r="H396" s="321"/>
      <c r="I396" s="342"/>
      <c r="J396" s="140">
        <f t="shared" si="10"/>
        <v>8432</v>
      </c>
      <c r="K396" s="81" t="str">
        <f t="shared" si="11"/>
        <v/>
      </c>
      <c r="L396" s="147">
        <v>8432</v>
      </c>
    </row>
    <row r="397" spans="1:22" s="83" customFormat="1" ht="34.5" customHeight="1">
      <c r="A397" s="250" t="s">
        <v>777</v>
      </c>
      <c r="B397" s="119"/>
      <c r="C397" s="369"/>
      <c r="D397" s="319" t="s">
        <v>228</v>
      </c>
      <c r="E397" s="320"/>
      <c r="F397" s="320"/>
      <c r="G397" s="320"/>
      <c r="H397" s="321"/>
      <c r="I397" s="343"/>
      <c r="J397" s="140">
        <f t="shared" si="10"/>
        <v>432</v>
      </c>
      <c r="K397" s="81" t="str">
        <f t="shared" si="11"/>
        <v/>
      </c>
      <c r="L397" s="147">
        <v>432</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1047</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1048</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426</v>
      </c>
      <c r="K405" s="81" t="str">
        <f t="shared" ref="K405:K422" si="13">IF(OR(COUNTIF(L405:L405,"未確認")&gt;0,COUNTIF(L405:L405,"~*")&gt;0),"※","")</f>
        <v/>
      </c>
      <c r="L405" s="147">
        <v>426</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420</v>
      </c>
      <c r="K407" s="81" t="str">
        <f t="shared" si="13"/>
        <v/>
      </c>
      <c r="L407" s="147">
        <v>420</v>
      </c>
    </row>
    <row r="408" spans="1:22" s="83" customFormat="1" ht="34.5" customHeight="1">
      <c r="A408" s="251" t="s">
        <v>781</v>
      </c>
      <c r="B408" s="119"/>
      <c r="C408" s="368"/>
      <c r="D408" s="368"/>
      <c r="E408" s="319" t="s">
        <v>236</v>
      </c>
      <c r="F408" s="320"/>
      <c r="G408" s="320"/>
      <c r="H408" s="321"/>
      <c r="I408" s="360"/>
      <c r="J408" s="140">
        <f t="shared" si="12"/>
        <v>4</v>
      </c>
      <c r="K408" s="81" t="str">
        <f t="shared" si="13"/>
        <v/>
      </c>
      <c r="L408" s="147">
        <v>4</v>
      </c>
    </row>
    <row r="409" spans="1:22" s="83" customFormat="1" ht="34.5" customHeight="1">
      <c r="A409" s="251" t="s">
        <v>782</v>
      </c>
      <c r="B409" s="119"/>
      <c r="C409" s="368"/>
      <c r="D409" s="368"/>
      <c r="E409" s="316" t="s">
        <v>989</v>
      </c>
      <c r="F409" s="317"/>
      <c r="G409" s="317"/>
      <c r="H409" s="318"/>
      <c r="I409" s="360"/>
      <c r="J409" s="140">
        <f t="shared" si="12"/>
        <v>2</v>
      </c>
      <c r="K409" s="81" t="str">
        <f t="shared" si="13"/>
        <v/>
      </c>
      <c r="L409" s="147">
        <v>2</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432</v>
      </c>
      <c r="K413" s="81" t="str">
        <f t="shared" si="13"/>
        <v/>
      </c>
      <c r="L413" s="147">
        <v>432</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415</v>
      </c>
      <c r="K415" s="81" t="str">
        <f t="shared" si="13"/>
        <v/>
      </c>
      <c r="L415" s="147">
        <v>415</v>
      </c>
    </row>
    <row r="416" spans="1:22" s="83" customFormat="1" ht="34.5" customHeight="1">
      <c r="A416" s="251" t="s">
        <v>789</v>
      </c>
      <c r="B416" s="119"/>
      <c r="C416" s="368"/>
      <c r="D416" s="368"/>
      <c r="E416" s="319" t="s">
        <v>243</v>
      </c>
      <c r="F416" s="320"/>
      <c r="G416" s="320"/>
      <c r="H416" s="321"/>
      <c r="I416" s="360"/>
      <c r="J416" s="140">
        <f t="shared" si="12"/>
        <v>17</v>
      </c>
      <c r="K416" s="81" t="str">
        <f t="shared" si="13"/>
        <v/>
      </c>
      <c r="L416" s="147">
        <v>17</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0</v>
      </c>
      <c r="K420" s="81" t="str">
        <f t="shared" si="13"/>
        <v/>
      </c>
      <c r="L420" s="147">
        <v>0</v>
      </c>
    </row>
    <row r="421" spans="1:22" s="83" customFormat="1" ht="34.5" customHeight="1">
      <c r="A421" s="251" t="s">
        <v>794</v>
      </c>
      <c r="B421" s="119"/>
      <c r="C421" s="368"/>
      <c r="D421" s="368"/>
      <c r="E421" s="319" t="s">
        <v>247</v>
      </c>
      <c r="F421" s="320"/>
      <c r="G421" s="320"/>
      <c r="H421" s="321"/>
      <c r="I421" s="360"/>
      <c r="J421" s="140">
        <f t="shared" si="12"/>
        <v>0</v>
      </c>
      <c r="K421" s="81" t="str">
        <f t="shared" si="13"/>
        <v/>
      </c>
      <c r="L421" s="147">
        <v>0</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1047</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1048</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432</v>
      </c>
      <c r="K430" s="193" t="str">
        <f>IF(OR(COUNTIF(L430:L430,"未確認")&gt;0,COUNTIF(L430:L430,"~*")&gt;0),"※","")</f>
        <v/>
      </c>
      <c r="L430" s="147">
        <v>432</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0</v>
      </c>
      <c r="K433" s="193" t="str">
        <f>IF(OR(COUNTIF(L433:L433,"未確認")&gt;0,COUNTIF(L433:L433,"~*")&gt;0),"※","")</f>
        <v/>
      </c>
      <c r="L433" s="147">
        <v>0</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1047</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1048</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1047</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1048</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28</v>
      </c>
      <c r="K468" s="201" t="str">
        <f t="shared" ref="K468:K475" si="15">IF(OR(COUNTIF(L468:L468,"未確認")&gt;0,COUNTIF(L468:L468,"*")&gt;0),"※","")</f>
        <v/>
      </c>
      <c r="L468" s="117">
        <v>28</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33</v>
      </c>
      <c r="K470" s="201" t="str">
        <f t="shared" si="15"/>
        <v/>
      </c>
      <c r="L470" s="117">
        <v>33</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t="str">
        <f t="shared" si="16"/>
        <v>*</v>
      </c>
      <c r="K471" s="201" t="str">
        <f t="shared" si="15"/>
        <v>※</v>
      </c>
      <c r="L471" s="117" t="s">
        <v>541</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22</v>
      </c>
      <c r="K481" s="201" t="str">
        <f t="shared" si="17"/>
        <v/>
      </c>
      <c r="L481" s="117">
        <v>22</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27</v>
      </c>
      <c r="K483" s="201" t="str">
        <f t="shared" si="17"/>
        <v/>
      </c>
      <c r="L483" s="117">
        <v>27</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t="str">
        <f t="shared" si="18"/>
        <v>*</v>
      </c>
      <c r="K484" s="201" t="str">
        <f t="shared" si="17"/>
        <v>※</v>
      </c>
      <c r="L484" s="117" t="s">
        <v>541</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1047</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1048</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1047</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1048</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1047</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1048</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1047</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1048</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1047</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1048</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1047</v>
      </c>
    </row>
    <row r="544" spans="1:22" s="1" customFormat="1" ht="20.25" customHeight="1">
      <c r="A544" s="243"/>
      <c r="C544" s="62"/>
      <c r="D544" s="3"/>
      <c r="E544" s="3"/>
      <c r="F544" s="3"/>
      <c r="G544" s="3"/>
      <c r="H544" s="286"/>
      <c r="I544" s="67" t="s">
        <v>36</v>
      </c>
      <c r="J544" s="68"/>
      <c r="K544" s="186"/>
      <c r="L544" s="70" t="s">
        <v>1048</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1046</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v>26.8</v>
      </c>
    </row>
    <row r="561" spans="1:12" s="91" customFormat="1" ht="34.5" customHeight="1">
      <c r="A561" s="251" t="s">
        <v>871</v>
      </c>
      <c r="B561" s="119"/>
      <c r="C561" s="209"/>
      <c r="D561" s="330" t="s">
        <v>377</v>
      </c>
      <c r="E561" s="341"/>
      <c r="F561" s="341"/>
      <c r="G561" s="341"/>
      <c r="H561" s="331"/>
      <c r="I561" s="342"/>
      <c r="J561" s="207"/>
      <c r="K561" s="210"/>
      <c r="L561" s="211">
        <v>11.3</v>
      </c>
    </row>
    <row r="562" spans="1:12" s="91" customFormat="1" ht="34.5" customHeight="1">
      <c r="A562" s="251" t="s">
        <v>872</v>
      </c>
      <c r="B562" s="119"/>
      <c r="C562" s="209"/>
      <c r="D562" s="330" t="s">
        <v>992</v>
      </c>
      <c r="E562" s="341"/>
      <c r="F562" s="341"/>
      <c r="G562" s="341"/>
      <c r="H562" s="331"/>
      <c r="I562" s="342"/>
      <c r="J562" s="207"/>
      <c r="K562" s="210"/>
      <c r="L562" s="211">
        <v>7.8</v>
      </c>
    </row>
    <row r="563" spans="1:12" s="91" customFormat="1" ht="34.5" customHeight="1">
      <c r="A563" s="251" t="s">
        <v>873</v>
      </c>
      <c r="B563" s="119"/>
      <c r="C563" s="209"/>
      <c r="D563" s="330" t="s">
        <v>379</v>
      </c>
      <c r="E563" s="341"/>
      <c r="F563" s="341"/>
      <c r="G563" s="341"/>
      <c r="H563" s="331"/>
      <c r="I563" s="342"/>
      <c r="J563" s="207"/>
      <c r="K563" s="210"/>
      <c r="L563" s="211">
        <v>10.3</v>
      </c>
    </row>
    <row r="564" spans="1:12" s="91" customFormat="1" ht="34.5" customHeight="1">
      <c r="A564" s="251" t="s">
        <v>874</v>
      </c>
      <c r="B564" s="119"/>
      <c r="C564" s="209"/>
      <c r="D564" s="330" t="s">
        <v>380</v>
      </c>
      <c r="E564" s="341"/>
      <c r="F564" s="341"/>
      <c r="G564" s="341"/>
      <c r="H564" s="331"/>
      <c r="I564" s="342"/>
      <c r="J564" s="207"/>
      <c r="K564" s="210"/>
      <c r="L564" s="211">
        <v>16.7</v>
      </c>
    </row>
    <row r="565" spans="1:12" s="91" customFormat="1" ht="34.5" customHeight="1">
      <c r="A565" s="251" t="s">
        <v>875</v>
      </c>
      <c r="B565" s="119"/>
      <c r="C565" s="280"/>
      <c r="D565" s="330" t="s">
        <v>869</v>
      </c>
      <c r="E565" s="341"/>
      <c r="F565" s="341"/>
      <c r="G565" s="341"/>
      <c r="H565" s="331"/>
      <c r="I565" s="342"/>
      <c r="J565" s="207"/>
      <c r="K565" s="210"/>
      <c r="L565" s="211">
        <v>0</v>
      </c>
    </row>
    <row r="566" spans="1:12" s="91" customFormat="1" ht="34.5" customHeight="1">
      <c r="A566" s="251" t="s">
        <v>876</v>
      </c>
      <c r="B566" s="119"/>
      <c r="C566" s="284"/>
      <c r="D566" s="330" t="s">
        <v>993</v>
      </c>
      <c r="E566" s="341"/>
      <c r="F566" s="341"/>
      <c r="G566" s="341"/>
      <c r="H566" s="331"/>
      <c r="I566" s="342"/>
      <c r="J566" s="213"/>
      <c r="K566" s="214"/>
      <c r="L566" s="211">
        <v>18.7</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v>0</v>
      </c>
    </row>
    <row r="569" spans="1:12" s="91" customFormat="1" ht="34.5" customHeight="1">
      <c r="A569" s="251" t="s">
        <v>878</v>
      </c>
      <c r="B569" s="119"/>
      <c r="C569" s="209"/>
      <c r="D569" s="330" t="s">
        <v>377</v>
      </c>
      <c r="E569" s="341"/>
      <c r="F569" s="341"/>
      <c r="G569" s="341"/>
      <c r="H569" s="331"/>
      <c r="I569" s="342"/>
      <c r="J569" s="207"/>
      <c r="K569" s="210"/>
      <c r="L569" s="211">
        <v>0</v>
      </c>
    </row>
    <row r="570" spans="1:12" s="91" customFormat="1" ht="34.5" customHeight="1">
      <c r="A570" s="251" t="s">
        <v>879</v>
      </c>
      <c r="B570" s="119"/>
      <c r="C570" s="209"/>
      <c r="D570" s="330" t="s">
        <v>992</v>
      </c>
      <c r="E570" s="341"/>
      <c r="F570" s="341"/>
      <c r="G570" s="341"/>
      <c r="H570" s="331"/>
      <c r="I570" s="342"/>
      <c r="J570" s="207"/>
      <c r="K570" s="210"/>
      <c r="L570" s="211">
        <v>0</v>
      </c>
    </row>
    <row r="571" spans="1:12" s="91" customFormat="1" ht="34.5" customHeight="1">
      <c r="A571" s="251" t="s">
        <v>880</v>
      </c>
      <c r="B571" s="119"/>
      <c r="C571" s="209"/>
      <c r="D571" s="330" t="s">
        <v>379</v>
      </c>
      <c r="E571" s="341"/>
      <c r="F571" s="341"/>
      <c r="G571" s="341"/>
      <c r="H571" s="331"/>
      <c r="I571" s="342"/>
      <c r="J571" s="207"/>
      <c r="K571" s="210"/>
      <c r="L571" s="211">
        <v>0</v>
      </c>
    </row>
    <row r="572" spans="1:12" s="91" customFormat="1" ht="34.5" customHeight="1">
      <c r="A572" s="251" t="s">
        <v>881</v>
      </c>
      <c r="B572" s="119"/>
      <c r="C572" s="209"/>
      <c r="D572" s="330" t="s">
        <v>380</v>
      </c>
      <c r="E572" s="341"/>
      <c r="F572" s="341"/>
      <c r="G572" s="341"/>
      <c r="H572" s="331"/>
      <c r="I572" s="342"/>
      <c r="J572" s="207"/>
      <c r="K572" s="210"/>
      <c r="L572" s="211">
        <v>0</v>
      </c>
    </row>
    <row r="573" spans="1:12" s="91" customFormat="1" ht="34.5" customHeight="1">
      <c r="A573" s="251" t="s">
        <v>882</v>
      </c>
      <c r="B573" s="119"/>
      <c r="C573" s="209"/>
      <c r="D573" s="330" t="s">
        <v>869</v>
      </c>
      <c r="E573" s="341"/>
      <c r="F573" s="341"/>
      <c r="G573" s="341"/>
      <c r="H573" s="331"/>
      <c r="I573" s="342"/>
      <c r="J573" s="207"/>
      <c r="K573" s="210"/>
      <c r="L573" s="211">
        <v>0</v>
      </c>
    </row>
    <row r="574" spans="1:12" s="91" customFormat="1" ht="34.5" customHeight="1">
      <c r="A574" s="251" t="s">
        <v>883</v>
      </c>
      <c r="B574" s="119"/>
      <c r="C574" s="212"/>
      <c r="D574" s="330" t="s">
        <v>993</v>
      </c>
      <c r="E574" s="341"/>
      <c r="F574" s="341"/>
      <c r="G574" s="341"/>
      <c r="H574" s="331"/>
      <c r="I574" s="342"/>
      <c r="J574" s="213"/>
      <c r="K574" s="214"/>
      <c r="L574" s="211">
        <v>0</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v>0</v>
      </c>
    </row>
    <row r="577" spans="1:22" s="91" customFormat="1" ht="34.5" customHeight="1">
      <c r="A577" s="251" t="s">
        <v>885</v>
      </c>
      <c r="B577" s="119"/>
      <c r="C577" s="209"/>
      <c r="D577" s="330" t="s">
        <v>377</v>
      </c>
      <c r="E577" s="341"/>
      <c r="F577" s="341"/>
      <c r="G577" s="341"/>
      <c r="H577" s="331"/>
      <c r="I577" s="342"/>
      <c r="J577" s="207"/>
      <c r="K577" s="210"/>
      <c r="L577" s="211">
        <v>0</v>
      </c>
    </row>
    <row r="578" spans="1:22" s="91" customFormat="1" ht="34.5" customHeight="1">
      <c r="A578" s="251" t="s">
        <v>886</v>
      </c>
      <c r="B578" s="119"/>
      <c r="C578" s="209"/>
      <c r="D578" s="330" t="s">
        <v>992</v>
      </c>
      <c r="E578" s="341"/>
      <c r="F578" s="341"/>
      <c r="G578" s="341"/>
      <c r="H578" s="331"/>
      <c r="I578" s="342"/>
      <c r="J578" s="207"/>
      <c r="K578" s="210"/>
      <c r="L578" s="211">
        <v>0</v>
      </c>
    </row>
    <row r="579" spans="1:22" s="91" customFormat="1" ht="34.5" customHeight="1">
      <c r="A579" s="251" t="s">
        <v>887</v>
      </c>
      <c r="B579" s="119"/>
      <c r="C579" s="209"/>
      <c r="D579" s="330" t="s">
        <v>379</v>
      </c>
      <c r="E579" s="341"/>
      <c r="F579" s="341"/>
      <c r="G579" s="341"/>
      <c r="H579" s="331"/>
      <c r="I579" s="342"/>
      <c r="J579" s="207"/>
      <c r="K579" s="210"/>
      <c r="L579" s="211">
        <v>0</v>
      </c>
    </row>
    <row r="580" spans="1:22" s="91" customFormat="1" ht="34.5" customHeight="1">
      <c r="A580" s="251" t="s">
        <v>888</v>
      </c>
      <c r="B580" s="119"/>
      <c r="C580" s="209"/>
      <c r="D580" s="330" t="s">
        <v>380</v>
      </c>
      <c r="E580" s="341"/>
      <c r="F580" s="341"/>
      <c r="G580" s="341"/>
      <c r="H580" s="331"/>
      <c r="I580" s="342"/>
      <c r="J580" s="207"/>
      <c r="K580" s="210"/>
      <c r="L580" s="211">
        <v>0</v>
      </c>
    </row>
    <row r="581" spans="1:22" s="91" customFormat="1" ht="34.5" customHeight="1">
      <c r="A581" s="251" t="s">
        <v>889</v>
      </c>
      <c r="B581" s="119"/>
      <c r="C581" s="209"/>
      <c r="D581" s="330" t="s">
        <v>869</v>
      </c>
      <c r="E581" s="341"/>
      <c r="F581" s="341"/>
      <c r="G581" s="341"/>
      <c r="H581" s="331"/>
      <c r="I581" s="342"/>
      <c r="J581" s="207"/>
      <c r="K581" s="210"/>
      <c r="L581" s="211">
        <v>0</v>
      </c>
    </row>
    <row r="582" spans="1:22" s="91" customFormat="1" ht="34.5" customHeight="1">
      <c r="A582" s="251" t="s">
        <v>890</v>
      </c>
      <c r="B582" s="119"/>
      <c r="C582" s="212"/>
      <c r="D582" s="330" t="s">
        <v>993</v>
      </c>
      <c r="E582" s="341"/>
      <c r="F582" s="341"/>
      <c r="G582" s="341"/>
      <c r="H582" s="331"/>
      <c r="I582" s="343"/>
      <c r="J582" s="213"/>
      <c r="K582" s="214"/>
      <c r="L582" s="211">
        <v>0</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1047</v>
      </c>
    </row>
    <row r="589" spans="1:22" s="1" customFormat="1" ht="20.25" customHeight="1">
      <c r="A589" s="243"/>
      <c r="C589" s="62"/>
      <c r="D589" s="3"/>
      <c r="E589" s="3"/>
      <c r="F589" s="3"/>
      <c r="G589" s="3"/>
      <c r="H589" s="286"/>
      <c r="I589" s="67" t="s">
        <v>36</v>
      </c>
      <c r="J589" s="68"/>
      <c r="K589" s="186"/>
      <c r="L589" s="70" t="s">
        <v>1048</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56</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t="s">
        <v>540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t="s">
        <v>540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t="s">
        <v>540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12</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1047</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1048</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20</v>
      </c>
      <c r="K622" s="201" t="str">
        <f t="shared" si="28"/>
        <v/>
      </c>
      <c r="L622" s="117">
        <v>20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1047</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1048</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15</v>
      </c>
      <c r="K635" s="201" t="str">
        <f t="shared" si="30"/>
        <v/>
      </c>
      <c r="L635" s="117">
        <v>15</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1047</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1048</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47</v>
      </c>
      <c r="K646" s="201" t="str">
        <f t="shared" ref="K646:K660" si="32">IF(OR(COUNTIF(L646:L646,"未確認")&gt;0,COUNTIF(L646:L646,"*")&gt;0),"※","")</f>
        <v/>
      </c>
      <c r="L646" s="117">
        <v>47</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47</v>
      </c>
      <c r="K650" s="201" t="str">
        <f t="shared" si="32"/>
        <v/>
      </c>
      <c r="L650" s="117">
        <v>47</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39</v>
      </c>
      <c r="K655" s="201" t="str">
        <f t="shared" si="32"/>
        <v/>
      </c>
      <c r="L655" s="117">
        <v>39</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38</v>
      </c>
      <c r="K657" s="201" t="str">
        <f t="shared" si="32"/>
        <v/>
      </c>
      <c r="L657" s="117">
        <v>38</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1047</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1048</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v>0</v>
      </c>
    </row>
    <row r="669" spans="1:22" s="83" customFormat="1" ht="56.15" customHeight="1">
      <c r="A669" s="251" t="s">
        <v>952</v>
      </c>
      <c r="B669" s="84"/>
      <c r="C669" s="316" t="s">
        <v>483</v>
      </c>
      <c r="D669" s="317"/>
      <c r="E669" s="317"/>
      <c r="F669" s="317"/>
      <c r="G669" s="317"/>
      <c r="H669" s="318"/>
      <c r="I669" s="138" t="s">
        <v>484</v>
      </c>
      <c r="J669" s="223"/>
      <c r="K669" s="224"/>
      <c r="L669" s="299">
        <v>0</v>
      </c>
    </row>
    <row r="670" spans="1:22" s="83" customFormat="1" ht="60" customHeight="1">
      <c r="A670" s="251" t="s">
        <v>953</v>
      </c>
      <c r="B670" s="84"/>
      <c r="C670" s="322" t="s">
        <v>485</v>
      </c>
      <c r="D670" s="323"/>
      <c r="E670" s="323"/>
      <c r="F670" s="323"/>
      <c r="G670" s="323"/>
      <c r="H670" s="324"/>
      <c r="I670" s="325" t="s">
        <v>1030</v>
      </c>
      <c r="J670" s="223"/>
      <c r="K670" s="224"/>
      <c r="L670" s="300">
        <v>0</v>
      </c>
    </row>
    <row r="671" spans="1:22" s="83" customFormat="1" ht="35.15" customHeight="1">
      <c r="A671" s="251" t="s">
        <v>954</v>
      </c>
      <c r="B671" s="84"/>
      <c r="C671" s="227"/>
      <c r="D671" s="228"/>
      <c r="E671" s="322" t="s">
        <v>487</v>
      </c>
      <c r="F671" s="323"/>
      <c r="G671" s="323"/>
      <c r="H671" s="324"/>
      <c r="I671" s="326"/>
      <c r="J671" s="223"/>
      <c r="K671" s="224"/>
      <c r="L671" s="300">
        <v>0</v>
      </c>
    </row>
    <row r="672" spans="1:22" s="83" customFormat="1" ht="25.75" customHeight="1">
      <c r="A672" s="251" t="s">
        <v>955</v>
      </c>
      <c r="B672" s="84"/>
      <c r="C672" s="229"/>
      <c r="D672" s="285"/>
      <c r="E672" s="328"/>
      <c r="F672" s="329"/>
      <c r="G672" s="330" t="s">
        <v>1003</v>
      </c>
      <c r="H672" s="331"/>
      <c r="I672" s="327"/>
      <c r="J672" s="223"/>
      <c r="K672" s="224"/>
      <c r="L672" s="300">
        <v>0</v>
      </c>
    </row>
    <row r="673" spans="1:22" s="115" customFormat="1" ht="80.150000000000006" customHeight="1">
      <c r="A673" s="251" t="s">
        <v>956</v>
      </c>
      <c r="B673" s="84"/>
      <c r="C673" s="322" t="s">
        <v>1027</v>
      </c>
      <c r="D673" s="323"/>
      <c r="E673" s="323"/>
      <c r="F673" s="323"/>
      <c r="G673" s="323"/>
      <c r="H673" s="324"/>
      <c r="I673" s="325" t="s">
        <v>1031</v>
      </c>
      <c r="J673" s="223"/>
      <c r="K673" s="224"/>
      <c r="L673" s="300">
        <v>0</v>
      </c>
    </row>
    <row r="674" spans="1:22" s="115" customFormat="1" ht="34.5" customHeight="1">
      <c r="A674" s="251" t="s">
        <v>957</v>
      </c>
      <c r="B674" s="84"/>
      <c r="C674" s="288"/>
      <c r="D674" s="290"/>
      <c r="E674" s="316" t="s">
        <v>1004</v>
      </c>
      <c r="F674" s="317"/>
      <c r="G674" s="317"/>
      <c r="H674" s="318"/>
      <c r="I674" s="332"/>
      <c r="J674" s="223"/>
      <c r="K674" s="224"/>
      <c r="L674" s="300">
        <v>0</v>
      </c>
    </row>
    <row r="675" spans="1:22" s="83" customFormat="1" ht="56.15" customHeight="1">
      <c r="A675" s="251" t="s">
        <v>958</v>
      </c>
      <c r="B675" s="84"/>
      <c r="C675" s="316" t="s">
        <v>1005</v>
      </c>
      <c r="D675" s="317"/>
      <c r="E675" s="317"/>
      <c r="F675" s="317"/>
      <c r="G675" s="317"/>
      <c r="H675" s="318"/>
      <c r="I675" s="138" t="s">
        <v>492</v>
      </c>
      <c r="J675" s="223"/>
      <c r="K675" s="224"/>
      <c r="L675" s="301">
        <v>0</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1047</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1048</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1047</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1048</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1047</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1048</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367926D5-23C3-4A91-A0F6-AD0B16F8C10D}"/>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2019-12-23T02:27:44Z</dcterms:modified>
</cp:coreProperties>
</file>