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41E95908-8F28-4D3D-9EB5-B21E85CAB245}"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<sst xmlns="http://schemas.openxmlformats.org/spreadsheetml/2006/main" count="3469" uniqueCount="1052">
  <si>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</si>
  <si>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</si>
  <si>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</si>
  <si>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</si>
  <si>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</si>
  <si>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</si>
  <si>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</si>
  <si>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</si>
  <si>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</si>
  <si>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</si>
  <si>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</si>
  <si>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</si>
  <si>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</si>
  <si>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</si>
  <si>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</si>
  <si>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</si>
  <si>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</si>
  <si>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</si>
  <si>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</si>
  <si>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</si>
  <si>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</si>
  <si>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</si>
  <si>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</si>
  <si>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</si>
  <si>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</si>
  <si>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</si>
  <si>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</si>
  <si>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</si>
  <si>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</si>
  <si>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</si>
  <si>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</si>
  <si>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</si>
  <si>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</si>
  <si>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</si>
  <si>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</si>
  <si>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</si>
  <si>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</si>
  <si>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</si>
  <si>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</si>
  <si>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</si>
  <si>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</si>
  <si>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</si>
  <si>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</si>
  <si>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</si>
  <si>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</si>
  <si>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</si>
  <si>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</si>
  <si>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</si>
  <si>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</si>
  <si>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</si>
  <si>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</si>
  <si>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</si>
  <si>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</si>
  <si>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</si>
  <si>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</si>
  <si>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</si>
  <si>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</si>
  <si>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</si>
  <si>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</si>
  <si>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</si>
  <si>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</si>
  <si>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</si>
  <si>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</si>
  <si>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</si>
  <si>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</si>
  <si>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</si>
  <si>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</si>
  <si>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</si>
  <si>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</si>
  <si>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</si>
  <si>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</si>
  <si>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</si>
  <si>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</si>
  <si>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</si>
  <si>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</si>
  <si>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</si>
  <si>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</si>
  <si>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</si>
  <si>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</si>
  <si>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</si>
  <si>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</si>
  <si>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</si>
  <si>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</si>
  <si>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</si>
  <si>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</si>
  <si>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</si>
  <si>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</si>
  <si>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</si>
  <si>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</si>
  <si>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</si>
  <si>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</si>
  <si>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</si>
  <si>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</si>
  <si>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</si>
  <si>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</si>
  <si>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</si>
  <si>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</si>
  <si>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</si>
  <si>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</si>
  <si>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</si>
  <si>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</si>
  <si>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</si>
  <si>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</si>
  <si>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</si>
  <si>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</si>
  <si>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</si>
  <si>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</si>
  <si>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</si>
  <si>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</si>
  <si>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</si>
  <si>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</si>
  <si>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</si>
  <si>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</si>
  <si>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</si>
  <si>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</si>
  <si>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</si>
  <si>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</si>
  <si>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</si>
  <si>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</si>
  <si>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</si>
  <si>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</si>
  <si>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</si>
  <si>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</si>
  <si>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</si>
  <si>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</si>
  <si>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</si>
  <si>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</si>
  <si>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</si>
  <si>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</si>
  <si>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</si>
  <si>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</si>
  <si>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</si>
  <si>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</si>
  <si>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</si>
  <si>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</si>
  <si>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</si>
  <si>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</si>
  <si>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</si>
  <si>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</si>
  <si>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</si>
  <si>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</si>
  <si>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</si>
  <si>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</si>
  <si>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</si>
  <si>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</si>
  <si>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</si>
  <si>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</si>
  <si>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</si>
  <si>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</si>
  <si>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</si>
  <si>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</si>
  <si>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</si>
  <si>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</si>
  <si>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</si>
  <si>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</si>
  <si>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</si>
  <si>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</si>
  <si>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</si>
  <si>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</si>
  <si>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</si>
  <si>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</si>
  <si>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</si>
  <si>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</si>
  <si>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</si>
  <si>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</si>
  <si>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</si>
  <si>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</si>
  <si>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</si>
  <si>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</si>
  <si>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</si>
  <si>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</si>
  <si>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</si>
  <si>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</si>
  <si>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</si>
  <si>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</si>
  <si>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</si>
  <si>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</si>
  <si>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</si>
  <si>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</si>
  <si>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</si>
  <si>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</si>
  <si>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</si>
  <si>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</si>
  <si>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</si>
  <si>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</si>
  <si>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</si>
  <si>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</si>
  <si>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</si>
  <si>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</si>
  <si>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</si>
  <si>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</si>
  <si>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</si>
  <si>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</si>
  <si>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</si>
  <si>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</si>
  <si>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</si>
  <si>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</si>
  <si>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</si>
  <si>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</si>
  <si>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</si>
  <si>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</si>
  <si>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</si>
  <si>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</si>
  <si>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</si>
  <si>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</si>
  <si>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</si>
  <si>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</si>
  <si>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</si>
  <si>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</si>
  <si>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</si>
  <si>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</si>
  <si>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</si>
  <si>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</si>
  <si>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</si>
  <si>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</si>
  <si>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</si>
  <si>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</si>
  <si>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</si>
  <si>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</si>
  <si>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</si>
  <si>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</si>
  <si>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</si>
  <si>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</si>
  <si>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</si>
  <si>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</si>
  <si>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</si>
  <si>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</si>
  <si>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</si>
  <si>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</si>
  <si>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</si>
  <si>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</si>
  <si>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</si>
  <si>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</si>
  <si>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</si>
  <si>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</si>
  <si>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</si>
  <si>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</si>
  <si>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</si>
  <si>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</si>
  <si>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</si>
  <si>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</si>
  <si>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</si>
  <si>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</si>
  <si>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</si>
  <si>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</si>
  <si>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</si>
  <si>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</si>
  <si>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</si>
  <si>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</si>
  <si>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</si>
  <si>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</si>
  <si>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</si>
  <si>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</si>
  <si>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</si>
  <si>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</si>
  <si>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</si>
  <si>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</si>
  <si>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</si>
  <si>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</si>
  <si>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</si>
  <si>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</si>
  <si>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</si>
  <si>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</si>
  <si>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</si>
  <si>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</si>
  <si>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</si>
  <si>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</si>
  <si>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</si>
  <si>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</si>
  <si>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</si>
  <si>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</si>
  <si>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</si>
  <si>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</si>
  <si>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</si>
  <si>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</si>
  <si>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</si>
  <si>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</si>
  <si>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</si>
  <si>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</si>
  <si>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</si>
  <si>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</si>
  <si>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</si>
  <si>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</si>
  <si>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</si>
  <si>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</si>
  <si>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</si>
  <si>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</si>
  <si>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</si>
  <si>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</si>
  <si>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</si>
  <si>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</si>
  <si>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</si>
  <si>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</si>
  <si>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</si>
  <si>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</si>
  <si>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</si>
  <si>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</si>
  <si>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</si>
  <si>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</si>
  <si>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</si>
  <si>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</si>
  <si>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</si>
  <si>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</si>
  <si>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</si>
  <si>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</si>
  <si>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</si>
  <si>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</si>
  <si>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</si>
  <si>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</si>
  <si>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</si>
  <si>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</si>
  <si>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</si>
  <si>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</si>
  <si>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</si>
  <si>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</si>
  <si>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</si>
  <si>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</si>
  <si>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</si>
  <si>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</si>
  <si>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</si>
  <si>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</si>
  <si>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</si>
  <si>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</si>
  <si>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</si>
  <si>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</si>
  <si>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</si>
  <si>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</si>
  <si>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</si>
  <si>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</si>
  <si>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</si>
  <si>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</si>
  <si>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</si>
  <si>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</si>
  <si>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</si>
  <si>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</si>
  <si>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</si>
  <si>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</si>
  <si>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</si>
  <si>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</si>
  <si>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</si>
  <si>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</si>
  <si>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</si>
  <si>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</si>
  <si>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</si>
  <si>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</si>
  <si>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</si>
  <si>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</si>
  <si>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</si>
  <si>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</si>
  <si>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</si>
  <si>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</si>
  <si>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</si>
  <si>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</si>
  <si>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</si>
  <si>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</si>
  <si>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</si>
  <si>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</si>
  <si>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</si>
  <si>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</si>
  <si>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</si>
  <si>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</si>
  <si>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</si>
  <si>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</si>
  <si>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</si>
  <si>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</si>
  <si>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</si>
  <si>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</si>
  <si>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</si>
  <si>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</si>
  <si>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</si>
  <si>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</si>
  <si>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</si>
  <si>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</si>
  <si>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</si>
  <si>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</si>
  <si>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</si>
  <si>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</si>
  <si>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</si>
  <si>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</si>
  <si>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</si>
  <si>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</si>
  <si>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</si>
  <si>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</si>
  <si>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</si>
  <si>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</si>
  <si>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</si>
  <si>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</si>
  <si>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</si>
  <si>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</si>
  <si>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</si>
  <si>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</si>
  <si>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</si>
  <si>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</si>
  <si>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</si>
  <si>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</si>
  <si>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</si>
  <si>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</si>
  <si>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</si>
  <si>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</si>
  <si>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</si>
  <si>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</si>
  <si>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</si>
  <si>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</si>
  <si>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</si>
  <si>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</si>
  <si>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</si>
  <si>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</si>
  <si>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</si>
  <si>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</si>
  <si>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</si>
  <si>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</si>
  <si>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</si>
  <si>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</si>
  <si>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</si>
  <si>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</si>
  <si>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</si>
  <si>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</si>
  <si>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</si>
  <si>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</si>
  <si>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</si>
  <si>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</si>
  <si>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</si>
  <si>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</si>
  <si>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</si>
  <si>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</si>
  <si>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</si>
  <si>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</si>
  <si>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</si>
  <si>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</si>
  <si>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</si>
  <si>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</si>
  <si>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</si>
  <si>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</si>
  <si>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</si>
  <si>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</si>
  <si>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</si>
  <si>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</si>
  <si>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</si>
  <si>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</si>
  <si>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</si>
  <si>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</si>
  <si>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</si>
  <si>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</si>
  <si>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</si>
  <si>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</si>
  <si>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</si>
  <si>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</si>
  <si>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</si>
  <si>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</si>
  <si>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</si>
  <si>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</si>
  <si>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</si>
  <si>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</si>
  <si>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</si>
  <si>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</si>
  <si>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</si>
  <si>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</si>
  <si>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</si>
  <si>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</si>
  <si>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</si>
  <si>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</si>
  <si>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</si>
  <si>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</si>
  <si>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</si>
  <si>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</si>
  <si>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</si>
  <si>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</si>
  <si>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</si>
  <si>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</si>
  <si>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</si>
  <si>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</si>
  <si>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</si>
  <si>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</si>
  <si>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</si>
  <si>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</si>
  <si>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</si>
  <si>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</si>
  <si>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</si>
  <si>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</si>
  <si>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</si>
  <si>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</si>
  <si>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</si>
  <si>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</si>
  <si>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</si>
  <si>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</si>
  <si>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</si>
  <si>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</si>
  <si>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</si>
  <si>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</si>
  <si>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</si>
  <si>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</si>
  <si>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</si>
  <si>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</si>
  <si>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</si>
  <si>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</si>
  <si>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</si>
  <si>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</si>
  <si>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</si>
  <si>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</si>
  <si>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</si>
  <si>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</si>
  <si>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</si>
  <si>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</si>
  <si>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</si>
  <si>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</si>
  <si>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</si>
  <si>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</si>
  <si>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</si>
  <si>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</si>
  <si>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</si>
  <si>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</si>
  <si>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</si>
  <si>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</si>
  <si>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</si>
  <si>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</si>
  <si>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</si>
  <si>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</si>
  <si>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</si>
  <si>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</si>
  <si>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</si>
  <si>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</si>
  <si>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</si>
  <si>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</si>
  <si>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</si>
  <si>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</si>
  <si>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</si>
  <si>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</si>
  <si>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</si>
  <si>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</si>
  <si>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</si>
  <si>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</si>
  <si>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</si>
  <si>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</si>
  <si>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</si>
  <si>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</si>
  <si>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</si>
  <si>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</si>
  <si>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</si>
  <si>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</si>
  <si>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</si>
  <si>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</si>
  <si>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</si>
  <si>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</si>
  <si>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</si>
  <si>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</si>
  <si>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</si>
  <si>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</si>
  <si>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</si>
  <si>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</si>
  <si>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</si>
  <si>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</si>
  <si>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</si>
  <si>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</si>
  <si>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</si>
  <si>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</si>
  <si>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</si>
  <si>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</si>
  <si>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</si>
  <si>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</si>
  <si>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</si>
  <si>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</si>
  <si>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</si>
  <si>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</si>
  <si>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</si>
  <si>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</si>
  <si>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</si>
  <si>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</si>
  <si>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</si>
  <si>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</si>
  <si>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</si>
  <si>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</si>
  <si>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</si>
  <si>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</si>
  <si>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</si>
  <si>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</si>
  <si>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</si>
  <si>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</si>
  <si>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</si>
  <si>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</si>
  <si>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</si>
  <si>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</si>
  <si>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</si>
  <si>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</si>
  <si>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</si>
  <si>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</si>
  <si>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</si>
  <si>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</si>
  <si>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</si>
  <si>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</si>
  <si>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</si>
  <si>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</si>
  <si>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</si>
  <si>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</si>
  <si>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</si>
  <si>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</si>
  <si>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</si>
  <si>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</si>
  <si>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</si>
  <si>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</si>
  <si>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</si>
  <si>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</si>
  <si>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</si>
  <si>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</si>
  <si>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</si>
  <si>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</si>
  <si>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</si>
  <si>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</si>
  <si>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</si>
  <si>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</si>
  <si>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</si>
  <si>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</si>
  <si>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</si>
  <si>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</si>
  <si>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</si>
  <si>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</si>
  <si>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</si>
  <si>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</si>
  <si>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</si>
  <si>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</si>
  <si>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</si>
  <si>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</si>
  <si>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</si>
  <si>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</si>
  <si>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</si>
  <si>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</si>
  <si>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</si>
  <si>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</si>
  <si>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</si>
  <si>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</si>
  <si>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</si>
  <si>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</si>
  <si>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</si>
  <si>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</si>
  <si>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</si>
  <si>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</si>
  <si>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</si>
  <si>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</si>
  <si>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</si>
  <si>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</si>
  <si>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</si>
  <si>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</si>
  <si>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</si>
  <si>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</si>
  <si>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</si>
  <si>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</si>
  <si>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</si>
  <si>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</si>
  <si>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</si>
  <si>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</si>
  <si>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</si>
  <si>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</si>
  <si>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</si>
  <si>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</si>
  <si>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</si>
  <si>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</si>
  <si>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</si>
  <si>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</si>
  <si>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</si>
  <si>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</si>
  <si>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</si>
  <si>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</si>
  <si>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</si>
  <si>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</si>
  <si>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</si>
  <si>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</si>
  <si>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</si>
  <si>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</si>
  <si>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</si>
  <si>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</si>
  <si>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</si>
  <si>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</si>
  <si>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</si>
  <si>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</si>
  <si>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</si>
  <si>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</si>
  <si>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</si>
  <si>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</si>
  <si>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</si>
  <si>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</si>
  <si>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</si>
  <si>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</si>
  <si>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</si>
  <si>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</si>
  <si>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</si>
  <si>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</si>
  <si>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</si>
  <si>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</si>
  <si>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</si>
  <si>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</si>
  <si>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</si>
  <si>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</si>
  <si>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</si>
  <si>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</si>
  <si>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</si>
  <si>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</si>
  <si>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</si>
  <si>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</si>
  <si>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</si>
  <si>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</si>
  <si>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</si>
  <si>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</si>
  <si>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</si>
  <si>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</si>
  <si>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</si>
  <si>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</si>
  <si>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</si>
  <si>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</si>
  <si>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</si>
  <si>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</si>
  <si>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</si>
  <si>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</si>
  <si>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</si>
  <si>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</si>
  <si>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</si>
  <si>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</si>
  <si>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</si>
  <si>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</si>
  <si>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</si>
  <si>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</si>
  <si>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</si>
  <si>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</si>
  <si>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</si>
  <si>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</si>
  <si>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</si>
  <si>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</si>
  <si>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</si>
  <si>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</si>
  <si>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</si>
  <si>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</si>
  <si>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</si>
  <si>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</si>
  <si>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</si>
  <si>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</si>
  <si>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</si>
  <si>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</si>
  <si>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</si>
  <si>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</si>
  <si>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</si>
  <si>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</si>
  <si>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</si>
  <si>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</si>
  <si>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</si>
  <si>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</si>
  <si>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</si>
  <si>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</si>
  <si>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</si>
  <si>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</si>
  <si>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</si>
  <si>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</si>
  <si>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</si>
  <si>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</si>
  <si>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</si>
  <si>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</si>
  <si>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</si>
  <si>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</si>
  <si>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</si>
  <si>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</si>
  <si>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</si>
  <si>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</si>
  <si>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</si>
  <si>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</si>
  <si>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</si>
  <si>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</si>
  <si>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</si>
  <si>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</si>
  <si>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</si>
  <si>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</si>
  <si>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</si>
  <si>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</si>
  <si>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</si>
  <si>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</si>
  <si>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</si>
  <si>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</si>
  <si>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</si>
  <si>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</si>
  <si>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</si>
  <si>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</si>
  <si>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</si>
  <si>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</si>
  <si>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</si>
  <si>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</si>
  <si>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</si>
  <si>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</si>
  <si>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</si>
  <si>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</si>
  <si>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</si>
  <si>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</si>
  <si>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</si>
  <si>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</si>
  <si>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</si>
  <si>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</si>
  <si>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</si>
  <si>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</si>
  <si>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</si>
  <si>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</si>
  <si>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</si>
  <si>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</si>
  <si>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</si>
  <si>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</si>
  <si>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</si>
  <si>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</si>
  <si>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</si>
  <si>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</si>
  <si>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</si>
  <si>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</si>
  <si>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</si>
  <si>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</si>
  <si>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</si>
  <si>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</si>
  <si>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</si>
  <si>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</si>
  <si>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</si>
  <si>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</si>
  <si>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</si>
  <si>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</si>
  <si>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</si>
  <si>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</si>
  <si>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</si>
  <si>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</si>
  <si>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</si>
  <si>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</si>
  <si>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</si>
  <si>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</si>
  <si>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</si>
  <si>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</si>
  <si>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</si>
  <si>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</si>
  <si>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</si>
  <si>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</si>
  <si>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</si>
  <si>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</si>
  <si>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</si>
  <si>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</si>
  <si>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</si>
  <si>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</si>
  <si>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</si>
  <si>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</si>
  <si>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</si>
  <si>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</si>
  <si>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</si>
  <si>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</si>
  <si>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</si>
  <si>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</si>
  <si>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</si>
  <si>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</si>
  <si>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</si>
  <si>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</si>
  <si>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</si>
  <si>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</si>
  <si>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</si>
  <si>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</si>
  <si>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</si>
  <si>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</si>
  <si>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</si>
  <si>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</si>
  <si>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</si>
  <si>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</si>
  <si>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</si>
  <si>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</si>
  <si>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</si>
  <si>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</si>
  <si>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</si>
  <si>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</si>
  <si>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</si>
  <si>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</si>
  <si>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</si>
  <si>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</si>
  <si>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</si>
  <si>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</si>
  <si>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</si>
  <si>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</si>
  <si>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</si>
  <si>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</si>
  <si>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</si>
  <si>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</si>
  <si>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</si>
  <si>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</si>
  <si>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</si>
  <si>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</si>
  <si>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</si>
  <si>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</si>
  <si>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</si>
  <si>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</si>
  <si>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</si>
  <si>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</si>
  <si>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</si>
  <si>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</si>
  <si>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</si>
  <si>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</si>
  <si>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</si>
  <si>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</si>
  <si>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</si>
  <si>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</si>
  <si>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</si>
  <si>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</si>
  <si>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</si>
  <si>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</si>
  <si>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</si>
  <si>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</si>
  <si>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</si>
  <si>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</si>
  <si>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</si>
  <si>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</si>
  <si>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</si>
  <si>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</si>
  <si>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</si>
  <si>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</si>
  <si>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</si>
  <si>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</si>
  <si>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</si>
  <si>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</si>
  <si>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</si>
  <si>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</si>
  <si>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</si>
  <si>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</si>
  <si>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</si>
  <si>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</si>
  <si>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</si>
  <si>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</si>
  <si>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</si>
  <si>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</si>
  <si>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</si>
  <si>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</si>
  <si>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</si>
  <si>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</si>
  <si>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</si>
  <si>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</si>
  <si>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</si>
  <si>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</si>
  <si>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</si>
  <si>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</si>
  <si>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</si>
  <si>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</si>
  <si>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</si>
  <si>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</si>
  <si>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</si>
  <si>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</si>
  <si>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</si>
  <si>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</si>
  <si>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</si>
  <si>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</si>
  <si>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</si>
  <si>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</si>
  <si>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</si>
  <si>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</si>
  <si>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</si>
  <si>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</si>
  <si>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</si>
  <si>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</si>
  <si>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</si>
  <si>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</si>
  <si>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</si>
  <si>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</si>
  <si>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</si>
  <si>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</si>
  <si>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</si>
  <si>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</si>
  <si>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</si>
  <si>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</si>
  <si>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</si>
  <si>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</si>
  <si>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</si>
  <si>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</si>
  <si>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</si>
  <si>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</si>
  <si>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</si>
  <si>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</si>
  <si>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</si>
  <si>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</si>
  <si>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</si>
  <si>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</si>
  <si>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</si>
  <si>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</si>
  <si>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</si>
  <si>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</si>
  <si>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</si>
  <si>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</si>
  <si>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</si>
  <si>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</si>
  <si>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</si>
  <si>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</si>
  <si>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</si>
  <si>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</si>
  <si>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</si>
  <si>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</si>
  <si>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</si>
  <si>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</si>
  <si>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</si>
  <si>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</si>
  <si>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</si>
  <si>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</si>
  <si>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</si>
  <si>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</si>
  <si>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</si>
  <si>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</si>
  <si>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</si>
  <si>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</si>
  <si>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</si>
  <si>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</si>
  <si>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</si>
  <si>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</si>
  <si>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</si>
  <si>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</si>
  <si>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</si>
  <si>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</si>
  <si>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</si>
  <si>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</si>
  <si>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</si>
  <si>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</si>
  <si>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</si>
  <si>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</si>
  <si>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</si>
  <si>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</si>
  <si>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</si>
  <si>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</si>
  <si>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</si>
  <si>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</si>
  <si>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</si>
  <si>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</si>
  <si>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</si>
  <si>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</si>
  <si>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</si>
  <si>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</si>
  <si>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</si>
  <si>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</si>
  <si>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</si>
  <si>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</si>
  <si>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</si>
  <si>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</si>
  <si>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</si>
  <si>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</si>
  <si>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</si>
  <si>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</si>
  <si>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</si>
  <si>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</si>
  <si>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</si>
  <si>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</si>
  <si>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</si>
  <si>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植村病院(医療法人康成会)</t>
    <phoneticPr fontId="3"/>
  </si>
  <si>
    <t>〒890-0014 鹿児島市草牟田１－４－７</t>
    <phoneticPr fontId="3"/>
  </si>
  <si>
    <t>〇</t>
  </si>
  <si>
    <t>未突合</t>
  </si>
  <si>
    <t>医療法人</t>
  </si>
  <si>
    <t>内科</t>
  </si>
  <si>
    <t>未突合</t>
    <phoneticPr fontId="10"/>
  </si>
  <si>
    <t>ＤＰＣ病院ではない</t>
  </si>
  <si>
    <t>有</t>
  </si>
  <si>
    <t>-</t>
    <phoneticPr fontId="3"/>
  </si>
  <si>
    <t>一般病棟</t>
  </si>
  <si>
    <t>急性期機能</t>
  </si>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</sst>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1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1048</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1040</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1040</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987</v>
      </c>
      <c r="B17" s="17"/>
      <c r="C17" s="19"/>
      <c r="D17" s="19"/>
      <c r="E17" s="19"/>
      <c r="F17" s="19"/>
      <c r="G17" s="19"/>
      <c r="H17" s="20"/>
      <c r="I17" s="310" t="s">
        <v>1010</v>
      </c>
      <c r="J17" s="310"/>
      <c r="K17" s="310"/>
      <c r="L17" s="29" t="s">
        <v>1041</v>
      </c>
      <c r="M17" s="29" t="s">
        <v>1041</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1048</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1040</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1040</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1048</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1048</v>
      </c>
      <c r="M44" s="282" t="s">
        <v>1050</v>
      </c>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row>
    <row r="52" spans="1:13" s="21" customFormat="1" ht="34.5" customHeight="1">
      <c r="A52" s="278" t="s">
        <v>985</v>
      </c>
      <c r="B52" s="17"/>
      <c r="C52" s="19"/>
      <c r="D52" s="19"/>
      <c r="E52" s="19"/>
      <c r="F52" s="19"/>
      <c r="G52" s="19"/>
      <c r="H52" s="20"/>
      <c r="I52" s="309" t="s">
        <v>552</v>
      </c>
      <c r="J52" s="309"/>
      <c r="K52" s="309"/>
      <c r="L52" s="29" t="s">
        <v>1040</v>
      </c>
      <c r="M52" s="29" t="s">
        <v>1040</v>
      </c>
    </row>
    <row r="53" spans="1:13" s="21" customFormat="1" ht="34.5" customHeight="1">
      <c r="A53" s="278" t="s">
        <v>985</v>
      </c>
      <c r="B53" s="17"/>
      <c r="C53" s="19"/>
      <c r="D53" s="19"/>
      <c r="E53" s="19"/>
      <c r="F53" s="19"/>
      <c r="G53" s="19"/>
      <c r="H53" s="20"/>
      <c r="I53" s="309" t="s">
        <v>986</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1050</v>
      </c>
    </row>
    <row r="90" spans="1:22" s="21" customFormat="1">
      <c r="A90" s="243"/>
      <c r="B90" s="1"/>
      <c r="C90" s="3"/>
      <c r="D90" s="3"/>
      <c r="E90" s="3"/>
      <c r="F90" s="3"/>
      <c r="G90" s="3"/>
      <c r="H90" s="287"/>
      <c r="I90" s="67" t="s">
        <v>36</v>
      </c>
      <c r="J90" s="68"/>
      <c r="K90" s="69"/>
      <c r="L90" s="262" t="s">
        <v>1049</v>
      </c>
      <c r="M90" s="262" t="s">
        <v>1051</v>
      </c>
    </row>
    <row r="91" spans="1:22" s="21" customFormat="1" ht="54" customHeight="1">
      <c r="A91" s="244" t="s">
        <v>609</v>
      </c>
      <c r="B91" s="1"/>
      <c r="C91" s="320" t="s">
        <v>37</v>
      </c>
      <c r="D91" s="321"/>
      <c r="E91" s="321"/>
      <c r="F91" s="321"/>
      <c r="G91" s="321"/>
      <c r="H91" s="322"/>
      <c r="I91" s="294" t="s">
        <v>38</v>
      </c>
      <c r="J91" s="260" t="s">
        <v>1042</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36</v>
      </c>
      <c r="K99" s="237" t="str">
        <f>IF(OR(COUNTIF(L99:M99,"未確認")&gt;0,COUNTIF(L99:M99,"~*")&gt;0),"※","")</f>
        <v/>
      </c>
      <c r="L99" s="258">
        <v>36</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36</v>
      </c>
      <c r="K101" s="237" t="str">
        <f>IF(OR(COUNTIF(L101:M101,"未確認")&gt;0,COUNTIF(L101:M101,"~*")&gt;0),"※","")</f>
        <v/>
      </c>
      <c r="L101" s="258">
        <v>36</v>
      </c>
      <c r="M101" s="258">
        <v>0</v>
      </c>
    </row>
    <row r="102" spans="1:22" s="83" customFormat="1" ht="34.5" customHeight="1">
      <c r="A102" s="244" t="s">
        <v>610</v>
      </c>
      <c r="B102" s="84"/>
      <c r="C102" s="377"/>
      <c r="D102" s="379"/>
      <c r="E102" s="317" t="s">
        <v>612</v>
      </c>
      <c r="F102" s="318"/>
      <c r="G102" s="318"/>
      <c r="H102" s="319"/>
      <c r="I102" s="420"/>
      <c r="J102" s="256">
        <f t="shared" si="0"/>
        <v>36</v>
      </c>
      <c r="K102" s="237" t="str">
        <f t="shared" ref="K102:K111" si="1">IF(OR(COUNTIF(L101:M101,"未確認")&gt;0,COUNTIF(L101:M101,"~*")&gt;0),"※","")</f>
        <v/>
      </c>
      <c r="L102" s="258">
        <v>36</v>
      </c>
      <c r="M102" s="258">
        <v>0</v>
      </c>
    </row>
    <row r="103" spans="1:22" s="83" customFormat="1" ht="34.5" customHeight="1">
      <c r="A103" s="244" t="s">
        <v>613</v>
      </c>
      <c r="B103" s="84"/>
      <c r="C103" s="334" t="s">
        <v>46</v>
      </c>
      <c r="D103" s="336"/>
      <c r="E103" s="334" t="s">
        <v>42</v>
      </c>
      <c r="F103" s="335"/>
      <c r="G103" s="335"/>
      <c r="H103" s="336"/>
      <c r="I103" s="420"/>
      <c r="J103" s="256">
        <f t="shared" si="0"/>
        <v>23</v>
      </c>
      <c r="K103" s="237" t="str">
        <f t="shared" si="1"/>
        <v/>
      </c>
      <c r="L103" s="258">
        <v>0</v>
      </c>
      <c r="M103" s="258">
        <v>23</v>
      </c>
    </row>
    <row r="104" spans="1:22" s="83" customFormat="1" ht="34.5" customHeight="1">
      <c r="A104" s="244" t="s">
        <v>614</v>
      </c>
      <c r="B104" s="84"/>
      <c r="C104" s="396"/>
      <c r="D104" s="397"/>
      <c r="E104" s="428"/>
      <c r="F104" s="429"/>
      <c r="G104" s="320" t="s">
        <v>47</v>
      </c>
      <c r="H104" s="322"/>
      <c r="I104" s="420"/>
      <c r="J104" s="256">
        <f t="shared" si="0"/>
        <v>23</v>
      </c>
      <c r="K104" s="237" t="str">
        <f t="shared" si="1"/>
        <v/>
      </c>
      <c r="L104" s="258">
        <v>0</v>
      </c>
      <c r="M104" s="258">
        <v>23</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23</v>
      </c>
      <c r="K106" s="237" t="str">
        <f t="shared" si="1"/>
        <v/>
      </c>
      <c r="L106" s="258">
        <v>0</v>
      </c>
      <c r="M106" s="258">
        <v>23</v>
      </c>
    </row>
    <row r="107" spans="1:22" s="83" customFormat="1" ht="34.5" customHeight="1">
      <c r="A107" s="244" t="s">
        <v>614</v>
      </c>
      <c r="B107" s="84"/>
      <c r="C107" s="396"/>
      <c r="D107" s="397"/>
      <c r="E107" s="428"/>
      <c r="F107" s="429"/>
      <c r="G107" s="320" t="s">
        <v>47</v>
      </c>
      <c r="H107" s="322"/>
      <c r="I107" s="420"/>
      <c r="J107" s="256">
        <f t="shared" si="0"/>
        <v>23</v>
      </c>
      <c r="K107" s="237" t="str">
        <f t="shared" si="1"/>
        <v/>
      </c>
      <c r="L107" s="258">
        <v>0</v>
      </c>
      <c r="M107" s="258">
        <v>23</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23</v>
      </c>
      <c r="K109" s="237" t="str">
        <f t="shared" si="1"/>
        <v/>
      </c>
      <c r="L109" s="258">
        <v>0</v>
      </c>
      <c r="M109" s="258">
        <v>23</v>
      </c>
    </row>
    <row r="110" spans="1:22" s="83" customFormat="1" ht="34.5" customHeight="1">
      <c r="A110" s="244" t="s">
        <v>614</v>
      </c>
      <c r="B110" s="84"/>
      <c r="C110" s="396"/>
      <c r="D110" s="397"/>
      <c r="E110" s="432"/>
      <c r="F110" s="433"/>
      <c r="G110" s="317" t="s">
        <v>47</v>
      </c>
      <c r="H110" s="319"/>
      <c r="I110" s="420"/>
      <c r="J110" s="256">
        <f t="shared" si="0"/>
        <v>23</v>
      </c>
      <c r="K110" s="237" t="str">
        <f t="shared" si="1"/>
        <v/>
      </c>
      <c r="L110" s="258">
        <v>0</v>
      </c>
      <c r="M110" s="258">
        <v>23</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1043</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567</v>
      </c>
    </row>
    <row r="132" spans="1:22" s="83" customFormat="1" ht="34.5" customHeight="1">
      <c r="A132" s="244" t="s">
        <v>621</v>
      </c>
      <c r="B132" s="84"/>
      <c r="C132" s="295"/>
      <c r="D132" s="297"/>
      <c r="E132" s="320" t="s">
        <v>58</v>
      </c>
      <c r="F132" s="321"/>
      <c r="G132" s="321"/>
      <c r="H132" s="322"/>
      <c r="I132" s="389"/>
      <c r="J132" s="101"/>
      <c r="K132" s="102"/>
      <c r="L132" s="82">
        <v>36</v>
      </c>
      <c r="M132" s="82">
        <v>23</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1018</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t="s">
        <v>1044</v>
      </c>
      <c r="M145" s="117" t="s">
        <v>1044</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t="s">
        <v>1044</v>
      </c>
      <c r="M146" s="117" t="s">
        <v>1044</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t="s">
        <v>1044</v>
      </c>
      <c r="M147" s="117" t="s">
        <v>1044</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t="s">
        <v>1044</v>
      </c>
      <c r="M148" s="117" t="s">
        <v>1044</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t="s">
        <v>1044</v>
      </c>
      <c r="M149" s="117" t="s">
        <v>1044</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t="s">
        <v>1044</v>
      </c>
      <c r="M150" s="117" t="s">
        <v>1044</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t="s">
        <v>1044</v>
      </c>
      <c r="M151" s="117" t="s">
        <v>1044</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t="s">
        <v>1044</v>
      </c>
      <c r="M152" s="117" t="s">
        <v>1044</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t="s">
        <v>1044</v>
      </c>
      <c r="M153" s="117" t="s">
        <v>1044</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t="s">
        <v>1044</v>
      </c>
      <c r="M154" s="117" t="s">
        <v>1044</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t="s">
        <v>1044</v>
      </c>
      <c r="M155" s="117" t="s">
        <v>1044</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t="s">
        <v>1044</v>
      </c>
      <c r="M156" s="117" t="s">
        <v>1044</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t="s">
        <v>1044</v>
      </c>
      <c r="M157" s="117" t="s">
        <v>1044</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t="s">
        <v>1044</v>
      </c>
      <c r="M158" s="117" t="s">
        <v>1044</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t="s">
        <v>1044</v>
      </c>
      <c r="M159" s="117" t="s">
        <v>1044</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t="s">
        <v>1044</v>
      </c>
      <c r="M160" s="117" t="s">
        <v>1044</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t="s">
        <v>1044</v>
      </c>
      <c r="M161" s="117" t="s">
        <v>1044</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t="s">
        <v>1044</v>
      </c>
      <c r="M162" s="117" t="s">
        <v>1044</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t="s">
        <v>1044</v>
      </c>
      <c r="M163" s="117" t="s">
        <v>1044</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t="s">
        <v>1044</v>
      </c>
      <c r="M164" s="117" t="s">
        <v>1044</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t="s">
        <v>1044</v>
      </c>
      <c r="M165" s="117" t="s">
        <v>1044</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t="s">
        <v>1044</v>
      </c>
      <c r="M166" s="117" t="s">
        <v>1044</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t="s">
        <v>1044</v>
      </c>
      <c r="M167" s="117" t="s">
        <v>1044</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t="s">
        <v>1044</v>
      </c>
      <c r="M168" s="117" t="s">
        <v>1044</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t="s">
        <v>1044</v>
      </c>
      <c r="M169" s="117" t="s">
        <v>1044</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t="s">
        <v>1044</v>
      </c>
      <c r="M170" s="117" t="s">
        <v>1044</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t="s">
        <v>1044</v>
      </c>
      <c r="M171" s="117" t="s">
        <v>1044</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t="s">
        <v>1044</v>
      </c>
      <c r="M172" s="117" t="s">
        <v>1044</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t="s">
        <v>1044</v>
      </c>
      <c r="M173" s="117" t="s">
        <v>1044</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t="s">
        <v>1044</v>
      </c>
      <c r="M174" s="117" t="s">
        <v>1044</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t="s">
        <v>1044</v>
      </c>
      <c r="M175" s="117" t="s">
        <v>1044</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t="s">
        <v>1044</v>
      </c>
      <c r="M176" s="117" t="s">
        <v>1044</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t="s">
        <v>1044</v>
      </c>
      <c r="M177" s="117" t="s">
        <v>1044</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t="s">
        <v>1044</v>
      </c>
      <c r="M178" s="117" t="s">
        <v>1044</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t="s">
        <v>1044</v>
      </c>
      <c r="M179" s="117" t="s">
        <v>1044</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t="s">
        <v>1044</v>
      </c>
      <c r="M180" s="117" t="s">
        <v>1044</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t="s">
        <v>1044</v>
      </c>
      <c r="M181" s="117" t="s">
        <v>1044</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t="s">
        <v>1044</v>
      </c>
      <c r="M182" s="117" t="s">
        <v>1044</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t="s">
        <v>1044</v>
      </c>
      <c r="M183" s="117" t="s">
        <v>1044</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t="s">
        <v>1044</v>
      </c>
      <c r="M184" s="117" t="s">
        <v>1044</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t="s">
        <v>1044</v>
      </c>
      <c r="M185" s="117" t="s">
        <v>1044</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t="s">
        <v>1044</v>
      </c>
      <c r="M186" s="117" t="s">
        <v>1044</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t="s">
        <v>1044</v>
      </c>
      <c r="M187" s="117" t="s">
        <v>1044</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t="s">
        <v>1044</v>
      </c>
      <c r="M188" s="117" t="s">
        <v>1044</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t="s">
        <v>1044</v>
      </c>
      <c r="M189" s="117" t="s">
        <v>1044</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t="s">
        <v>1044</v>
      </c>
      <c r="M190" s="117" t="s">
        <v>1044</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t="s">
        <v>1044</v>
      </c>
      <c r="M191" s="117" t="s">
        <v>1044</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t="s">
        <v>1044</v>
      </c>
      <c r="M192" s="117" t="s">
        <v>1044</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t="s">
        <v>1044</v>
      </c>
      <c r="M193" s="117" t="s">
        <v>1044</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t="s">
        <v>1044</v>
      </c>
      <c r="M194" s="117" t="s">
        <v>1044</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t="s">
        <v>1044</v>
      </c>
      <c r="M195" s="117" t="s">
        <v>1044</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t="s">
        <v>1044</v>
      </c>
      <c r="M196" s="117" t="s">
        <v>1044</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t="s">
        <v>1044</v>
      </c>
      <c r="M197" s="117" t="s">
        <v>1044</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t="s">
        <v>1044</v>
      </c>
      <c r="M198" s="117" t="s">
        <v>1044</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t="s">
        <v>1044</v>
      </c>
      <c r="M199" s="117" t="s">
        <v>1044</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t="s">
        <v>1044</v>
      </c>
      <c r="M200" s="117" t="s">
        <v>1044</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t="s">
        <v>1044</v>
      </c>
      <c r="M201" s="117" t="s">
        <v>1044</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t="s">
        <v>1044</v>
      </c>
      <c r="M202" s="117" t="s">
        <v>1044</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t="s">
        <v>1044</v>
      </c>
      <c r="M203" s="117" t="s">
        <v>1044</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t="s">
        <v>1044</v>
      </c>
      <c r="M204" s="117" t="s">
        <v>1044</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t="s">
        <v>1044</v>
      </c>
      <c r="M205" s="117" t="s">
        <v>1044</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t="s">
        <v>1044</v>
      </c>
      <c r="M206" s="117" t="s">
        <v>1044</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t="s">
        <v>1044</v>
      </c>
      <c r="M207" s="117" t="s">
        <v>1044</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t="s">
        <v>1044</v>
      </c>
      <c r="M208" s="117" t="s">
        <v>1044</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t="s">
        <v>1044</v>
      </c>
      <c r="M209" s="117" t="s">
        <v>1044</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t="s">
        <v>1044</v>
      </c>
      <c r="M210" s="117" t="s">
        <v>1044</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t="s">
        <v>1044</v>
      </c>
      <c r="M211" s="117" t="s">
        <v>1044</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t="s">
        <v>1044</v>
      </c>
      <c r="M212" s="117" t="s">
        <v>1044</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t="s">
        <v>1044</v>
      </c>
      <c r="M213" s="117" t="s">
        <v>1044</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t="s">
        <v>1044</v>
      </c>
      <c r="M214" s="117" t="s">
        <v>1044</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t="s">
        <v>1044</v>
      </c>
      <c r="M215" s="117" t="s">
        <v>1044</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t="s">
        <v>1044</v>
      </c>
      <c r="M216" s="117" t="s">
        <v>1044</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t="s">
        <v>1044</v>
      </c>
      <c r="M217" s="117" t="s">
        <v>1044</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t="s">
        <v>1044</v>
      </c>
      <c r="M218" s="117" t="s">
        <v>1044</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t="s">
        <v>1044</v>
      </c>
      <c r="M219" s="117" t="s">
        <v>1044</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t="s">
        <v>1044</v>
      </c>
      <c r="M220" s="117" t="s">
        <v>1044</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21</v>
      </c>
      <c r="K269" s="81" t="str">
        <f t="shared" si="8"/>
        <v/>
      </c>
      <c r="L269" s="147">
        <v>16</v>
      </c>
      <c r="M269" s="147">
        <v>5</v>
      </c>
    </row>
    <row r="270" spans="1:22" s="83" customFormat="1" ht="34.5" customHeight="1">
      <c r="A270" s="249" t="s">
        <v>725</v>
      </c>
      <c r="B270" s="120"/>
      <c r="C270" s="371"/>
      <c r="D270" s="371"/>
      <c r="E270" s="371"/>
      <c r="F270" s="371"/>
      <c r="G270" s="371" t="s">
        <v>148</v>
      </c>
      <c r="H270" s="371"/>
      <c r="I270" s="404"/>
      <c r="J270" s="266">
        <f t="shared" si="9"/>
        <v>0.5</v>
      </c>
      <c r="K270" s="81" t="str">
        <f t="shared" si="8"/>
        <v/>
      </c>
      <c r="L270" s="148">
        <v>0</v>
      </c>
      <c r="M270" s="148">
        <v>0.5</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5</v>
      </c>
      <c r="M271" s="147">
        <v>5</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10</v>
      </c>
      <c r="K273" s="81" t="str">
        <f t="shared" si="8"/>
        <v/>
      </c>
      <c r="L273" s="147">
        <v>7</v>
      </c>
      <c r="M273" s="147">
        <v>3</v>
      </c>
    </row>
    <row r="274" spans="1:13" s="83" customFormat="1" ht="34.5" customHeight="1">
      <c r="A274" s="249" t="s">
        <v>727</v>
      </c>
      <c r="B274" s="120"/>
      <c r="C274" s="372"/>
      <c r="D274" s="372"/>
      <c r="E274" s="372"/>
      <c r="F274" s="372"/>
      <c r="G274" s="371" t="s">
        <v>148</v>
      </c>
      <c r="H274" s="371"/>
      <c r="I274" s="404"/>
      <c r="J274" s="266">
        <f t="shared" si="9"/>
        <v>2.5</v>
      </c>
      <c r="K274" s="81" t="str">
        <f t="shared" si="8"/>
        <v/>
      </c>
      <c r="L274" s="148">
        <v>0.5</v>
      </c>
      <c r="M274" s="148">
        <v>2</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4</v>
      </c>
      <c r="K277" s="81" t="str">
        <f t="shared" si="8"/>
        <v/>
      </c>
      <c r="L277" s="147">
        <v>3</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0.5</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0.5</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row>
    <row r="368" spans="1:22" s="118" customFormat="1" ht="20.25" customHeight="1">
      <c r="A368" s="243"/>
      <c r="B368" s="1"/>
      <c r="C368" s="3"/>
      <c r="D368" s="3"/>
      <c r="E368" s="3"/>
      <c r="F368" s="3"/>
      <c r="G368" s="3"/>
      <c r="H368" s="287"/>
      <c r="I368" s="67" t="s">
        <v>36</v>
      </c>
      <c r="J368" s="170"/>
      <c r="K368" s="79"/>
      <c r="L368" s="137" t="s">
        <v>1049</v>
      </c>
      <c r="M368" s="137" t="s">
        <v>1051</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467</v>
      </c>
      <c r="K392" s="81" t="str">
        <f t="shared" ref="K392:K397" si="12">IF(OR(COUNTIF(L392:M392,"未確認")&gt;0,COUNTIF(L392:M392,"~*")&gt;0),"※","")</f>
        <v/>
      </c>
      <c r="L392" s="147">
        <v>438</v>
      </c>
      <c r="M392" s="147">
        <v>29</v>
      </c>
    </row>
    <row r="393" spans="1:22" s="83" customFormat="1" ht="34.5" customHeight="1">
      <c r="A393" s="249" t="s">
        <v>773</v>
      </c>
      <c r="B393" s="84"/>
      <c r="C393" s="370"/>
      <c r="D393" s="380"/>
      <c r="E393" s="320" t="s">
        <v>224</v>
      </c>
      <c r="F393" s="321"/>
      <c r="G393" s="321"/>
      <c r="H393" s="322"/>
      <c r="I393" s="343"/>
      <c r="J393" s="140">
        <f t="shared" si="11"/>
        <v>176</v>
      </c>
      <c r="K393" s="81" t="str">
        <f t="shared" si="12"/>
        <v/>
      </c>
      <c r="L393" s="147">
        <v>150</v>
      </c>
      <c r="M393" s="147">
        <v>26</v>
      </c>
    </row>
    <row r="394" spans="1:22" s="83" customFormat="1" ht="34.5" customHeight="1">
      <c r="A394" s="250" t="s">
        <v>774</v>
      </c>
      <c r="B394" s="84"/>
      <c r="C394" s="370"/>
      <c r="D394" s="381"/>
      <c r="E394" s="320" t="s">
        <v>225</v>
      </c>
      <c r="F394" s="321"/>
      <c r="G394" s="321"/>
      <c r="H394" s="322"/>
      <c r="I394" s="343"/>
      <c r="J394" s="140">
        <f t="shared" si="11"/>
        <v>91</v>
      </c>
      <c r="K394" s="81" t="str">
        <f t="shared" si="12"/>
        <v/>
      </c>
      <c r="L394" s="147">
        <v>91</v>
      </c>
      <c r="M394" s="147">
        <v>0</v>
      </c>
    </row>
    <row r="395" spans="1:22" s="83" customFormat="1" ht="34.5" customHeight="1">
      <c r="A395" s="250" t="s">
        <v>775</v>
      </c>
      <c r="B395" s="84"/>
      <c r="C395" s="370"/>
      <c r="D395" s="382"/>
      <c r="E395" s="320" t="s">
        <v>226</v>
      </c>
      <c r="F395" s="321"/>
      <c r="G395" s="321"/>
      <c r="H395" s="322"/>
      <c r="I395" s="343"/>
      <c r="J395" s="140">
        <f t="shared" si="11"/>
        <v>200</v>
      </c>
      <c r="K395" s="81" t="str">
        <f t="shared" si="12"/>
        <v/>
      </c>
      <c r="L395" s="147">
        <v>197</v>
      </c>
      <c r="M395" s="147">
        <v>3</v>
      </c>
    </row>
    <row r="396" spans="1:22" s="83" customFormat="1" ht="34.5" customHeight="1">
      <c r="A396" s="250" t="s">
        <v>776</v>
      </c>
      <c r="B396" s="1"/>
      <c r="C396" s="370"/>
      <c r="D396" s="320" t="s">
        <v>227</v>
      </c>
      <c r="E396" s="321"/>
      <c r="F396" s="321"/>
      <c r="G396" s="321"/>
      <c r="H396" s="322"/>
      <c r="I396" s="343"/>
      <c r="J396" s="140">
        <f t="shared" si="11"/>
        <v>20599</v>
      </c>
      <c r="K396" s="81" t="str">
        <f t="shared" si="12"/>
        <v/>
      </c>
      <c r="L396" s="147">
        <v>12448</v>
      </c>
      <c r="M396" s="147">
        <v>8151</v>
      </c>
    </row>
    <row r="397" spans="1:22" s="83" customFormat="1" ht="34.5" customHeight="1">
      <c r="A397" s="250" t="s">
        <v>777</v>
      </c>
      <c r="B397" s="119"/>
      <c r="C397" s="370"/>
      <c r="D397" s="320" t="s">
        <v>228</v>
      </c>
      <c r="E397" s="321"/>
      <c r="F397" s="321"/>
      <c r="G397" s="321"/>
      <c r="H397" s="322"/>
      <c r="I397" s="344"/>
      <c r="J397" s="140">
        <f t="shared" si="11"/>
        <v>465</v>
      </c>
      <c r="K397" s="81" t="str">
        <f t="shared" si="12"/>
        <v/>
      </c>
      <c r="L397" s="147">
        <v>437</v>
      </c>
      <c r="M397" s="147">
        <v>28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467</v>
      </c>
      <c r="K405" s="81" t="str">
        <f t="shared" ref="K405:K422" si="14">IF(OR(COUNTIF(L405:M405,"未確認")&gt;0,COUNTIF(L405:M405,"~*")&gt;0),"※","")</f>
        <v/>
      </c>
      <c r="L405" s="147">
        <v>438</v>
      </c>
      <c r="M405" s="147">
        <v>29</v>
      </c>
    </row>
    <row r="406" spans="1:22" s="83" customFormat="1" ht="34.5" customHeight="1">
      <c r="A406" s="251" t="s">
        <v>779</v>
      </c>
      <c r="B406" s="119"/>
      <c r="C406" s="369"/>
      <c r="D406" s="375" t="s">
        <v>233</v>
      </c>
      <c r="E406" s="377" t="s">
        <v>234</v>
      </c>
      <c r="F406" s="378"/>
      <c r="G406" s="378"/>
      <c r="H406" s="379"/>
      <c r="I406" s="361"/>
      <c r="J406" s="140">
        <f t="shared" si="13"/>
        <v>24</v>
      </c>
      <c r="K406" s="81" t="str">
        <f t="shared" si="14"/>
        <v/>
      </c>
      <c r="L406" s="147">
        <v>3</v>
      </c>
      <c r="M406" s="147">
        <v>21</v>
      </c>
    </row>
    <row r="407" spans="1:22" s="83" customFormat="1" ht="34.5" customHeight="1">
      <c r="A407" s="251" t="s">
        <v>780</v>
      </c>
      <c r="B407" s="119"/>
      <c r="C407" s="369"/>
      <c r="D407" s="369"/>
      <c r="E407" s="320" t="s">
        <v>235</v>
      </c>
      <c r="F407" s="321"/>
      <c r="G407" s="321"/>
      <c r="H407" s="322"/>
      <c r="I407" s="361"/>
      <c r="J407" s="140">
        <f t="shared" si="13"/>
        <v>302</v>
      </c>
      <c r="K407" s="81" t="str">
        <f t="shared" si="14"/>
        <v/>
      </c>
      <c r="L407" s="147">
        <v>297</v>
      </c>
      <c r="M407" s="147">
        <v>5</v>
      </c>
    </row>
    <row r="408" spans="1:22" s="83" customFormat="1" ht="34.5" customHeight="1">
      <c r="A408" s="251" t="s">
        <v>781</v>
      </c>
      <c r="B408" s="119"/>
      <c r="C408" s="369"/>
      <c r="D408" s="369"/>
      <c r="E408" s="320" t="s">
        <v>236</v>
      </c>
      <c r="F408" s="321"/>
      <c r="G408" s="321"/>
      <c r="H408" s="322"/>
      <c r="I408" s="361"/>
      <c r="J408" s="140">
        <f t="shared" si="13"/>
        <v>60</v>
      </c>
      <c r="K408" s="81" t="str">
        <f t="shared" si="14"/>
        <v/>
      </c>
      <c r="L408" s="147">
        <v>57</v>
      </c>
      <c r="M408" s="147">
        <v>3</v>
      </c>
    </row>
    <row r="409" spans="1:22" s="83" customFormat="1" ht="34.5" customHeight="1">
      <c r="A409" s="251" t="s">
        <v>782</v>
      </c>
      <c r="B409" s="119"/>
      <c r="C409" s="369"/>
      <c r="D409" s="369"/>
      <c r="E409" s="317" t="s">
        <v>990</v>
      </c>
      <c r="F409" s="318"/>
      <c r="G409" s="318"/>
      <c r="H409" s="319"/>
      <c r="I409" s="361"/>
      <c r="J409" s="140">
        <f t="shared" si="13"/>
        <v>67</v>
      </c>
      <c r="K409" s="81" t="str">
        <f t="shared" si="14"/>
        <v/>
      </c>
      <c r="L409" s="147">
        <v>67</v>
      </c>
      <c r="M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14</v>
      </c>
      <c r="K412" s="81" t="str">
        <f t="shared" si="14"/>
        <v/>
      </c>
      <c r="L412" s="147">
        <v>14</v>
      </c>
      <c r="M412" s="147">
        <v>0</v>
      </c>
    </row>
    <row r="413" spans="1:22" s="83" customFormat="1" ht="34.5" customHeight="1">
      <c r="A413" s="251" t="s">
        <v>786</v>
      </c>
      <c r="B413" s="119"/>
      <c r="C413" s="369"/>
      <c r="D413" s="320" t="s">
        <v>251</v>
      </c>
      <c r="E413" s="321"/>
      <c r="F413" s="321"/>
      <c r="G413" s="321"/>
      <c r="H413" s="322"/>
      <c r="I413" s="361"/>
      <c r="J413" s="140">
        <f t="shared" si="13"/>
        <v>465</v>
      </c>
      <c r="K413" s="81" t="str">
        <f t="shared" si="14"/>
        <v/>
      </c>
      <c r="L413" s="147">
        <v>437</v>
      </c>
      <c r="M413" s="147">
        <v>28</v>
      </c>
    </row>
    <row r="414" spans="1:22" s="83" customFormat="1" ht="34.5" customHeight="1">
      <c r="A414" s="251" t="s">
        <v>787</v>
      </c>
      <c r="B414" s="119"/>
      <c r="C414" s="369"/>
      <c r="D414" s="375" t="s">
        <v>240</v>
      </c>
      <c r="E414" s="377" t="s">
        <v>241</v>
      </c>
      <c r="F414" s="378"/>
      <c r="G414" s="378"/>
      <c r="H414" s="379"/>
      <c r="I414" s="361"/>
      <c r="J414" s="140">
        <f t="shared" si="13"/>
        <v>23</v>
      </c>
      <c r="K414" s="81" t="str">
        <f t="shared" si="14"/>
        <v/>
      </c>
      <c r="L414" s="147">
        <v>21</v>
      </c>
      <c r="M414" s="147">
        <v>2</v>
      </c>
    </row>
    <row r="415" spans="1:22" s="83" customFormat="1" ht="34.5" customHeight="1">
      <c r="A415" s="251" t="s">
        <v>788</v>
      </c>
      <c r="B415" s="119"/>
      <c r="C415" s="369"/>
      <c r="D415" s="369"/>
      <c r="E415" s="320" t="s">
        <v>242</v>
      </c>
      <c r="F415" s="321"/>
      <c r="G415" s="321"/>
      <c r="H415" s="322"/>
      <c r="I415" s="361"/>
      <c r="J415" s="140">
        <f t="shared" si="13"/>
        <v>288</v>
      </c>
      <c r="K415" s="81" t="str">
        <f t="shared" si="14"/>
        <v/>
      </c>
      <c r="L415" s="147">
        <v>282</v>
      </c>
      <c r="M415" s="147">
        <v>6</v>
      </c>
    </row>
    <row r="416" spans="1:22" s="83" customFormat="1" ht="34.5" customHeight="1">
      <c r="A416" s="251" t="s">
        <v>789</v>
      </c>
      <c r="B416" s="119"/>
      <c r="C416" s="369"/>
      <c r="D416" s="369"/>
      <c r="E416" s="320" t="s">
        <v>243</v>
      </c>
      <c r="F416" s="321"/>
      <c r="G416" s="321"/>
      <c r="H416" s="322"/>
      <c r="I416" s="361"/>
      <c r="J416" s="140">
        <f t="shared" si="13"/>
        <v>32</v>
      </c>
      <c r="K416" s="81" t="str">
        <f t="shared" si="14"/>
        <v/>
      </c>
      <c r="L416" s="147">
        <v>29</v>
      </c>
      <c r="M416" s="147">
        <v>3</v>
      </c>
    </row>
    <row r="417" spans="1:22" s="83" customFormat="1" ht="34.5" customHeight="1">
      <c r="A417" s="251" t="s">
        <v>790</v>
      </c>
      <c r="B417" s="119"/>
      <c r="C417" s="369"/>
      <c r="D417" s="369"/>
      <c r="E417" s="320" t="s">
        <v>244</v>
      </c>
      <c r="F417" s="321"/>
      <c r="G417" s="321"/>
      <c r="H417" s="322"/>
      <c r="I417" s="361"/>
      <c r="J417" s="140">
        <f t="shared" si="13"/>
        <v>25</v>
      </c>
      <c r="K417" s="81" t="str">
        <f t="shared" si="14"/>
        <v/>
      </c>
      <c r="L417" s="147">
        <v>20</v>
      </c>
      <c r="M417" s="147">
        <v>5</v>
      </c>
    </row>
    <row r="418" spans="1:22" s="83" customFormat="1" ht="34.5" customHeight="1">
      <c r="A418" s="251" t="s">
        <v>791</v>
      </c>
      <c r="B418" s="119"/>
      <c r="C418" s="369"/>
      <c r="D418" s="369"/>
      <c r="E418" s="320" t="s">
        <v>245</v>
      </c>
      <c r="F418" s="321"/>
      <c r="G418" s="321"/>
      <c r="H418" s="322"/>
      <c r="I418" s="361"/>
      <c r="J418" s="140">
        <f t="shared" si="13"/>
        <v>8</v>
      </c>
      <c r="K418" s="81" t="str">
        <f t="shared" si="14"/>
        <v/>
      </c>
      <c r="L418" s="147">
        <v>5</v>
      </c>
      <c r="M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47</v>
      </c>
      <c r="K420" s="81" t="str">
        <f t="shared" si="14"/>
        <v/>
      </c>
      <c r="L420" s="147">
        <v>44</v>
      </c>
      <c r="M420" s="147">
        <v>3</v>
      </c>
    </row>
    <row r="421" spans="1:22" s="83" customFormat="1" ht="34.5" customHeight="1">
      <c r="A421" s="251" t="s">
        <v>794</v>
      </c>
      <c r="B421" s="119"/>
      <c r="C421" s="369"/>
      <c r="D421" s="369"/>
      <c r="E421" s="320" t="s">
        <v>247</v>
      </c>
      <c r="F421" s="321"/>
      <c r="G421" s="321"/>
      <c r="H421" s="322"/>
      <c r="I421" s="361"/>
      <c r="J421" s="140">
        <f t="shared" si="13"/>
        <v>31</v>
      </c>
      <c r="K421" s="81" t="str">
        <f t="shared" si="14"/>
        <v/>
      </c>
      <c r="L421" s="147">
        <v>25</v>
      </c>
      <c r="M421" s="147">
        <v>6</v>
      </c>
    </row>
    <row r="422" spans="1:22" s="83" customFormat="1" ht="34.5" customHeight="1">
      <c r="A422" s="251" t="s">
        <v>795</v>
      </c>
      <c r="B422" s="119"/>
      <c r="C422" s="369"/>
      <c r="D422" s="369"/>
      <c r="E422" s="320" t="s">
        <v>166</v>
      </c>
      <c r="F422" s="321"/>
      <c r="G422" s="321"/>
      <c r="H422" s="322"/>
      <c r="I422" s="362"/>
      <c r="J422" s="140">
        <f t="shared" si="13"/>
        <v>11</v>
      </c>
      <c r="K422" s="81" t="str">
        <f t="shared" si="14"/>
        <v/>
      </c>
      <c r="L422" s="147">
        <v>11</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442</v>
      </c>
      <c r="K430" s="193" t="str">
        <f>IF(OR(COUNTIF(L430:M430,"未確認")&gt;0,COUNTIF(L430:M430,"~*")&gt;0),"※","")</f>
        <v/>
      </c>
      <c r="L430" s="147">
        <v>416</v>
      </c>
      <c r="M430" s="147">
        <v>26</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12</v>
      </c>
      <c r="K431" s="193" t="str">
        <f>IF(OR(COUNTIF(L431:M431,"未確認")&gt;0,COUNTIF(L431:M431,"~*")&gt;0),"※","")</f>
        <v/>
      </c>
      <c r="L431" s="147">
        <v>12</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419</v>
      </c>
      <c r="K433" s="193" t="str">
        <f>IF(OR(COUNTIF(L433:M433,"未確認")&gt;0,COUNTIF(L433:M433,"~*")&gt;0),"※","")</f>
        <v/>
      </c>
      <c r="L433" s="147">
        <v>393</v>
      </c>
      <c r="M433" s="147">
        <v>26</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11</v>
      </c>
      <c r="K434" s="193" t="str">
        <f>IF(OR(COUNTIF(L434:M434,"未確認")&gt;0,COUNTIF(L434:M434,"~*")&gt;0),"※","")</f>
        <v/>
      </c>
      <c r="L434" s="147">
        <v>11</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1044</v>
      </c>
      <c r="M468" s="117" t="s">
        <v>1044</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t="s">
        <v>978</v>
      </c>
      <c r="M469" s="117" t="s">
        <v>978</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978</v>
      </c>
      <c r="M470" s="117" t="s">
        <v>978</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978</v>
      </c>
      <c r="M471" s="117" t="s">
        <v>978</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t="s">
        <v>978</v>
      </c>
      <c r="M472" s="117" t="s">
        <v>978</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t="s">
        <v>978</v>
      </c>
      <c r="M473" s="117" t="s">
        <v>978</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t="s">
        <v>978</v>
      </c>
      <c r="M474" s="117" t="s">
        <v>978</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t="s">
        <v>978</v>
      </c>
      <c r="M475" s="117" t="s">
        <v>978</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t="s">
        <v>978</v>
      </c>
      <c r="M476" s="117" t="s">
        <v>978</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t="s">
        <v>978</v>
      </c>
      <c r="M477" s="117" t="s">
        <v>978</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t="s">
        <v>978</v>
      </c>
      <c r="M478" s="117" t="s">
        <v>978</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978</v>
      </c>
      <c r="M479" s="117" t="s">
        <v>978</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t="s">
        <v>978</v>
      </c>
      <c r="M480" s="117" t="s">
        <v>978</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1044</v>
      </c>
      <c r="M481" s="117" t="s">
        <v>1044</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t="s">
        <v>978</v>
      </c>
      <c r="M482" s="117" t="s">
        <v>978</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978</v>
      </c>
      <c r="M483" s="117" t="s">
        <v>978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t="s">
        <v>978</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t="s">
        <v>978</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t="s">
        <v>978</v>
      </c>
      <c r="M486" s="117" t="s">
        <v>978</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t="s">
        <v>978</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t="s">
        <v>978</v>
      </c>
      <c r="M488" s="117" t="s">
        <v>978</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t="s">
        <v>978</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t="s">
        <v>978</v>
      </c>
      <c r="M490" s="117" t="s">
        <v>978</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t="s">
        <v>978</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978</v>
      </c>
      <c r="M492" s="117" t="s">
        <v>978</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t="s">
        <v>978</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t="s">
        <v>1044</v>
      </c>
      <c r="M494" s="117" t="s">
        <v>1044</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t="s">
        <v>1044</v>
      </c>
      <c r="M495" s="117" t="s">
        <v>1044</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t="s">
        <v>1044</v>
      </c>
      <c r="M496" s="117" t="s">
        <v>1044</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t="s">
        <v>1044</v>
      </c>
      <c r="M504" s="117" t="s">
        <v>1044</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t="s">
        <v>1044</v>
      </c>
      <c r="M505" s="117" t="s">
        <v>1044</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t="s">
        <v>1044</v>
      </c>
      <c r="M506" s="117" t="s">
        <v>1044</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t="s">
        <v>1044</v>
      </c>
      <c r="M507" s="117" t="s">
        <v>1044</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t="s">
        <v>1044</v>
      </c>
      <c r="M508" s="117" t="s">
        <v>1044</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t="s">
        <v>1044</v>
      </c>
      <c r="M509" s="117" t="s">
        <v>1044</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t="s">
        <v>1044</v>
      </c>
      <c r="M510" s="117" t="s">
        <v>1044</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t="s">
        <v>1044</v>
      </c>
      <c r="M511" s="117" t="s">
        <v>1044</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t="s">
        <v>1044</v>
      </c>
      <c r="M516" s="117" t="s">
        <v>1044</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t="s">
        <v>1044</v>
      </c>
      <c r="M517" s="117" t="s">
        <v>1044</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t="s">
        <v>1044</v>
      </c>
      <c r="M522" s="117" t="s">
        <v>1044</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t="s">
        <v>1044</v>
      </c>
      <c r="M532" s="117" t="s">
        <v>1044</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t="s">
        <v>1044</v>
      </c>
      <c r="M533" s="117" t="s">
        <v>1044</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t="s">
        <v>1044</v>
      </c>
      <c r="M534" s="117" t="s">
        <v>1044</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t="s">
        <v>1044</v>
      </c>
      <c r="M535" s="117" t="s">
        <v>1044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t="s">
        <v>1044</v>
      </c>
      <c r="M536" s="117" t="s">
        <v>1044</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t="s">
        <v>1044</v>
      </c>
      <c r="M537" s="117" t="s">
        <v>1044</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row>
    <row r="544" spans="1:22" s="1" customFormat="1" ht="20.25" customHeight="1">
      <c r="A544" s="243"/>
      <c r="C544" s="62"/>
      <c r="D544" s="3"/>
      <c r="E544" s="3"/>
      <c r="F544" s="3"/>
      <c r="G544" s="3"/>
      <c r="H544" s="287"/>
      <c r="I544" s="67" t="s">
        <v>36</v>
      </c>
      <c r="J544" s="68"/>
      <c r="K544" s="186"/>
      <c r="L544" s="70" t="s">
        <v>1049</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t="s">
        <v>1044</v>
      </c>
      <c r="M545" s="117" t="s">
        <v>1044</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t="s">
        <v>1044</v>
      </c>
      <c r="M546" s="117" t="s">
        <v>1044</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t="s">
        <v>1044</v>
      </c>
      <c r="M547" s="117" t="s">
        <v>1044</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t="s">
        <v>1044</v>
      </c>
      <c r="M548" s="117" t="s">
        <v>1044</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t="s">
        <v>1044</v>
      </c>
      <c r="M549" s="117" t="s">
        <v>1044</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t="s">
        <v>1044</v>
      </c>
      <c r="M550" s="117" t="s">
        <v>1044</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t="s">
        <v>1044</v>
      </c>
      <c r="M551" s="117" t="s">
        <v>1044</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t="s">
        <v>1044</v>
      </c>
      <c r="M552" s="117" t="s">
        <v>1044</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v>
      </c>
      <c r="L553" s="117" t="s">
        <v>1044</v>
      </c>
      <c r="M553" s="117" t="s">
        <v>1044</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t="s">
        <v>1044</v>
      </c>
      <c r="M554" s="117" t="s">
        <v>1044</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t="s">
        <v>1044</v>
      </c>
      <c r="M555" s="117" t="s">
        <v>1044</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t="s">
        <v>1044</v>
      </c>
      <c r="M556" s="117" t="s">
        <v>1044</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t="s">
        <v>1044</v>
      </c>
      <c r="M557" s="117" t="s">
        <v>1044</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993</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994</v>
      </c>
      <c r="E566" s="342"/>
      <c r="F566" s="342"/>
      <c r="G566" s="342"/>
      <c r="H566" s="332"/>
      <c r="I566" s="343"/>
      <c r="J566" s="213"/>
      <c r="K566" s="214"/>
      <c r="L566" s="211" t="s">
        <v>533</v>
      </c>
      <c r="M566" s="211" t="s">
        <v>533</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993</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994</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row>
    <row r="589" spans="1:22" s="1" customFormat="1" ht="20.25" customHeight="1">
      <c r="A589" s="243"/>
      <c r="C589" s="62"/>
      <c r="D589" s="3"/>
      <c r="E589" s="3"/>
      <c r="F589" s="3"/>
      <c r="G589" s="3"/>
      <c r="H589" s="287"/>
      <c r="I589" s="67" t="s">
        <v>36</v>
      </c>
      <c r="J589" s="68"/>
      <c r="K589" s="186"/>
      <c r="L589" s="70" t="s">
        <v>1049</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t="s">
        <v>1044</v>
      </c>
      <c r="M590" s="117" t="s">
        <v>1044</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t="s">
        <v>1044</v>
      </c>
      <c r="M591" s="117" t="s">
        <v>1044</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t="s">
        <v>1044</v>
      </c>
      <c r="M592" s="117" t="s">
        <v>1044</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v>
      </c>
      <c r="L593" s="117" t="s">
        <v>1044</v>
      </c>
      <c r="M593" s="117" t="s">
        <v>1044</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t="s">
        <v>1044</v>
      </c>
      <c r="M594" s="117" t="s">
        <v>1044</v>
      </c>
    </row>
    <row r="595" spans="1:13" s="115" customFormat="1" ht="35.15" customHeight="1">
      <c r="A595" s="251" t="s">
        <v>895</v>
      </c>
      <c r="B595" s="84"/>
      <c r="C595" s="323" t="s">
        <v>995</v>
      </c>
      <c r="D595" s="324"/>
      <c r="E595" s="324"/>
      <c r="F595" s="324"/>
      <c r="G595" s="324"/>
      <c r="H595" s="325"/>
      <c r="I595" s="340" t="s">
        <v>397</v>
      </c>
      <c r="J595" s="140">
        <v>533</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v>358</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v>37</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v>
      </c>
      <c r="L600" s="117" t="s">
        <v>1044</v>
      </c>
      <c r="M600" s="117" t="s">
        <v>1044</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t="s">
        <v>1044</v>
      </c>
      <c r="M601" s="117" t="s">
        <v>1044</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v>
      </c>
      <c r="L602" s="117" t="s">
        <v>1044</v>
      </c>
      <c r="M602" s="117" t="s">
        <v>1044</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t="s">
        <v>1044</v>
      </c>
      <c r="M603" s="117" t="s">
        <v>1044</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t="s">
        <v>1044</v>
      </c>
      <c r="M604" s="117" t="s">
        <v>1044</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t="s">
        <v>1044</v>
      </c>
      <c r="M605" s="117" t="s">
        <v>1044</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1051</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0</v>
      </c>
      <c r="K613" s="201" t="str">
        <f t="shared" ref="K613:K623" si="29">IF(OR(COUNTIF(L613:M613,"未確認")&gt;0,COUNTIF(L613:M613,"*")&gt;0),"※","")</f>
        <v>※</v>
      </c>
      <c r="L613" s="117" t="s">
        <v>1044</v>
      </c>
      <c r="M613" s="117" t="s">
        <v>1044</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t="s">
        <v>1044</v>
      </c>
      <c r="M614" s="117" t="s">
        <v>1044</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t="s">
        <v>1044</v>
      </c>
      <c r="M615" s="117" t="s">
        <v>1044</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t="s">
        <v>1044</v>
      </c>
      <c r="M616" s="117" t="s">
        <v>1044</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t="s">
        <v>1044</v>
      </c>
      <c r="M617" s="117" t="s">
        <v>1044</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t="s">
        <v>1044</v>
      </c>
      <c r="M618" s="117" t="s">
        <v>1044</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t="s">
        <v>1044</v>
      </c>
      <c r="M619" s="117" t="s">
        <v>1044</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t="s">
        <v>1044</v>
      </c>
      <c r="M620" s="117" t="s">
        <v>1044</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t="s">
        <v>1044</v>
      </c>
      <c r="M621" s="117" t="s">
        <v>1044</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t="s">
        <v>1044</v>
      </c>
      <c r="M622" s="117" t="s">
        <v>1044</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t="s">
        <v>1044</v>
      </c>
      <c r="M623" s="117" t="s">
        <v>1044</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v>
      </c>
      <c r="L631" s="117" t="s">
        <v>1044</v>
      </c>
      <c r="M631" s="117" t="s">
        <v>1044</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t="s">
        <v>1044</v>
      </c>
      <c r="M632" s="117" t="s">
        <v>1044</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t="s">
        <v>1044</v>
      </c>
      <c r="M633" s="117" t="s">
        <v>1044</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t="s">
        <v>1044</v>
      </c>
      <c r="M634" s="117" t="s">
        <v>1044</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t="s">
        <v>1044</v>
      </c>
      <c r="M635" s="117" t="s">
        <v>1044</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t="s">
        <v>1044</v>
      </c>
      <c r="M636" s="117" t="s">
        <v>1044</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t="s">
        <v>1044</v>
      </c>
      <c r="M637" s="117" t="s">
        <v>1044</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t="s">
        <v>1044</v>
      </c>
      <c r="M638" s="117" t="s">
        <v>1044</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v>
      </c>
      <c r="L646" s="117" t="s">
        <v>1044</v>
      </c>
      <c r="M646" s="117" t="s">
        <v>1044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t="s">
        <v>1044</v>
      </c>
      <c r="M647" s="117" t="s">
        <v>1044</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t="s">
        <v>1044</v>
      </c>
      <c r="M648" s="117" t="s">
        <v>1044</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t="s">
        <v>1044</v>
      </c>
      <c r="M649" s="117" t="s">
        <v>1044</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t="s">
        <v>1044</v>
      </c>
      <c r="M650" s="117" t="s">
        <v>1044</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t="s">
        <v>1044</v>
      </c>
      <c r="M651" s="117" t="s">
        <v>1044</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t="s">
        <v>1044</v>
      </c>
      <c r="M652" s="117" t="s">
        <v>1044</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t="s">
        <v>1044</v>
      </c>
      <c r="M653" s="117" t="s">
        <v>1044</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t="s">
        <v>1044</v>
      </c>
      <c r="M654" s="117" t="s">
        <v>1044</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t="s">
        <v>1044</v>
      </c>
      <c r="M655" s="117" t="s">
        <v>1044</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t="s">
        <v>1044</v>
      </c>
      <c r="M656" s="117" t="s">
        <v>1044</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t="s">
        <v>1044</v>
      </c>
      <c r="M657" s="117" t="s">
        <v>1044</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t="s">
        <v>1044</v>
      </c>
      <c r="M658" s="117" t="s">
        <v>1044</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t="s">
        <v>1044</v>
      </c>
      <c r="M659" s="117" t="s">
        <v>1044</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t="s">
        <v>1044</v>
      </c>
      <c r="M660" s="117" t="s">
        <v>1044</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IF(SUM(L683:M683)=0,IF(COUNTIF(L683:M683,"未確認")&gt;0,"未確認",IF(COUNTIF(L683:M683,"~*")&gt;0,"*",SUM(L683:M683))),SUM(L683:M683))</f>
        <v>0</v>
      </c>
      <c r="K683" s="201" t="str">
        <f>IF(OR(COUNTIF(L683:M683,"未確認")&gt;0,COUNTIF(L683:M683,"*")&gt;0),"※","")</f>
        <v>※</v>
      </c>
      <c r="L683" s="117" t="s">
        <v>1044</v>
      </c>
      <c r="M683" s="117" t="s">
        <v>1044</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t="s">
        <v>1044</v>
      </c>
      <c r="M684" s="117" t="s">
        <v>1044</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t="s">
        <v>1044</v>
      </c>
      <c r="M685" s="117" t="s">
        <v>1044</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t="s">
        <v>1044</v>
      </c>
      <c r="M693" s="117" t="s">
        <v>1044</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t="s">
        <v>1044</v>
      </c>
      <c r="M694" s="117" t="s">
        <v>1044</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v>
      </c>
      <c r="L695" s="117" t="s">
        <v>1044</v>
      </c>
      <c r="M695" s="117" t="s">
        <v>1044</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t="s">
        <v>1044</v>
      </c>
      <c r="M696" s="117" t="s">
        <v>1044</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t="s">
        <v>1044</v>
      </c>
      <c r="M697" s="117" t="s">
        <v>1044</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t="s">
        <v>1044</v>
      </c>
      <c r="M706" s="117" t="s">
        <v>1044</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t="s">
        <v>1044</v>
      </c>
      <c r="M707" s="117" t="s">
        <v>1044</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t="s">
        <v>1044</v>
      </c>
      <c r="M708" s="117" t="s">
        <v>1044</v>
      </c>
    </row>
    <row r="709" spans="1:23" s="118" customFormat="1" ht="70" customHeight="1">
      <c r="A709" s="252" t="s">
        <v>971</v>
      </c>
      <c r="B709" s="119"/>
      <c r="C709" s="317" t="s">
        <v>1009</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t="s">
        <v>1044</v>
      </c>
      <c r="M709" s="117" t="s">
        <v>1044</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802B2BE-B5A7-4992-9607-9611DEED6D2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2019-12-23T02:27:29Z</dcterms:modified>
</cp:coreProperties>
</file>