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5E477E2-CDB5-4808-AA97-808562CAE4A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<sst xmlns="http://schemas.openxmlformats.org/spreadsheetml/2006/main" count="2974" uniqueCount="1051">
  <si>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</si>
  <si>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</si>
  <si>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</si>
  <si>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</si>
  <si>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</si>
  <si>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</si>
  <si>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</si>
  <si>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</si>
  <si>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</si>
  <si>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</si>
  <si>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</si>
  <si>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</si>
  <si>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</si>
  <si>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</si>
  <si>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</si>
  <si>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</si>
  <si>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</si>
  <si>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</si>
  <si>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</si>
  <si>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</si>
  <si>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</si>
  <si>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</si>
  <si>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</si>
  <si>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</si>
  <si>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</si>
  <si>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</si>
  <si>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</si>
  <si>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</si>
  <si>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</si>
  <si>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</si>
  <si>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</si>
  <si>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</si>
  <si>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</si>
  <si>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</si>
  <si>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</si>
  <si>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</si>
  <si>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</si>
  <si>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</si>
  <si>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</si>
  <si>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</si>
  <si>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</si>
  <si>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</si>
  <si>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</si>
  <si>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</si>
  <si>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</si>
  <si>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</si>
  <si>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</si>
  <si>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</si>
  <si>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</si>
  <si>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</si>
  <si>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</si>
  <si>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</si>
  <si>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</si>
  <si>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</si>
  <si>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</si>
  <si>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</si>
  <si>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</si>
  <si>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</si>
  <si>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</si>
  <si>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</si>
  <si>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</si>
  <si>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</si>
  <si>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</si>
  <si>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</si>
  <si>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</si>
  <si>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</si>
  <si>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</si>
  <si>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</si>
  <si>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</si>
  <si>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</si>
  <si>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</si>
  <si>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</si>
  <si>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</si>
  <si>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</si>
  <si>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</si>
  <si>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</si>
  <si>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</si>
  <si>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</si>
  <si>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</si>
  <si>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</si>
  <si>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</si>
  <si>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</si>
  <si>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</si>
  <si>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</si>
  <si>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</si>
  <si>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</si>
  <si>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</si>
  <si>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</si>
  <si>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</si>
  <si>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</si>
  <si>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</si>
  <si>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</si>
  <si>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</si>
  <si>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</si>
  <si>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</si>
  <si>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</si>
  <si>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</si>
  <si>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</si>
  <si>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</si>
  <si>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</si>
  <si>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</si>
  <si>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</si>
  <si>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</si>
  <si>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</si>
  <si>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</si>
  <si>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</si>
  <si>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</si>
  <si>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</si>
  <si>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</si>
  <si>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</si>
  <si>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</si>
  <si>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</si>
  <si>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</si>
  <si>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</si>
  <si>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</si>
  <si>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</si>
  <si>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</si>
  <si>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</si>
  <si>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</si>
  <si>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</si>
  <si>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</si>
  <si>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</si>
  <si>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</si>
  <si>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</si>
  <si>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</si>
  <si>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</si>
  <si>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</si>
  <si>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</si>
  <si>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</si>
  <si>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</si>
  <si>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</si>
  <si>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</si>
  <si>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</si>
  <si>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</si>
  <si>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</si>
  <si>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</si>
  <si>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</si>
  <si>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</si>
  <si>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</si>
  <si>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</si>
  <si>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</si>
  <si>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</si>
  <si>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</si>
  <si>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</si>
  <si>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</si>
  <si>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</si>
  <si>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</si>
  <si>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</si>
  <si>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</si>
  <si>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</si>
  <si>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</si>
  <si>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</si>
  <si>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</si>
  <si>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</si>
  <si>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</si>
  <si>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</si>
  <si>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</si>
  <si>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</si>
  <si>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</si>
  <si>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</si>
  <si>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</si>
  <si>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</si>
  <si>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</si>
  <si>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</si>
  <si>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</si>
  <si>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</si>
  <si>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</si>
  <si>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</si>
  <si>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</si>
  <si>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</si>
  <si>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</si>
  <si>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</si>
  <si>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</si>
  <si>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</si>
  <si>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</si>
  <si>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</si>
  <si>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</si>
  <si>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</si>
  <si>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</si>
  <si>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</si>
  <si>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</si>
  <si>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</si>
  <si>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</si>
  <si>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</si>
  <si>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</si>
  <si>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</si>
  <si>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</si>
  <si>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</si>
  <si>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</si>
  <si>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</si>
  <si>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</si>
  <si>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</si>
  <si>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</si>
  <si>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</si>
  <si>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</si>
  <si>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</si>
  <si>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</si>
  <si>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</si>
  <si>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</si>
  <si>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</si>
  <si>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</si>
  <si>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</si>
  <si>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</si>
  <si>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</si>
  <si>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</si>
  <si>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</si>
  <si>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</si>
  <si>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</si>
  <si>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</si>
  <si>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</si>
  <si>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</si>
  <si>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</si>
  <si>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</si>
  <si>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</si>
  <si>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</si>
  <si>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</si>
  <si>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</si>
  <si>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</si>
  <si>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</si>
  <si>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</si>
  <si>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</si>
  <si>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</si>
  <si>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</si>
  <si>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</si>
  <si>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</si>
  <si>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</si>
  <si>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</si>
  <si>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</si>
  <si>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</si>
  <si>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</si>
  <si>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</si>
  <si>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</si>
  <si>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</si>
  <si>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</si>
  <si>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</si>
  <si>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</si>
  <si>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</si>
  <si>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</si>
  <si>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</si>
  <si>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</si>
  <si>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</si>
  <si>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</si>
  <si>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</si>
  <si>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</si>
  <si>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</si>
  <si>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</si>
  <si>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</si>
  <si>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</si>
  <si>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</si>
  <si>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</si>
  <si>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</si>
  <si>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</si>
  <si>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</si>
  <si>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</si>
  <si>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</si>
  <si>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</si>
  <si>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</si>
  <si>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</si>
  <si>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</si>
  <si>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</si>
  <si>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</si>
  <si>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</si>
  <si>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</si>
  <si>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</si>
  <si>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</si>
  <si>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</si>
  <si>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</si>
  <si>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</si>
  <si>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</si>
  <si>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</si>
  <si>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</si>
  <si>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</si>
  <si>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</si>
  <si>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</si>
  <si>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</si>
  <si>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</si>
  <si>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</si>
  <si>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</si>
  <si>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</si>
  <si>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</si>
  <si>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</si>
  <si>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</si>
  <si>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</si>
  <si>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</si>
  <si>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</si>
  <si>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</si>
  <si>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</si>
  <si>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</si>
  <si>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</si>
  <si>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</si>
  <si>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</si>
  <si>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</si>
  <si>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</si>
  <si>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</si>
  <si>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</si>
  <si>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</si>
  <si>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</si>
  <si>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</si>
  <si>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</si>
  <si>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</si>
  <si>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</si>
  <si>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</si>
  <si>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</si>
  <si>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</si>
  <si>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</si>
  <si>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</si>
  <si>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</si>
  <si>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</si>
  <si>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</si>
  <si>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</si>
  <si>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</si>
  <si>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</si>
  <si>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</si>
  <si>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</si>
  <si>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</si>
  <si>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</si>
  <si>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</si>
  <si>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</si>
  <si>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</si>
  <si>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</si>
  <si>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</si>
  <si>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</si>
  <si>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</si>
  <si>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</si>
  <si>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</si>
  <si>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</si>
  <si>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</si>
  <si>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</si>
  <si>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</si>
  <si>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</si>
  <si>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</si>
  <si>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</si>
  <si>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</si>
  <si>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</si>
  <si>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</si>
  <si>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</si>
  <si>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</si>
  <si>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</si>
  <si>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</si>
  <si>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</si>
  <si>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</si>
  <si>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</si>
  <si>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</si>
  <si>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</si>
  <si>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</si>
  <si>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</si>
  <si>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</si>
  <si>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</si>
  <si>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</si>
  <si>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</si>
  <si>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</si>
  <si>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</si>
  <si>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</si>
  <si>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</si>
  <si>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</si>
  <si>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</si>
  <si>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</si>
  <si>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</si>
  <si>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</si>
  <si>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</si>
  <si>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</si>
  <si>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</si>
  <si>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</si>
  <si>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</si>
  <si>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</si>
  <si>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</si>
  <si>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</si>
  <si>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</si>
  <si>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</si>
  <si>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</si>
  <si>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</si>
  <si>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</si>
  <si>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</si>
  <si>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</si>
  <si>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</si>
  <si>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</si>
  <si>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</si>
  <si>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</si>
  <si>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</si>
  <si>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</si>
  <si>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</si>
  <si>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</si>
  <si>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</si>
  <si>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</si>
  <si>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</si>
  <si>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</si>
  <si>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</si>
  <si>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</si>
  <si>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</si>
  <si>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</si>
  <si>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</si>
  <si>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</si>
  <si>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</si>
  <si>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</si>
  <si>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</si>
  <si>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</si>
  <si>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</si>
  <si>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</si>
  <si>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</si>
  <si>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</si>
  <si>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</si>
  <si>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</si>
  <si>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</si>
  <si>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</si>
  <si>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</si>
  <si>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</si>
  <si>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</si>
  <si>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</si>
  <si>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</si>
  <si>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</si>
  <si>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</si>
  <si>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</si>
  <si>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</si>
  <si>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</si>
  <si>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</si>
  <si>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</si>
  <si>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</si>
  <si>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</si>
  <si>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</si>
  <si>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</si>
  <si>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</si>
  <si>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</si>
  <si>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</si>
  <si>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</si>
  <si>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</si>
  <si>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</si>
  <si>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</si>
  <si>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</si>
  <si>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</si>
  <si>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</si>
  <si>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</si>
  <si>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</si>
  <si>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</si>
  <si>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</si>
  <si>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</si>
  <si>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</si>
  <si>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</si>
  <si>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</si>
  <si>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</si>
  <si>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</si>
  <si>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</si>
  <si>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</si>
  <si>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</si>
  <si>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</si>
  <si>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</si>
  <si>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</si>
  <si>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</si>
  <si>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</si>
  <si>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</si>
  <si>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</si>
  <si>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</si>
  <si>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</si>
  <si>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</si>
  <si>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</si>
  <si>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</si>
  <si>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</si>
  <si>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</si>
  <si>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</si>
  <si>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</si>
  <si>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</si>
  <si>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</si>
  <si>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</si>
  <si>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</si>
  <si>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</si>
  <si>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</si>
  <si>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</si>
  <si>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</si>
  <si>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</si>
  <si>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</si>
  <si>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</si>
  <si>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</si>
  <si>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</si>
  <si>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</si>
  <si>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</si>
  <si>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</si>
  <si>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</si>
  <si>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</si>
  <si>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</si>
  <si>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</si>
  <si>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</si>
  <si>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</si>
  <si>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</si>
  <si>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</si>
  <si>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</si>
  <si>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</si>
  <si>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</si>
  <si>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</si>
  <si>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</si>
  <si>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</si>
  <si>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</si>
  <si>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</si>
  <si>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</si>
  <si>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</si>
  <si>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</si>
  <si>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</si>
  <si>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</si>
  <si>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</si>
  <si>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</si>
  <si>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</si>
  <si>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</si>
  <si>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</si>
  <si>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</si>
  <si>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</si>
  <si>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</si>
  <si>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</si>
  <si>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</si>
  <si>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</si>
  <si>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</si>
  <si>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</si>
  <si>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</si>
  <si>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</si>
  <si>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</si>
  <si>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</si>
  <si>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</si>
  <si>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</si>
  <si>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</si>
  <si>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</si>
  <si>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</si>
  <si>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</si>
  <si>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</si>
  <si>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</si>
  <si>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</si>
  <si>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</si>
  <si>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</si>
  <si>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</si>
  <si>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</si>
  <si>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</si>
  <si>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</si>
  <si>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</si>
  <si>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</si>
  <si>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</si>
  <si>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</si>
  <si>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</si>
  <si>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</si>
  <si>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</si>
  <si>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</si>
  <si>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</si>
  <si>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</si>
  <si>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</si>
  <si>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</si>
  <si>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</si>
  <si>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</si>
  <si>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</si>
  <si>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</si>
  <si>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</si>
  <si>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</si>
  <si>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</si>
  <si>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</si>
  <si>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</si>
  <si>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</si>
  <si>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</si>
  <si>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</si>
  <si>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</si>
  <si>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</si>
  <si>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</si>
  <si>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</si>
  <si>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</si>
  <si>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</si>
  <si>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</si>
  <si>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</si>
  <si>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</si>
  <si>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</si>
  <si>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</si>
  <si>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</si>
  <si>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</si>
  <si>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</si>
  <si>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</si>
  <si>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</si>
  <si>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</si>
  <si>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</si>
  <si>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</si>
  <si>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</si>
  <si>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</si>
  <si>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</si>
  <si>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</si>
  <si>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</si>
  <si>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</si>
  <si>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</si>
  <si>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</si>
  <si>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</si>
  <si>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</si>
  <si>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</si>
  <si>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</si>
  <si>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</si>
  <si>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</si>
  <si>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</si>
  <si>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</si>
  <si>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</si>
  <si>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</si>
  <si>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</si>
  <si>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</si>
  <si>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</si>
  <si>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</si>
  <si>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</si>
  <si>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</si>
  <si>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</si>
  <si>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</si>
  <si>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</si>
  <si>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</si>
  <si>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</si>
  <si>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</si>
  <si>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</si>
  <si>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</si>
  <si>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</si>
  <si>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</si>
  <si>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</si>
  <si>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</si>
  <si>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</si>
  <si>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</si>
  <si>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</si>
  <si>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</si>
  <si>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</si>
  <si>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</si>
  <si>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</si>
  <si>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</si>
  <si>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</si>
  <si>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</si>
  <si>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</si>
  <si>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</si>
  <si>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</si>
  <si>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</si>
  <si>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</si>
  <si>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</si>
  <si>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</si>
  <si>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</si>
  <si>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</si>
  <si>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</si>
  <si>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</si>
  <si>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</si>
  <si>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</si>
  <si>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</si>
  <si>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</si>
  <si>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</si>
  <si>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</si>
  <si>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</si>
  <si>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</si>
  <si>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</si>
  <si>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</si>
  <si>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</si>
  <si>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</si>
  <si>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</si>
  <si>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</si>
  <si>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</si>
  <si>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</si>
  <si>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</si>
  <si>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</si>
  <si>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</si>
  <si>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</si>
  <si>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</si>
  <si>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</si>
  <si>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</si>
  <si>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</si>
  <si>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</si>
  <si>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</si>
  <si>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</si>
  <si>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</si>
  <si>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</si>
  <si>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</si>
  <si>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</si>
  <si>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</si>
  <si>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</si>
  <si>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</si>
  <si>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</si>
  <si>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</si>
  <si>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</si>
  <si>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</si>
  <si>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</si>
  <si>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</si>
  <si>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</si>
  <si>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</si>
  <si>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</si>
  <si>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</si>
  <si>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</si>
  <si>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</si>
  <si>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</si>
  <si>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</si>
  <si>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</si>
  <si>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</si>
  <si>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</si>
  <si>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</si>
  <si>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</si>
  <si>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</si>
  <si>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</si>
  <si>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</si>
  <si>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</si>
  <si>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</si>
  <si>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</si>
  <si>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</si>
  <si>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</si>
  <si>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</si>
  <si>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</si>
  <si>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</si>
  <si>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</si>
  <si>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</si>
  <si>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</si>
  <si>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</si>
  <si>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</si>
  <si>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</si>
  <si>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</si>
  <si>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</si>
  <si>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</si>
  <si>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</si>
  <si>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</si>
  <si>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</si>
  <si>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</si>
  <si>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</si>
  <si>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</si>
  <si>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</si>
  <si>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</si>
  <si>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</si>
  <si>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</si>
  <si>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</si>
  <si>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</si>
  <si>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</si>
  <si>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</si>
  <si>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</si>
  <si>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</si>
  <si>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</si>
  <si>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</si>
  <si>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</si>
  <si>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</si>
  <si>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</si>
  <si>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</si>
  <si>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</si>
  <si>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</si>
  <si>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</si>
  <si>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</si>
  <si>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</si>
  <si>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</si>
  <si>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</si>
  <si>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</si>
  <si>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</si>
  <si>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</si>
  <si>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</si>
  <si>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</si>
  <si>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</si>
  <si>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</si>
  <si>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</si>
  <si>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</si>
  <si>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</si>
  <si>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</si>
  <si>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</si>
  <si>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</si>
  <si>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</si>
  <si>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</si>
  <si>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</si>
  <si>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</si>
  <si>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</si>
  <si>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</si>
  <si>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</si>
  <si>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</si>
  <si>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</si>
  <si>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</si>
  <si>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</si>
  <si>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</si>
  <si>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</si>
  <si>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</si>
  <si>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</si>
  <si>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</si>
  <si>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</si>
  <si>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</si>
  <si>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</si>
  <si>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</si>
  <si>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</si>
  <si>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</si>
  <si>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</si>
  <si>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</si>
  <si>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</si>
  <si>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</si>
  <si>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</si>
  <si>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</si>
  <si>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</si>
  <si>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</si>
  <si>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</si>
  <si>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</si>
  <si>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</si>
  <si>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</si>
  <si>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</si>
  <si>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</si>
  <si>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</si>
  <si>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</si>
  <si>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</si>
  <si>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</si>
  <si>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</si>
  <si>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</si>
  <si>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</si>
  <si>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</si>
  <si>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</si>
  <si>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</si>
  <si>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</si>
  <si>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</si>
  <si>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</si>
  <si>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</si>
  <si>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</si>
  <si>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</si>
  <si>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</si>
  <si>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</si>
  <si>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</si>
  <si>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</si>
  <si>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</si>
  <si>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</si>
  <si>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</si>
  <si>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</si>
  <si>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</si>
  <si>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</si>
  <si>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</si>
  <si>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</si>
  <si>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</si>
  <si>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</si>
  <si>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</si>
  <si>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</si>
  <si>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</si>
  <si>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</si>
  <si>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</si>
  <si>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</si>
  <si>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</si>
  <si>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</si>
  <si>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</si>
  <si>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</si>
  <si>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</si>
  <si>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</si>
  <si>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</si>
  <si>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</si>
  <si>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</si>
  <si>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</si>
  <si>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</si>
  <si>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</si>
  <si>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</si>
  <si>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</si>
  <si>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</si>
  <si>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</si>
  <si>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</si>
  <si>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</si>
  <si>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</si>
  <si>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</si>
  <si>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</si>
  <si>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</si>
  <si>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</si>
  <si>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</si>
  <si>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</si>
  <si>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</si>
  <si>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</si>
  <si>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</si>
  <si>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</si>
  <si>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</si>
  <si>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</si>
  <si>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</si>
  <si>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</si>
  <si>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</si>
  <si>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</si>
  <si>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</si>
  <si>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</si>
  <si>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</si>
  <si>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</si>
  <si>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</si>
  <si>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</si>
  <si>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</si>
  <si>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</si>
  <si>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</si>
  <si>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</si>
  <si>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</si>
  <si>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</si>
  <si>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</si>
  <si>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</si>
  <si>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</si>
  <si>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</si>
  <si>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</si>
  <si>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</si>
  <si>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</si>
  <si>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</si>
  <si>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</si>
  <si>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</si>
  <si>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</si>
  <si>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</si>
  <si>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</si>
  <si>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</si>
  <si>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</si>
  <si>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</si>
  <si>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</si>
  <si>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</si>
  <si>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</si>
  <si>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</si>
  <si>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</si>
  <si>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</si>
  <si>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</si>
  <si>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</si>
  <si>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</si>
  <si>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</si>
  <si>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</si>
  <si>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</si>
  <si>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</si>
  <si>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</si>
  <si>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</si>
  <si>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</si>
  <si>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</si>
  <si>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</si>
  <si>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</si>
  <si>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</si>
  <si>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</si>
  <si>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</si>
  <si>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</si>
  <si>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</si>
  <si>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</si>
  <si>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</si>
  <si>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</si>
  <si>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</si>
  <si>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</si>
  <si>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</si>
  <si>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</si>
  <si>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</si>
  <si>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</si>
  <si>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</si>
  <si>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</si>
  <si>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</si>
  <si>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</si>
  <si>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</si>
  <si>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</si>
  <si>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</si>
  <si>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</si>
  <si>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</si>
  <si>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</si>
  <si>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</si>
  <si>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</si>
  <si>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</si>
  <si>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</si>
  <si>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</si>
  <si>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</si>
  <si>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</si>
  <si>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</si>
  <si>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</si>
  <si>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</si>
  <si>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</si>
  <si>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</si>
  <si>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</si>
  <si>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</si>
  <si>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</si>
  <si>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</si>
  <si>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</si>
  <si>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</si>
  <si>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</si>
  <si>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</si>
  <si>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</si>
  <si>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</si>
  <si>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</si>
  <si>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</si>
  <si>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</si>
  <si>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</si>
  <si>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</si>
  <si>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</si>
  <si>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</si>
  <si>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</si>
  <si>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</si>
  <si>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</si>
  <si>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</si>
  <si>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</si>
  <si>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</si>
  <si>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</si>
  <si>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</si>
  <si>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</si>
  <si>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</si>
  <si>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</si>
  <si>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</si>
  <si>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</si>
  <si>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</si>
  <si>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</si>
  <si>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</si>
  <si>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</si>
  <si>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</si>
  <si>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</si>
  <si>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</si>
  <si>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</si>
  <si>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</si>
  <si>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</si>
  <si>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</si>
  <si>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</si>
  <si>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</si>
  <si>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</si>
  <si>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</si>
  <si>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</si>
  <si>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</si>
  <si>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</si>
  <si>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</si>
  <si>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</si>
  <si>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</si>
  <si>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</si>
  <si>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</si>
  <si>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</si>
  <si>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</si>
  <si>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</si>
  <si>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</si>
  <si>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</si>
  <si>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</si>
  <si>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</si>
  <si>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</si>
  <si>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</si>
  <si>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</si>
  <si>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</si>
  <si>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</si>
  <si>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</si>
  <si>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</si>
  <si>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</si>
  <si>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</si>
  <si>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</si>
  <si>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</si>
  <si>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</si>
  <si>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</si>
  <si>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</si>
  <si>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</si>
  <si>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</si>
  <si>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</si>
  <si>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</si>
  <si>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</si>
  <si>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</si>
  <si>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</si>
  <si>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</si>
  <si>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</si>
  <si>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</si>
  <si>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</si>
  <si>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</si>
  <si>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</si>
  <si>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</si>
  <si>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</si>
  <si>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</si>
  <si>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</si>
  <si>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</si>
  <si>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</si>
  <si>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</si>
  <si>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</si>
  <si>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</si>
  <si>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</si>
  <si>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</si>
  <si>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</si>
  <si>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</si>
  <si>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</si>
  <si>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</si>
  <si>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</si>
  <si>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</si>
  <si>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川島病院</t>
    <phoneticPr fontId="3"/>
  </si>
  <si>
    <t>〒891-0141 鹿児島市谷山中央一丁目４１９６番地</t>
    <phoneticPr fontId="3"/>
  </si>
  <si>
    <t>〇</t>
  </si>
  <si>
    <t>医療法人</t>
  </si>
  <si>
    <t>複数の診療科で活用</t>
  </si>
  <si>
    <t>内科</t>
  </si>
  <si>
    <t>外科</t>
  </si>
  <si>
    <t>循環器内科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</si>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</sst>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58</v>
      </c>
      <c r="K103" s="237" t="str">
        <f t="shared" si="1"/>
        <v/>
      </c>
      <c r="L103" s="258">
        <v>58</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18</v>
      </c>
      <c r="K105" s="237" t="str">
        <f t="shared" si="1"/>
        <v/>
      </c>
      <c r="L105" s="258">
        <v>18</v>
      </c>
    </row>
    <row r="106" spans="1:22" s="83" customFormat="1" ht="34.5" customHeight="1">
      <c r="A106" s="244" t="s">
        <v>613</v>
      </c>
      <c r="B106" s="84"/>
      <c r="C106" s="395"/>
      <c r="D106" s="396"/>
      <c r="E106" s="333" t="s">
        <v>45</v>
      </c>
      <c r="F106" s="334"/>
      <c r="G106" s="334"/>
      <c r="H106" s="335"/>
      <c r="I106" s="419"/>
      <c r="J106" s="256">
        <f t="shared" si="0"/>
        <v>58</v>
      </c>
      <c r="K106" s="237" t="str">
        <f t="shared" si="1"/>
        <v/>
      </c>
      <c r="L106" s="258">
        <v>58</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18</v>
      </c>
      <c r="K108" s="237" t="str">
        <f t="shared" si="1"/>
        <v/>
      </c>
      <c r="L108" s="258">
        <v>18</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40</v>
      </c>
      <c r="K110" s="237" t="str">
        <f t="shared" si="1"/>
        <v/>
      </c>
      <c r="L110" s="258">
        <v>40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18</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1.9</v>
      </c>
      <c r="K270" s="81" t="str">
        <f t="shared" si="8"/>
        <v/>
      </c>
      <c r="L270" s="148">
        <v>1.9</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1.4</v>
      </c>
      <c r="K272" s="81" t="str">
        <f t="shared" si="8"/>
        <v/>
      </c>
      <c r="L272" s="148">
        <v>1.4</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1.8</v>
      </c>
      <c r="K274" s="81" t="str">
        <f t="shared" si="8"/>
        <v/>
      </c>
      <c r="L274" s="148">
        <v>1.8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74</v>
      </c>
      <c r="K392" s="81" t="str">
        <f t="shared" ref="K392:K397" si="11">IF(OR(COUNTIF(L392:L392,"未確認")&gt;0,COUNTIF(L392:L392,"~*")&gt;0),"※","")</f>
        <v/>
      </c>
      <c r="L392" s="147">
        <v>74</v>
      </c>
    </row>
    <row r="393" spans="1:22" s="83" customFormat="1" ht="34.5" customHeight="1">
      <c r="A393" s="249" t="s">
        <v>773</v>
      </c>
      <c r="B393" s="84"/>
      <c r="C393" s="369"/>
      <c r="D393" s="379"/>
      <c r="E393" s="319" t="s">
        <v>224</v>
      </c>
      <c r="F393" s="320"/>
      <c r="G393" s="320"/>
      <c r="H393" s="321"/>
      <c r="I393" s="342"/>
      <c r="J393" s="140">
        <f t="shared" si="10"/>
        <v>38</v>
      </c>
      <c r="K393" s="81" t="str">
        <f t="shared" si="11"/>
        <v/>
      </c>
      <c r="L393" s="147">
        <v>38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36</v>
      </c>
      <c r="K395" s="81" t="str">
        <f t="shared" si="11"/>
        <v/>
      </c>
      <c r="L395" s="147">
        <v>36</v>
      </c>
    </row>
    <row r="396" spans="1:22" s="83" customFormat="1" ht="34.5" customHeight="1">
      <c r="A396" s="250" t="s">
        <v>776</v>
      </c>
      <c r="B396" s="1"/>
      <c r="C396" s="369"/>
      <c r="D396" s="319" t="s">
        <v>227</v>
      </c>
      <c r="E396" s="320"/>
      <c r="F396" s="320"/>
      <c r="G396" s="320"/>
      <c r="H396" s="321"/>
      <c r="I396" s="342"/>
      <c r="J396" s="140">
        <f t="shared" si="10"/>
        <v>11162</v>
      </c>
      <c r="K396" s="81" t="str">
        <f t="shared" si="11"/>
        <v/>
      </c>
      <c r="L396" s="147">
        <v>11162</v>
      </c>
    </row>
    <row r="397" spans="1:22" s="83" customFormat="1" ht="34.5" customHeight="1">
      <c r="A397" s="250" t="s">
        <v>777</v>
      </c>
      <c r="B397" s="119"/>
      <c r="C397" s="369"/>
      <c r="D397" s="319" t="s">
        <v>228</v>
      </c>
      <c r="E397" s="320"/>
      <c r="F397" s="320"/>
      <c r="G397" s="320"/>
      <c r="H397" s="321"/>
      <c r="I397" s="343"/>
      <c r="J397" s="140">
        <f t="shared" si="10"/>
        <v>50</v>
      </c>
      <c r="K397" s="81" t="str">
        <f t="shared" si="11"/>
        <v/>
      </c>
      <c r="L397" s="147">
        <v>50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75</v>
      </c>
      <c r="K405" s="81" t="str">
        <f t="shared" ref="K405:K422" si="13">IF(OR(COUNTIF(L405:L405,"未確認")&gt;0,COUNTIF(L405:L405,"~*")&gt;0),"※","")</f>
        <v/>
      </c>
      <c r="L405" s="147">
        <v>75</v>
      </c>
    </row>
    <row r="406" spans="1:22" s="83" customFormat="1" ht="34.5" customHeight="1">
      <c r="A406" s="251" t="s">
        <v>779</v>
      </c>
      <c r="B406" s="119"/>
      <c r="C406" s="368"/>
      <c r="D406" s="374" t="s">
        <v>233</v>
      </c>
      <c r="E406" s="376" t="s">
        <v>234</v>
      </c>
      <c r="F406" s="377"/>
      <c r="G406" s="377"/>
      <c r="H406" s="378"/>
      <c r="I406" s="360"/>
      <c r="J406" s="140">
        <f t="shared" si="12"/>
        <v>4</v>
      </c>
      <c r="K406" s="81" t="str">
        <f t="shared" si="13"/>
        <v/>
      </c>
      <c r="L406" s="147">
        <v>4</v>
      </c>
    </row>
    <row r="407" spans="1:22" s="83" customFormat="1" ht="34.5" customHeight="1">
      <c r="A407" s="251" t="s">
        <v>780</v>
      </c>
      <c r="B407" s="119"/>
      <c r="C407" s="368"/>
      <c r="D407" s="368"/>
      <c r="E407" s="319" t="s">
        <v>235</v>
      </c>
      <c r="F407" s="320"/>
      <c r="G407" s="320"/>
      <c r="H407" s="321"/>
      <c r="I407" s="360"/>
      <c r="J407" s="140">
        <f t="shared" si="12"/>
        <v>15</v>
      </c>
      <c r="K407" s="81" t="str">
        <f t="shared" si="13"/>
        <v/>
      </c>
      <c r="L407" s="147">
        <v>15</v>
      </c>
    </row>
    <row r="408" spans="1:22" s="83" customFormat="1" ht="34.5" customHeight="1">
      <c r="A408" s="251" t="s">
        <v>781</v>
      </c>
      <c r="B408" s="119"/>
      <c r="C408" s="368"/>
      <c r="D408" s="368"/>
      <c r="E408" s="319" t="s">
        <v>236</v>
      </c>
      <c r="F408" s="320"/>
      <c r="G408" s="320"/>
      <c r="H408" s="321"/>
      <c r="I408" s="360"/>
      <c r="J408" s="140">
        <f t="shared" si="12"/>
        <v>33</v>
      </c>
      <c r="K408" s="81" t="str">
        <f t="shared" si="13"/>
        <v/>
      </c>
      <c r="L408" s="147">
        <v>33</v>
      </c>
    </row>
    <row r="409" spans="1:22" s="83" customFormat="1" ht="34.5" customHeight="1">
      <c r="A409" s="251" t="s">
        <v>782</v>
      </c>
      <c r="B409" s="119"/>
      <c r="C409" s="368"/>
      <c r="D409" s="368"/>
      <c r="E409" s="316" t="s">
        <v>989</v>
      </c>
      <c r="F409" s="317"/>
      <c r="G409" s="317"/>
      <c r="H409" s="318"/>
      <c r="I409" s="360"/>
      <c r="J409" s="140">
        <f t="shared" si="12"/>
        <v>23</v>
      </c>
      <c r="K409" s="81" t="str">
        <f t="shared" si="13"/>
        <v/>
      </c>
      <c r="L409" s="147">
        <v>23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96</v>
      </c>
      <c r="K413" s="81" t="str">
        <f t="shared" si="13"/>
        <v/>
      </c>
      <c r="L413" s="147">
        <v>96</v>
      </c>
    </row>
    <row r="414" spans="1:22" s="83" customFormat="1" ht="34.5" customHeight="1">
      <c r="A414" s="251" t="s">
        <v>787</v>
      </c>
      <c r="B414" s="119"/>
      <c r="C414" s="368"/>
      <c r="D414" s="374" t="s">
        <v>240</v>
      </c>
      <c r="E414" s="376" t="s">
        <v>241</v>
      </c>
      <c r="F414" s="377"/>
      <c r="G414" s="377"/>
      <c r="H414" s="378"/>
      <c r="I414" s="360"/>
      <c r="J414" s="140">
        <f t="shared" si="12"/>
        <v>2</v>
      </c>
      <c r="K414" s="81" t="str">
        <f t="shared" si="13"/>
        <v/>
      </c>
      <c r="L414" s="147">
        <v>2</v>
      </c>
    </row>
    <row r="415" spans="1:22" s="83" customFormat="1" ht="34.5" customHeight="1">
      <c r="A415" s="251" t="s">
        <v>788</v>
      </c>
      <c r="B415" s="119"/>
      <c r="C415" s="368"/>
      <c r="D415" s="368"/>
      <c r="E415" s="319" t="s">
        <v>242</v>
      </c>
      <c r="F415" s="320"/>
      <c r="G415" s="320"/>
      <c r="H415" s="321"/>
      <c r="I415" s="360"/>
      <c r="J415" s="140">
        <f t="shared" si="12"/>
        <v>16</v>
      </c>
      <c r="K415" s="81" t="str">
        <f t="shared" si="13"/>
        <v/>
      </c>
      <c r="L415" s="147">
        <v>16</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8</v>
      </c>
      <c r="K418" s="81" t="str">
        <f t="shared" si="13"/>
        <v/>
      </c>
      <c r="L418" s="147">
        <v>8</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19</v>
      </c>
      <c r="K420" s="81" t="str">
        <f t="shared" si="13"/>
        <v/>
      </c>
      <c r="L420" s="147">
        <v>19</v>
      </c>
    </row>
    <row r="421" spans="1:22" s="83" customFormat="1" ht="34.5" customHeight="1">
      <c r="A421" s="251" t="s">
        <v>794</v>
      </c>
      <c r="B421" s="119"/>
      <c r="C421" s="368"/>
      <c r="D421" s="368"/>
      <c r="E421" s="319" t="s">
        <v>247</v>
      </c>
      <c r="F421" s="320"/>
      <c r="G421" s="320"/>
      <c r="H421" s="321"/>
      <c r="I421" s="360"/>
      <c r="J421" s="140">
        <f t="shared" si="12"/>
        <v>46</v>
      </c>
      <c r="K421" s="81" t="str">
        <f t="shared" si="13"/>
        <v/>
      </c>
      <c r="L421" s="147">
        <v>46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94</v>
      </c>
      <c r="K430" s="193" t="str">
        <f>IF(OR(COUNTIF(L430:L430,"未確認")&gt;0,COUNTIF(L430:L430,"~*")&gt;0),"※","")</f>
        <v/>
      </c>
      <c r="L430" s="147">
        <v>94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16</v>
      </c>
      <c r="K431" s="193" t="str">
        <f>IF(OR(COUNTIF(L431:L431,"未確認")&gt;0,COUNTIF(L431:L431,"~*")&gt;0),"※","")</f>
        <v/>
      </c>
      <c r="L431" s="147">
        <v>16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27</v>
      </c>
      <c r="K432" s="193" t="str">
        <f>IF(OR(COUNTIF(L432:L432,"未確認")&gt;0,COUNTIF(L432:L432,"~*")&gt;0),"※","")</f>
        <v/>
      </c>
      <c r="L432" s="147">
        <v>27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46</v>
      </c>
      <c r="K433" s="193" t="str">
        <f>IF(OR(COUNTIF(L433:L433,"未確認")&gt;0,COUNTIF(L433:L433,"~*")&gt;0),"※","")</f>
        <v/>
      </c>
      <c r="L433" s="147">
        <v>46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2</v>
      </c>
      <c r="K445" s="187" t="str">
        <f t="shared" si="14"/>
        <v/>
      </c>
      <c r="L445" s="269"/>
    </row>
    <row r="446" spans="1:22" s="83" customFormat="1" ht="34.5" customHeight="1">
      <c r="A446" s="251" t="s">
        <v>804</v>
      </c>
      <c r="B446" s="119"/>
      <c r="C446" s="357" t="s">
        <v>267</v>
      </c>
      <c r="D446" s="358"/>
      <c r="E446" s="358"/>
      <c r="F446" s="358"/>
      <c r="G446" s="358"/>
      <c r="H446" s="359"/>
      <c r="I446" s="326"/>
      <c r="J446" s="192">
        <v>6</v>
      </c>
      <c r="K446" s="187" t="str">
        <f t="shared" si="14"/>
        <v/>
      </c>
      <c r="L446" s="269"/>
    </row>
    <row r="447" spans="1:22" s="83" customFormat="1" ht="34.5" customHeight="1">
      <c r="A447" s="251" t="s">
        <v>805</v>
      </c>
      <c r="B447" s="119"/>
      <c r="C447" s="188"/>
      <c r="D447" s="196"/>
      <c r="E447" s="319" t="s">
        <v>268</v>
      </c>
      <c r="F447" s="320"/>
      <c r="G447" s="320"/>
      <c r="H447" s="321"/>
      <c r="I447" s="326"/>
      <c r="J447" s="192">
        <v>6</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861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0D187E3-BFA9-4BB6-AF70-3A9E2CDA0A1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2019-12-23T02:27:15Z</dcterms:modified>
</cp:coreProperties>
</file>