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<sst xmlns="http://schemas.openxmlformats.org/spreadsheetml/2006/main" count="837" uniqueCount="837">
  <si>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奄美中央病院</t>
  </si>
  <si>
    <t>〒894-0036 鹿児島県 奄美市名瀬長浜町16番5号</t>
  </si>
  <si>
    <t>病棟の建築時期と構造</t>
  </si>
  <si>
    <t>建物情報＼病棟名</t>
  </si>
  <si>
    <t>3階病棟</t>
  </si>
  <si>
    <t>4階病棟</t>
  </si>
  <si>
    <t>様式１病院病棟票(1)</t>
  </si>
  <si>
    <t>建築時期</t>
  </si>
  <si>
    <t>2001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</si>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</sst>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55</v>
      </c>
      <c r="M104" s="248">
        <v>55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55</v>
      </c>
      <c r="M106" s="192">
        <v>55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55</v>
      </c>
      <c r="M107" s="192">
        <v>55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115</v>
      </c>
      <c r="F137" s="292"/>
      <c r="G137" s="292"/>
      <c r="H137" s="293"/>
      <c r="I137" s="361"/>
      <c r="J137" s="81"/>
      <c r="K137" s="82"/>
      <c r="L137" s="80">
        <v>55</v>
      </c>
      <c r="M137" s="253">
        <v>55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8" t="s">
        <v>117</v>
      </c>
      <c r="D138" s="299"/>
      <c r="E138" s="299"/>
      <c r="F138" s="299"/>
      <c r="G138" s="299"/>
      <c r="H138" s="300"/>
      <c r="I138" s="361"/>
      <c r="J138" s="81"/>
      <c r="K138" s="82"/>
      <c r="L138" s="80" t="s">
        <v>118</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91" t="s">
        <v>115</v>
      </c>
      <c r="F139" s="292"/>
      <c r="G139" s="292"/>
      <c r="H139" s="293"/>
      <c r="I139" s="361"/>
      <c r="J139" s="81"/>
      <c r="K139" s="82"/>
      <c r="L139" s="80">
        <v>36</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8" t="s">
        <v>117</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91" t="s">
        <v>115</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2" t="s">
        <v>121</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91" t="s">
        <v>122</v>
      </c>
      <c r="D150" s="292"/>
      <c r="E150" s="292"/>
      <c r="F150" s="292"/>
      <c r="G150" s="292"/>
      <c r="H150" s="293"/>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91" t="s">
        <v>129</v>
      </c>
      <c r="D158" s="292"/>
      <c r="E158" s="292"/>
      <c r="F158" s="292"/>
      <c r="G158" s="292"/>
      <c r="H158" s="293"/>
      <c r="I158" s="380"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91" t="s">
        <v>133</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138</v>
      </c>
      <c r="B168" s="96"/>
      <c r="C168" s="291" t="s">
        <v>139</v>
      </c>
      <c r="D168" s="292"/>
      <c r="E168" s="292"/>
      <c r="F168" s="292"/>
      <c r="G168" s="292"/>
      <c r="H168" s="293"/>
      <c r="I168" s="213" t="s">
        <v>140</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141</v>
      </c>
      <c r="B169" s="96"/>
      <c r="C169" s="291" t="s">
        <v>142</v>
      </c>
      <c r="D169" s="292"/>
      <c r="E169" s="292"/>
      <c r="F169" s="292"/>
      <c r="G169" s="292"/>
      <c r="H169" s="293"/>
      <c r="I169" s="100" t="s">
        <v>143</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145</v>
      </c>
      <c r="B177" s="96"/>
      <c r="C177" s="291" t="s">
        <v>146</v>
      </c>
      <c r="D177" s="292"/>
      <c r="E177" s="292"/>
      <c r="F177" s="292"/>
      <c r="G177" s="292"/>
      <c r="H177" s="293"/>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149</v>
      </c>
      <c r="B178" s="96"/>
      <c r="C178" s="291" t="s">
        <v>150</v>
      </c>
      <c r="D178" s="292"/>
      <c r="E178" s="292"/>
      <c r="F178" s="292"/>
      <c r="G178" s="292"/>
      <c r="H178" s="293"/>
      <c r="I178" s="103" t="s">
        <v>151</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152</v>
      </c>
      <c r="B179" s="96"/>
      <c r="C179" s="291" t="s">
        <v>153</v>
      </c>
      <c r="D179" s="292"/>
      <c r="E179" s="292"/>
      <c r="F179" s="292"/>
      <c r="G179" s="292"/>
      <c r="H179" s="293"/>
      <c r="I179" s="103" t="s">
        <v>154</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41" t="s">
        <v>157</v>
      </c>
      <c r="D187" s="343"/>
      <c r="E187" s="343"/>
      <c r="F187" s="343"/>
      <c r="G187" s="341" t="s">
        <v>158</v>
      </c>
      <c r="H187" s="341"/>
      <c r="I187" s="383" t="s">
        <v>159</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43"/>
      <c r="D188" s="343"/>
      <c r="E188" s="343"/>
      <c r="F188" s="343"/>
      <c r="G188" s="341" t="s">
        <v>160</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41" t="s">
        <v>162</v>
      </c>
      <c r="D189" s="343"/>
      <c r="E189" s="343"/>
      <c r="F189" s="343"/>
      <c r="G189" s="341" t="s">
        <v>158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43"/>
      <c r="D190" s="343"/>
      <c r="E190" s="343"/>
      <c r="F190" s="343"/>
      <c r="G190" s="341" t="s">
        <v>160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41" t="s">
        <v>164</v>
      </c>
      <c r="D191" s="341"/>
      <c r="E191" s="341"/>
      <c r="F191" s="341"/>
      <c r="G191" s="341" t="s">
        <v>158</v>
      </c>
      <c r="H191" s="341"/>
      <c r="I191" s="384"/>
      <c r="J191" s="198" t="str">
        <f>IF(SUM(L191:BS191)=0,IF(COUNTIF(L191:BS191,"未確認")&gt;0,"未確認",IF(COUNTIF(L191:BS191,"~*")&gt;0,"*",SUM(L191:BS191))),SUM(L191:BS191))</f>
        <v>未確認</v>
      </c>
      <c r="K191" s="66" t="str">
        <f t="shared" si="30"/>
        <v>※</v>
      </c>
      <c r="L191" s="108">
        <v>23</v>
      </c>
      <c r="M191" s="255">
        <v>24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41"/>
      <c r="D192" s="341"/>
      <c r="E192" s="341"/>
      <c r="F192" s="341"/>
      <c r="G192" s="341" t="s">
        <v>160</v>
      </c>
      <c r="H192" s="341"/>
      <c r="I192" s="384"/>
      <c r="J192" s="198" t="str">
        <f ref="J192:J214" t="shared" si="31">IF(SUM(L192:BS192)=0,IF(COUNTIF(L192:BS192,"未確認")&gt;0,"未確認",IF(COUNTIF(L192:BS192,"~*")&gt;0,"*",SUM(L192:BS192))),SUM(L192:BS192))</f>
        <v>未確認</v>
      </c>
      <c r="K192" s="66" t="str">
        <f t="shared" si="30"/>
        <v>※</v>
      </c>
      <c r="L192" s="109">
        <v>0</v>
      </c>
      <c r="M192" s="255">
        <v>0.9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41" t="s">
        <v>166</v>
      </c>
      <c r="D193" s="342"/>
      <c r="E193" s="342"/>
      <c r="F193" s="342"/>
      <c r="G193" s="341" t="s">
        <v>158</v>
      </c>
      <c r="H193" s="341"/>
      <c r="I193" s="384"/>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42"/>
      <c r="D194" s="342"/>
      <c r="E194" s="342"/>
      <c r="F194" s="342"/>
      <c r="G194" s="341" t="s">
        <v>160</v>
      </c>
      <c r="H194" s="341"/>
      <c r="I194" s="384"/>
      <c r="J194" s="198" t="str">
        <f t="shared" si="31"/>
        <v>未確認</v>
      </c>
      <c r="K194" s="66" t="str">
        <f t="shared" si="30"/>
        <v>※</v>
      </c>
      <c r="L194" s="109">
        <v>0.9</v>
      </c>
      <c r="M194" s="255">
        <v>0.8</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41" t="s">
        <v>168</v>
      </c>
      <c r="D195" s="342"/>
      <c r="E195" s="342"/>
      <c r="F195" s="342"/>
      <c r="G195" s="341" t="s">
        <v>158</v>
      </c>
      <c r="H195" s="341"/>
      <c r="I195" s="384"/>
      <c r="J195" s="198" t="str">
        <f t="shared" si="31"/>
        <v>未確認</v>
      </c>
      <c r="K195" s="66" t="str">
        <f t="shared" si="30"/>
        <v>※</v>
      </c>
      <c r="L195" s="108">
        <v>0</v>
      </c>
      <c r="M195" s="255">
        <v>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42"/>
      <c r="D196" s="342"/>
      <c r="E196" s="342"/>
      <c r="F196" s="342"/>
      <c r="G196" s="341" t="s">
        <v>160</v>
      </c>
      <c r="H196" s="341"/>
      <c r="I196" s="384"/>
      <c r="J196" s="198" t="str">
        <f t="shared" si="31"/>
        <v>未確認</v>
      </c>
      <c r="K196" s="66" t="str">
        <f t="shared" si="30"/>
        <v>※</v>
      </c>
      <c r="L196" s="109">
        <v>2.7</v>
      </c>
      <c r="M196" s="255">
        <v>3.5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41" t="s">
        <v>170</v>
      </c>
      <c r="D197" s="342"/>
      <c r="E197" s="342"/>
      <c r="F197" s="342"/>
      <c r="G197" s="341" t="s">
        <v>158</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42"/>
      <c r="D198" s="342"/>
      <c r="E198" s="342"/>
      <c r="F198" s="342"/>
      <c r="G198" s="341" t="s">
        <v>160</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41" t="s">
        <v>172</v>
      </c>
      <c r="D199" s="342"/>
      <c r="E199" s="342"/>
      <c r="F199" s="342"/>
      <c r="G199" s="341" t="s">
        <v>158</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42"/>
      <c r="D200" s="342"/>
      <c r="E200" s="342"/>
      <c r="F200" s="342"/>
      <c r="G200" s="341" t="s">
        <v>160</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41" t="s">
        <v>174</v>
      </c>
      <c r="D201" s="342"/>
      <c r="E201" s="342"/>
      <c r="F201" s="342"/>
      <c r="G201" s="341" t="s">
        <v>158</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42"/>
      <c r="D202" s="342"/>
      <c r="E202" s="342"/>
      <c r="F202" s="342"/>
      <c r="G202" s="341" t="s">
        <v>160</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41" t="s">
        <v>176</v>
      </c>
      <c r="D203" s="342"/>
      <c r="E203" s="342"/>
      <c r="F203" s="342"/>
      <c r="G203" s="341" t="s">
        <v>158</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42"/>
      <c r="D204" s="342"/>
      <c r="E204" s="342"/>
      <c r="F204" s="342"/>
      <c r="G204" s="341" t="s">
        <v>160</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41" t="s">
        <v>178</v>
      </c>
      <c r="D205" s="342"/>
      <c r="E205" s="342"/>
      <c r="F205" s="342"/>
      <c r="G205" s="341" t="s">
        <v>158</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42"/>
      <c r="D206" s="342"/>
      <c r="E206" s="342"/>
      <c r="F206" s="342"/>
      <c r="G206" s="341" t="s">
        <v>160</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41" t="s">
        <v>180</v>
      </c>
      <c r="D207" s="343"/>
      <c r="E207" s="343"/>
      <c r="F207" s="343"/>
      <c r="G207" s="341" t="s">
        <v>158</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43"/>
      <c r="D208" s="343"/>
      <c r="E208" s="343"/>
      <c r="F208" s="343"/>
      <c r="G208" s="341" t="s">
        <v>160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41" t="s">
        <v>182</v>
      </c>
      <c r="D209" s="343"/>
      <c r="E209" s="343"/>
      <c r="F209" s="343"/>
      <c r="G209" s="341" t="s">
        <v>158</v>
      </c>
      <c r="H209" s="341"/>
      <c r="I209" s="384"/>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43"/>
      <c r="D210" s="343"/>
      <c r="E210" s="343"/>
      <c r="F210" s="343"/>
      <c r="G210" s="341" t="s">
        <v>160</v>
      </c>
      <c r="H210" s="341"/>
      <c r="I210" s="384"/>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41" t="s">
        <v>184</v>
      </c>
      <c r="D211" s="342"/>
      <c r="E211" s="342"/>
      <c r="F211" s="342"/>
      <c r="G211" s="341" t="s">
        <v>158</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42"/>
      <c r="D212" s="342"/>
      <c r="E212" s="342"/>
      <c r="F212" s="342"/>
      <c r="G212" s="341" t="s">
        <v>160</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41" t="s">
        <v>186</v>
      </c>
      <c r="D213" s="343"/>
      <c r="E213" s="343"/>
      <c r="F213" s="343"/>
      <c r="G213" s="341" t="s">
        <v>158</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43"/>
      <c r="D214" s="343"/>
      <c r="E214" s="343"/>
      <c r="F214" s="343"/>
      <c r="G214" s="341" t="s">
        <v>160</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41" t="s">
        <v>164</v>
      </c>
      <c r="D219" s="341"/>
      <c r="E219" s="341"/>
      <c r="F219" s="341"/>
      <c r="G219" s="291" t="s">
        <v>158</v>
      </c>
      <c r="H219" s="293"/>
      <c r="I219" s="377" t="s">
        <v>192</v>
      </c>
      <c r="J219" s="112"/>
      <c r="K219" s="113"/>
      <c r="L219" s="108">
        <v>2</v>
      </c>
      <c r="M219" s="108">
        <v>8</v>
      </c>
      <c r="N219" s="108">
        <v>10</v>
      </c>
      <c r="O219" s="104"/>
      <c r="P219" s="104"/>
      <c r="Q219" s="104"/>
      <c r="R219" s="104"/>
      <c r="S219" s="104"/>
      <c r="T219" s="104"/>
      <c r="U219" s="104"/>
    </row>
    <row r="220" ht="34.5" customHeight="1" s="67" customFormat="1">
      <c r="A220" s="183" t="s">
        <v>191</v>
      </c>
      <c r="B220" s="97"/>
      <c r="C220" s="341"/>
      <c r="D220" s="341"/>
      <c r="E220" s="341"/>
      <c r="F220" s="341"/>
      <c r="G220" s="291" t="s">
        <v>160</v>
      </c>
      <c r="H220" s="293"/>
      <c r="I220" s="378"/>
      <c r="J220" s="112"/>
      <c r="K220" s="114"/>
      <c r="L220" s="109">
        <v>0.9</v>
      </c>
      <c r="M220" s="109">
        <v>1.3</v>
      </c>
      <c r="N220" s="109">
        <v>2.7</v>
      </c>
      <c r="O220" s="104"/>
      <c r="P220" s="104"/>
      <c r="Q220" s="104"/>
      <c r="R220" s="104"/>
      <c r="S220" s="104"/>
      <c r="T220" s="104"/>
      <c r="U220" s="104"/>
    </row>
    <row r="221" ht="34.5" customHeight="1" s="67" customFormat="1">
      <c r="A221" s="183" t="s">
        <v>193</v>
      </c>
      <c r="B221" s="97"/>
      <c r="C221" s="341" t="s">
        <v>166</v>
      </c>
      <c r="D221" s="342"/>
      <c r="E221" s="342"/>
      <c r="F221" s="342"/>
      <c r="G221" s="291" t="s">
        <v>158</v>
      </c>
      <c r="H221" s="293"/>
      <c r="I221" s="378"/>
      <c r="J221" s="112"/>
      <c r="K221" s="113"/>
      <c r="L221" s="108">
        <v>0</v>
      </c>
      <c r="M221" s="108">
        <v>2</v>
      </c>
      <c r="N221" s="108">
        <v>1</v>
      </c>
      <c r="O221" s="104"/>
      <c r="P221" s="104"/>
      <c r="Q221" s="104"/>
      <c r="R221" s="104"/>
      <c r="S221" s="104"/>
      <c r="T221" s="104"/>
      <c r="U221" s="104"/>
    </row>
    <row r="222" ht="34.5" customHeight="1" s="67" customFormat="1">
      <c r="A222" s="183" t="s">
        <v>193</v>
      </c>
      <c r="B222" s="97"/>
      <c r="C222" s="342"/>
      <c r="D222" s="342"/>
      <c r="E222" s="342"/>
      <c r="F222" s="342"/>
      <c r="G222" s="291" t="s">
        <v>160</v>
      </c>
      <c r="H222" s="293"/>
      <c r="I222" s="378"/>
      <c r="J222" s="112"/>
      <c r="K222" s="114"/>
      <c r="L222" s="109">
        <v>0</v>
      </c>
      <c r="M222" s="109">
        <v>2.7</v>
      </c>
      <c r="N222" s="109">
        <v>0.9</v>
      </c>
      <c r="O222" s="104"/>
      <c r="P222" s="104"/>
      <c r="Q222" s="104"/>
      <c r="R222" s="104"/>
      <c r="S222" s="104"/>
      <c r="T222" s="104"/>
      <c r="U222" s="104"/>
    </row>
    <row r="223" ht="34.5" customHeight="1" s="67" customFormat="1">
      <c r="A223" s="183" t="s">
        <v>194</v>
      </c>
      <c r="B223" s="97"/>
      <c r="C223" s="341" t="s">
        <v>168</v>
      </c>
      <c r="D223" s="342"/>
      <c r="E223" s="342"/>
      <c r="F223" s="342"/>
      <c r="G223" s="291" t="s">
        <v>158</v>
      </c>
      <c r="H223" s="293"/>
      <c r="I223" s="378"/>
      <c r="J223" s="112"/>
      <c r="K223" s="113"/>
      <c r="L223" s="108">
        <v>0</v>
      </c>
      <c r="M223" s="108">
        <v>0</v>
      </c>
      <c r="N223" s="108">
        <v>0</v>
      </c>
      <c r="O223" s="104"/>
      <c r="P223" s="104"/>
      <c r="Q223" s="104"/>
      <c r="R223" s="104"/>
      <c r="S223" s="104"/>
      <c r="T223" s="104"/>
      <c r="U223" s="104"/>
    </row>
    <row r="224" ht="34.5" customHeight="1" s="67" customFormat="1">
      <c r="A224" s="183" t="s">
        <v>194</v>
      </c>
      <c r="B224" s="97"/>
      <c r="C224" s="342"/>
      <c r="D224" s="342"/>
      <c r="E224" s="342"/>
      <c r="F224" s="342"/>
      <c r="G224" s="291" t="s">
        <v>160</v>
      </c>
      <c r="H224" s="293"/>
      <c r="I224" s="378"/>
      <c r="J224" s="112"/>
      <c r="K224" s="114"/>
      <c r="L224" s="109">
        <v>1.3</v>
      </c>
      <c r="M224" s="109">
        <v>0</v>
      </c>
      <c r="N224" s="109">
        <v>0</v>
      </c>
      <c r="O224" s="104"/>
      <c r="P224" s="104"/>
      <c r="Q224" s="104"/>
      <c r="R224" s="104"/>
      <c r="S224" s="104"/>
      <c r="T224" s="104"/>
      <c r="U224" s="104"/>
    </row>
    <row r="225" ht="34.5" customHeight="1" s="67" customFormat="1">
      <c r="A225" s="183" t="s">
        <v>195</v>
      </c>
      <c r="B225" s="97"/>
      <c r="C225" s="341" t="s">
        <v>170</v>
      </c>
      <c r="D225" s="342"/>
      <c r="E225" s="342"/>
      <c r="F225" s="342"/>
      <c r="G225" s="291" t="s">
        <v>158</v>
      </c>
      <c r="H225" s="293"/>
      <c r="I225" s="378"/>
      <c r="J225" s="112"/>
      <c r="K225" s="113"/>
      <c r="L225" s="108">
        <v>0</v>
      </c>
      <c r="M225" s="108">
        <v>0</v>
      </c>
      <c r="N225" s="108">
        <v>0</v>
      </c>
      <c r="O225" s="104"/>
      <c r="P225" s="104"/>
      <c r="Q225" s="104"/>
      <c r="R225" s="104"/>
      <c r="S225" s="104"/>
      <c r="T225" s="104"/>
      <c r="U225" s="104"/>
    </row>
    <row r="226" ht="34.5" customHeight="1" s="67" customFormat="1">
      <c r="A226" s="183" t="s">
        <v>195</v>
      </c>
      <c r="B226" s="68"/>
      <c r="C226" s="342"/>
      <c r="D226" s="342"/>
      <c r="E226" s="342"/>
      <c r="F226" s="342"/>
      <c r="G226" s="291" t="s">
        <v>160</v>
      </c>
      <c r="H226" s="293"/>
      <c r="I226" s="378"/>
      <c r="J226" s="112"/>
      <c r="K226" s="114"/>
      <c r="L226" s="109">
        <v>0</v>
      </c>
      <c r="M226" s="109">
        <v>0</v>
      </c>
      <c r="N226" s="109">
        <v>0</v>
      </c>
      <c r="O226" s="104"/>
      <c r="P226" s="104"/>
      <c r="Q226" s="104"/>
      <c r="R226" s="104"/>
      <c r="S226" s="104"/>
      <c r="T226" s="104"/>
      <c r="U226" s="104"/>
    </row>
    <row r="227" ht="34.5" customHeight="1" s="67" customFormat="1">
      <c r="A227" s="183" t="s">
        <v>196</v>
      </c>
      <c r="B227" s="68"/>
      <c r="C227" s="341" t="s">
        <v>172</v>
      </c>
      <c r="D227" s="342"/>
      <c r="E227" s="342"/>
      <c r="F227" s="342"/>
      <c r="G227" s="291" t="s">
        <v>158</v>
      </c>
      <c r="H227" s="293"/>
      <c r="I227" s="378"/>
      <c r="J227" s="112"/>
      <c r="K227" s="113"/>
      <c r="L227" s="108">
        <v>0</v>
      </c>
      <c r="M227" s="108">
        <v>0</v>
      </c>
      <c r="N227" s="108">
        <v>17</v>
      </c>
      <c r="O227" s="104"/>
      <c r="P227" s="104"/>
      <c r="Q227" s="104"/>
      <c r="R227" s="104"/>
      <c r="S227" s="104"/>
      <c r="T227" s="104"/>
      <c r="U227" s="104"/>
    </row>
    <row r="228" ht="34.5" customHeight="1" s="67" customFormat="1">
      <c r="A228" s="183" t="s">
        <v>196</v>
      </c>
      <c r="B228" s="68"/>
      <c r="C228" s="342"/>
      <c r="D228" s="342"/>
      <c r="E228" s="342"/>
      <c r="F228" s="342"/>
      <c r="G228" s="291" t="s">
        <v>160</v>
      </c>
      <c r="H228" s="293"/>
      <c r="I228" s="378"/>
      <c r="J228" s="112"/>
      <c r="K228" s="114"/>
      <c r="L228" s="109">
        <v>0</v>
      </c>
      <c r="M228" s="109">
        <v>0</v>
      </c>
      <c r="N228" s="109">
        <v>0</v>
      </c>
      <c r="O228" s="104"/>
      <c r="P228" s="104"/>
      <c r="Q228" s="104"/>
      <c r="R228" s="104"/>
      <c r="S228" s="104"/>
      <c r="T228" s="104"/>
      <c r="U228" s="104"/>
    </row>
    <row r="229" ht="34.5" customHeight="1" s="67" customFormat="1">
      <c r="A229" s="183" t="s">
        <v>197</v>
      </c>
      <c r="B229" s="68"/>
      <c r="C229" s="341" t="s">
        <v>174</v>
      </c>
      <c r="D229" s="342"/>
      <c r="E229" s="342"/>
      <c r="F229" s="342"/>
      <c r="G229" s="291" t="s">
        <v>158</v>
      </c>
      <c r="H229" s="293"/>
      <c r="I229" s="378"/>
      <c r="J229" s="112"/>
      <c r="K229" s="113"/>
      <c r="L229" s="108">
        <v>0</v>
      </c>
      <c r="M229" s="108">
        <v>0</v>
      </c>
      <c r="N229" s="108">
        <v>10</v>
      </c>
      <c r="O229" s="104"/>
      <c r="P229" s="104"/>
      <c r="Q229" s="104"/>
      <c r="R229" s="104"/>
      <c r="S229" s="104"/>
      <c r="T229" s="104"/>
      <c r="U229" s="104"/>
    </row>
    <row r="230" ht="34.5" customHeight="1" s="67" customFormat="1">
      <c r="A230" s="183" t="s">
        <v>197</v>
      </c>
      <c r="B230" s="68"/>
      <c r="C230" s="342"/>
      <c r="D230" s="342"/>
      <c r="E230" s="342"/>
      <c r="F230" s="342"/>
      <c r="G230" s="291" t="s">
        <v>160</v>
      </c>
      <c r="H230" s="293"/>
      <c r="I230" s="378"/>
      <c r="J230" s="112"/>
      <c r="K230" s="114"/>
      <c r="L230" s="109">
        <v>0</v>
      </c>
      <c r="M230" s="109">
        <v>0</v>
      </c>
      <c r="N230" s="109">
        <v>0.5</v>
      </c>
      <c r="O230" s="104"/>
      <c r="P230" s="104"/>
      <c r="Q230" s="104"/>
      <c r="R230" s="104"/>
      <c r="S230" s="104"/>
      <c r="T230" s="104"/>
      <c r="U230" s="104"/>
    </row>
    <row r="231" ht="34.5" customHeight="1" s="67" customFormat="1">
      <c r="A231" s="183" t="s">
        <v>198</v>
      </c>
      <c r="B231" s="68"/>
      <c r="C231" s="341" t="s">
        <v>176</v>
      </c>
      <c r="D231" s="342"/>
      <c r="E231" s="342"/>
      <c r="F231" s="342"/>
      <c r="G231" s="291" t="s">
        <v>158</v>
      </c>
      <c r="H231" s="293"/>
      <c r="I231" s="378"/>
      <c r="J231" s="112"/>
      <c r="K231" s="113"/>
      <c r="L231" s="108">
        <v>0</v>
      </c>
      <c r="M231" s="108">
        <v>0</v>
      </c>
      <c r="N231" s="108">
        <v>4</v>
      </c>
      <c r="O231" s="104"/>
      <c r="P231" s="104"/>
      <c r="Q231" s="104"/>
      <c r="R231" s="104"/>
      <c r="S231" s="104"/>
      <c r="T231" s="104"/>
      <c r="U231" s="104"/>
    </row>
    <row r="232" ht="34.5" customHeight="1" s="67" customFormat="1">
      <c r="A232" s="183" t="s">
        <v>198</v>
      </c>
      <c r="B232" s="68"/>
      <c r="C232" s="342"/>
      <c r="D232" s="342"/>
      <c r="E232" s="342"/>
      <c r="F232" s="342"/>
      <c r="G232" s="291" t="s">
        <v>160</v>
      </c>
      <c r="H232" s="293"/>
      <c r="I232" s="378"/>
      <c r="J232" s="112"/>
      <c r="K232" s="114"/>
      <c r="L232" s="109">
        <v>0</v>
      </c>
      <c r="M232" s="109">
        <v>0</v>
      </c>
      <c r="N232" s="109">
        <v>0</v>
      </c>
      <c r="O232" s="104"/>
      <c r="P232" s="104"/>
      <c r="Q232" s="104"/>
      <c r="R232" s="104"/>
      <c r="S232" s="104"/>
      <c r="T232" s="104"/>
      <c r="U232" s="104"/>
    </row>
    <row r="233" ht="34.5" customHeight="1" s="67" customFormat="1">
      <c r="A233" s="183" t="s">
        <v>199</v>
      </c>
      <c r="B233" s="68"/>
      <c r="C233" s="341" t="s">
        <v>178</v>
      </c>
      <c r="D233" s="342"/>
      <c r="E233" s="342"/>
      <c r="F233" s="342"/>
      <c r="G233" s="291" t="s">
        <v>158</v>
      </c>
      <c r="H233" s="293"/>
      <c r="I233" s="378"/>
      <c r="J233" s="112"/>
      <c r="K233" s="113"/>
      <c r="L233" s="108">
        <v>0</v>
      </c>
      <c r="M233" s="108">
        <v>0</v>
      </c>
      <c r="N233" s="108">
        <v>1</v>
      </c>
      <c r="O233" s="104"/>
      <c r="P233" s="104"/>
      <c r="Q233" s="104"/>
      <c r="R233" s="104"/>
      <c r="S233" s="104"/>
      <c r="T233" s="104"/>
      <c r="U233" s="104"/>
    </row>
    <row r="234" ht="34.5" customHeight="1" s="67" customFormat="1">
      <c r="A234" s="183" t="s">
        <v>199</v>
      </c>
      <c r="B234" s="68"/>
      <c r="C234" s="342"/>
      <c r="D234" s="342"/>
      <c r="E234" s="342"/>
      <c r="F234" s="342"/>
      <c r="G234" s="291" t="s">
        <v>160</v>
      </c>
      <c r="H234" s="293"/>
      <c r="I234" s="378"/>
      <c r="J234" s="112"/>
      <c r="K234" s="114"/>
      <c r="L234" s="109">
        <v>0</v>
      </c>
      <c r="M234" s="109">
        <v>0</v>
      </c>
      <c r="N234" s="109">
        <v>0</v>
      </c>
      <c r="O234" s="104"/>
      <c r="P234" s="104"/>
      <c r="Q234" s="104"/>
      <c r="R234" s="104"/>
      <c r="S234" s="104"/>
      <c r="T234" s="104"/>
      <c r="U234" s="104"/>
    </row>
    <row r="235" ht="34.5" customHeight="1" s="67" customFormat="1">
      <c r="A235" s="183" t="s">
        <v>200</v>
      </c>
      <c r="B235" s="68"/>
      <c r="C235" s="341" t="s">
        <v>184</v>
      </c>
      <c r="D235" s="342"/>
      <c r="E235" s="342"/>
      <c r="F235" s="342"/>
      <c r="G235" s="291" t="s">
        <v>158</v>
      </c>
      <c r="H235" s="293"/>
      <c r="I235" s="378"/>
      <c r="J235" s="112"/>
      <c r="K235" s="113"/>
      <c r="L235" s="108">
        <v>0</v>
      </c>
      <c r="M235" s="108">
        <v>0</v>
      </c>
      <c r="N235" s="108">
        <v>2</v>
      </c>
      <c r="O235" s="104"/>
      <c r="P235" s="104"/>
      <c r="Q235" s="104"/>
      <c r="R235" s="104"/>
      <c r="S235" s="104"/>
      <c r="T235" s="104"/>
      <c r="U235" s="104"/>
    </row>
    <row r="236" ht="34.5" customHeight="1" s="67" customFormat="1">
      <c r="A236" s="183" t="s">
        <v>200</v>
      </c>
      <c r="B236" s="68"/>
      <c r="C236" s="342"/>
      <c r="D236" s="342"/>
      <c r="E236" s="342"/>
      <c r="F236" s="342"/>
      <c r="G236" s="291" t="s">
        <v>160</v>
      </c>
      <c r="H236" s="293"/>
      <c r="I236" s="378"/>
      <c r="J236" s="112"/>
      <c r="K236" s="114"/>
      <c r="L236" s="109">
        <v>0</v>
      </c>
      <c r="M236" s="109">
        <v>0</v>
      </c>
      <c r="N236" s="109">
        <v>0</v>
      </c>
      <c r="O236" s="104"/>
      <c r="P236" s="104"/>
      <c r="Q236" s="104"/>
      <c r="R236" s="104"/>
      <c r="S236" s="104"/>
      <c r="T236" s="104"/>
      <c r="U236" s="104"/>
    </row>
    <row r="237" ht="34.5" customHeight="1" s="67" customFormat="1">
      <c r="A237" s="183" t="s">
        <v>201</v>
      </c>
      <c r="B237" s="68"/>
      <c r="C237" s="341" t="s">
        <v>186</v>
      </c>
      <c r="D237" s="343"/>
      <c r="E237" s="343"/>
      <c r="F237" s="343"/>
      <c r="G237" s="291" t="s">
        <v>158</v>
      </c>
      <c r="H237" s="293"/>
      <c r="I237" s="378"/>
      <c r="J237" s="112"/>
      <c r="K237" s="115"/>
      <c r="L237" s="108">
        <v>0</v>
      </c>
      <c r="M237" s="108">
        <v>0</v>
      </c>
      <c r="N237" s="108">
        <v>4</v>
      </c>
      <c r="O237" s="104"/>
      <c r="P237" s="104"/>
      <c r="Q237" s="104"/>
      <c r="R237" s="104"/>
      <c r="S237" s="104"/>
      <c r="T237" s="104"/>
      <c r="U237" s="104"/>
    </row>
    <row r="238" ht="34.5" customHeight="1" s="67" customFormat="1">
      <c r="A238" s="183" t="s">
        <v>201</v>
      </c>
      <c r="B238" s="68"/>
      <c r="C238" s="343"/>
      <c r="D238" s="343"/>
      <c r="E238" s="343"/>
      <c r="F238" s="343"/>
      <c r="G238" s="291" t="s">
        <v>160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91" t="s">
        <v>204</v>
      </c>
      <c r="D246" s="292"/>
      <c r="E246" s="292"/>
      <c r="F246" s="292"/>
      <c r="G246" s="292"/>
      <c r="H246" s="293"/>
      <c r="I246" s="295"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71" t="s">
        <v>207</v>
      </c>
      <c r="D247" s="371"/>
      <c r="E247" s="371"/>
      <c r="F247" s="335"/>
      <c r="G247" s="341" t="s">
        <v>157</v>
      </c>
      <c r="H247" s="215" t="s">
        <v>208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41"/>
      <c r="D248" s="341"/>
      <c r="E248" s="341"/>
      <c r="F248" s="342"/>
      <c r="G248" s="341"/>
      <c r="H248" s="215" t="s">
        <v>209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41"/>
      <c r="D249" s="341"/>
      <c r="E249" s="341"/>
      <c r="F249" s="342"/>
      <c r="G249" s="341" t="s">
        <v>211</v>
      </c>
      <c r="H249" s="215" t="s">
        <v>208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41"/>
      <c r="D250" s="341"/>
      <c r="E250" s="341"/>
      <c r="F250" s="342"/>
      <c r="G250" s="342"/>
      <c r="H250" s="215" t="s">
        <v>209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41"/>
      <c r="D251" s="341"/>
      <c r="E251" s="341"/>
      <c r="F251" s="342"/>
      <c r="G251" s="341" t="s">
        <v>213</v>
      </c>
      <c r="H251" s="215" t="s">
        <v>208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41"/>
      <c r="D252" s="341"/>
      <c r="E252" s="341"/>
      <c r="F252" s="342"/>
      <c r="G252" s="342"/>
      <c r="H252" s="215" t="s">
        <v>209</v>
      </c>
      <c r="I252" s="296"/>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41"/>
      <c r="D253" s="341"/>
      <c r="E253" s="341"/>
      <c r="F253" s="342"/>
      <c r="G253" s="355" t="s">
        <v>215</v>
      </c>
      <c r="H253" s="215" t="s">
        <v>208</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41"/>
      <c r="D254" s="341"/>
      <c r="E254" s="341"/>
      <c r="F254" s="342"/>
      <c r="G254" s="342"/>
      <c r="H254" s="215" t="s">
        <v>209</v>
      </c>
      <c r="I254" s="296"/>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41"/>
      <c r="D255" s="341"/>
      <c r="E255" s="341"/>
      <c r="F255" s="342"/>
      <c r="G255" s="341" t="s">
        <v>217</v>
      </c>
      <c r="H255" s="215" t="s">
        <v>208</v>
      </c>
      <c r="I255" s="296"/>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41"/>
      <c r="D256" s="341"/>
      <c r="E256" s="341"/>
      <c r="F256" s="342"/>
      <c r="G256" s="342"/>
      <c r="H256" s="215" t="s">
        <v>209</v>
      </c>
      <c r="I256" s="296"/>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41"/>
      <c r="D257" s="341"/>
      <c r="E257" s="341"/>
      <c r="F257" s="342"/>
      <c r="G257" s="341" t="s">
        <v>190</v>
      </c>
      <c r="H257" s="215" t="s">
        <v>208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41"/>
      <c r="D258" s="341"/>
      <c r="E258" s="341"/>
      <c r="F258" s="342"/>
      <c r="G258" s="342"/>
      <c r="H258" s="215" t="s">
        <v>209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8" t="s">
        <v>221</v>
      </c>
      <c r="D266" s="300"/>
      <c r="E266" s="366" t="s">
        <v>222</v>
      </c>
      <c r="F266" s="367"/>
      <c r="G266" s="291" t="s">
        <v>223</v>
      </c>
      <c r="H266" s="293"/>
      <c r="I266" s="295"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62"/>
      <c r="D267" s="363"/>
      <c r="E267" s="367"/>
      <c r="F267" s="367"/>
      <c r="G267" s="291" t="s">
        <v>226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62"/>
      <c r="D268" s="363"/>
      <c r="E268" s="367"/>
      <c r="F268" s="367"/>
      <c r="G268" s="291" t="s">
        <v>228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64"/>
      <c r="D269" s="365"/>
      <c r="E269" s="291" t="s">
        <v>190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8" t="s">
        <v>231</v>
      </c>
      <c r="D270" s="372"/>
      <c r="E270" s="291" t="s">
        <v>232</v>
      </c>
      <c r="F270" s="292"/>
      <c r="G270" s="292"/>
      <c r="H270" s="293"/>
      <c r="I270" s="295"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73"/>
      <c r="D271" s="374"/>
      <c r="E271" s="291" t="s">
        <v>235</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5"/>
      <c r="D272" s="376"/>
      <c r="E272" s="291" t="s">
        <v>237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8" t="s">
        <v>190</v>
      </c>
      <c r="D273" s="372"/>
      <c r="E273" s="291" t="s">
        <v>239</v>
      </c>
      <c r="F273" s="292"/>
      <c r="G273" s="292"/>
      <c r="H273" s="293"/>
      <c r="I273" s="98" t="s">
        <v>240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73"/>
      <c r="D274" s="374"/>
      <c r="E274" s="291" t="s">
        <v>242</v>
      </c>
      <c r="F274" s="292"/>
      <c r="G274" s="292"/>
      <c r="H274" s="293"/>
      <c r="I274" s="279"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73"/>
      <c r="D275" s="374"/>
      <c r="E275" s="291" t="s">
        <v>245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246</v>
      </c>
      <c r="B276" s="118"/>
      <c r="C276" s="373"/>
      <c r="D276" s="374"/>
      <c r="E276" s="291" t="s">
        <v>247</v>
      </c>
      <c r="F276" s="292"/>
      <c r="G276" s="292"/>
      <c r="H276" s="293"/>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249</v>
      </c>
      <c r="B277" s="118"/>
      <c r="C277" s="373"/>
      <c r="D277" s="374"/>
      <c r="E277" s="291" t="s">
        <v>250</v>
      </c>
      <c r="F277" s="292"/>
      <c r="G277" s="292"/>
      <c r="H277" s="293"/>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73"/>
      <c r="D278" s="374"/>
      <c r="E278" s="291" t="s">
        <v>253</v>
      </c>
      <c r="F278" s="292"/>
      <c r="G278" s="292"/>
      <c r="H278" s="293"/>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73"/>
      <c r="D279" s="374"/>
      <c r="E279" s="291" t="s">
        <v>256</v>
      </c>
      <c r="F279" s="292"/>
      <c r="G279" s="292"/>
      <c r="H279" s="293"/>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73"/>
      <c r="D280" s="374"/>
      <c r="E280" s="291" t="s">
        <v>259</v>
      </c>
      <c r="F280" s="292"/>
      <c r="G280" s="292"/>
      <c r="H280" s="293"/>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261</v>
      </c>
      <c r="B281" s="118"/>
      <c r="C281" s="373"/>
      <c r="D281" s="374"/>
      <c r="E281" s="291" t="s">
        <v>262</v>
      </c>
      <c r="F281" s="292"/>
      <c r="G281" s="292"/>
      <c r="H281" s="293"/>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264</v>
      </c>
      <c r="B282" s="118"/>
      <c r="C282" s="375"/>
      <c r="D282" s="376"/>
      <c r="E282" s="291" t="s">
        <v>265</v>
      </c>
      <c r="F282" s="292"/>
      <c r="G282" s="292"/>
      <c r="H282" s="293"/>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267</v>
      </c>
      <c r="D291" s="286"/>
      <c r="E291" s="286"/>
      <c r="F291" s="286"/>
      <c r="G291" s="286"/>
      <c r="H291" s="287"/>
      <c r="I291" s="361"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50" t="s">
        <v>274</v>
      </c>
      <c r="D314" s="298" t="s">
        <v>275</v>
      </c>
      <c r="E314" s="299"/>
      <c r="F314" s="299"/>
      <c r="G314" s="299"/>
      <c r="H314" s="300"/>
      <c r="I314" s="279" t="s">
        <v>276</v>
      </c>
      <c r="J314" s="105">
        <f ref="J314:J319" t="shared" si="46">IF(SUM(L314:BS314)=0,IF(COUNTIF(L314:BS314,"未確認")&gt;0,"未確認",IF(COUNTIF(L314:BS314,"~*")&gt;0,"*",SUM(L314:BS314))),SUM(L314:BS314))</f>
        <v>0</v>
      </c>
      <c r="K314" s="66" t="str">
        <f ref="K314:K319" t="shared" si="47">IF(OR(COUNTIF(L314:BS314,"未確認")&gt;0,COUNTIF(L314:BS314,"~*")&gt;0),"※","")</f>
      </c>
      <c r="L314" s="108">
        <v>591</v>
      </c>
      <c r="M314" s="255">
        <v>848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51"/>
      <c r="D315" s="352"/>
      <c r="E315" s="291" t="s">
        <v>278</v>
      </c>
      <c r="F315" s="292"/>
      <c r="G315" s="292"/>
      <c r="H315" s="293"/>
      <c r="I315" s="326"/>
      <c r="J315" s="105">
        <f t="shared" si="46"/>
        <v>0</v>
      </c>
      <c r="K315" s="66" t="str">
        <f t="shared" si="47"/>
      </c>
      <c r="L315" s="108">
        <v>439</v>
      </c>
      <c r="M315" s="255">
        <v>398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51"/>
      <c r="D316" s="353"/>
      <c r="E316" s="291" t="s">
        <v>280</v>
      </c>
      <c r="F316" s="292"/>
      <c r="G316" s="292"/>
      <c r="H316" s="293"/>
      <c r="I316" s="326"/>
      <c r="J316" s="105">
        <f t="shared" si="46"/>
        <v>0</v>
      </c>
      <c r="K316" s="66" t="str">
        <f t="shared" si="47"/>
      </c>
      <c r="L316" s="108">
        <v>124</v>
      </c>
      <c r="M316" s="255">
        <v>353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51"/>
      <c r="D317" s="354"/>
      <c r="E317" s="291" t="s">
        <v>282</v>
      </c>
      <c r="F317" s="292"/>
      <c r="G317" s="292"/>
      <c r="H317" s="293"/>
      <c r="I317" s="326"/>
      <c r="J317" s="105">
        <f t="shared" si="46"/>
        <v>0</v>
      </c>
      <c r="K317" s="66" t="str">
        <f t="shared" si="47"/>
      </c>
      <c r="L317" s="108">
        <v>28</v>
      </c>
      <c r="M317" s="255">
        <v>97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51"/>
      <c r="D318" s="291" t="s">
        <v>284</v>
      </c>
      <c r="E318" s="292"/>
      <c r="F318" s="292"/>
      <c r="G318" s="292"/>
      <c r="H318" s="293"/>
      <c r="I318" s="326"/>
      <c r="J318" s="105">
        <f t="shared" si="46"/>
        <v>0</v>
      </c>
      <c r="K318" s="66" t="str">
        <f t="shared" si="47"/>
      </c>
      <c r="L318" s="108">
        <v>18631</v>
      </c>
      <c r="M318" s="255">
        <v>17465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51"/>
      <c r="D319" s="291" t="s">
        <v>286</v>
      </c>
      <c r="E319" s="292"/>
      <c r="F319" s="292"/>
      <c r="G319" s="292"/>
      <c r="H319" s="293"/>
      <c r="I319" s="327"/>
      <c r="J319" s="105">
        <f t="shared" si="46"/>
        <v>0</v>
      </c>
      <c r="K319" s="66" t="str">
        <f t="shared" si="47"/>
      </c>
      <c r="L319" s="108">
        <v>581</v>
      </c>
      <c r="M319" s="255">
        <v>845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50" t="s">
        <v>274</v>
      </c>
      <c r="D327" s="291" t="s">
        <v>275</v>
      </c>
      <c r="E327" s="292"/>
      <c r="F327" s="292"/>
      <c r="G327" s="292"/>
      <c r="H327" s="293"/>
      <c r="I327" s="279" t="s">
        <v>289</v>
      </c>
      <c r="J327" s="105">
        <f>IF(SUM(L327:BS327)=0,IF(COUNTIF(L327:BS327,"未確認")&gt;0,"未確認",IF(COUNTIF(L327:BS327,"~*")&gt;0,"*",SUM(L327:BS327))),SUM(L327:BS327))</f>
        <v>0</v>
      </c>
      <c r="K327" s="66" t="str">
        <f>IF(OR(COUNTIF(L327:BS327,"未確認")&gt;0,COUNTIF(L327:BS327,"~*")&gt;0),"※","")</f>
      </c>
      <c r="L327" s="108">
        <v>648</v>
      </c>
      <c r="M327" s="255">
        <v>852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50"/>
      <c r="D328" s="368" t="s">
        <v>291</v>
      </c>
      <c r="E328" s="364" t="s">
        <v>292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354</v>
      </c>
      <c r="M328" s="255">
        <v>4</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50"/>
      <c r="D329" s="350"/>
      <c r="E329" s="291" t="s">
        <v>294</v>
      </c>
      <c r="F329" s="292"/>
      <c r="G329" s="292"/>
      <c r="H329" s="293"/>
      <c r="I329" s="339"/>
      <c r="J329" s="105">
        <f t="shared" si="50"/>
        <v>0</v>
      </c>
      <c r="K329" s="66" t="str">
        <f t="shared" si="51"/>
      </c>
      <c r="L329" s="108">
        <v>264</v>
      </c>
      <c r="M329" s="255">
        <v>622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50"/>
      <c r="D330" s="350"/>
      <c r="E330" s="291" t="s">
        <v>296</v>
      </c>
      <c r="F330" s="292"/>
      <c r="G330" s="292"/>
      <c r="H330" s="293"/>
      <c r="I330" s="339"/>
      <c r="J330" s="105">
        <f t="shared" si="50"/>
        <v>0</v>
      </c>
      <c r="K330" s="66" t="str">
        <f t="shared" si="51"/>
      </c>
      <c r="L330" s="108">
        <v>22</v>
      </c>
      <c r="M330" s="255">
        <v>166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50"/>
      <c r="D331" s="350"/>
      <c r="E331" s="282" t="s">
        <v>298</v>
      </c>
      <c r="F331" s="283"/>
      <c r="G331" s="283"/>
      <c r="H331" s="284"/>
      <c r="I331" s="339"/>
      <c r="J331" s="105">
        <f t="shared" si="50"/>
        <v>0</v>
      </c>
      <c r="K331" s="66" t="str">
        <f t="shared" si="51"/>
      </c>
      <c r="L331" s="108">
        <v>8</v>
      </c>
      <c r="M331" s="255">
        <v>60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50"/>
      <c r="D332" s="350"/>
      <c r="E332" s="282" t="s">
        <v>300</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50"/>
      <c r="D333" s="350"/>
      <c r="E333" s="291" t="s">
        <v>302</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50"/>
      <c r="D334" s="369"/>
      <c r="E334" s="298" t="s">
        <v>190</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50"/>
      <c r="D335" s="291" t="s">
        <v>286</v>
      </c>
      <c r="E335" s="292"/>
      <c r="F335" s="292"/>
      <c r="G335" s="292"/>
      <c r="H335" s="293"/>
      <c r="I335" s="339"/>
      <c r="J335" s="105">
        <f t="shared" si="50"/>
        <v>0</v>
      </c>
      <c r="K335" s="66" t="str">
        <f t="shared" si="51"/>
      </c>
      <c r="L335" s="108">
        <v>581</v>
      </c>
      <c r="M335" s="255">
        <v>845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50"/>
      <c r="D336" s="368" t="s">
        <v>306</v>
      </c>
      <c r="E336" s="364" t="s">
        <v>307</v>
      </c>
      <c r="F336" s="370"/>
      <c r="G336" s="370"/>
      <c r="H336" s="365"/>
      <c r="I336" s="339"/>
      <c r="J336" s="105">
        <f t="shared" si="50"/>
        <v>0</v>
      </c>
      <c r="K336" s="66" t="str">
        <f t="shared" si="51"/>
      </c>
      <c r="L336" s="108">
        <v>0</v>
      </c>
      <c r="M336" s="255">
        <v>297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50"/>
      <c r="D337" s="350"/>
      <c r="E337" s="291" t="s">
        <v>309</v>
      </c>
      <c r="F337" s="292"/>
      <c r="G337" s="292"/>
      <c r="H337" s="293"/>
      <c r="I337" s="339"/>
      <c r="J337" s="105">
        <f t="shared" si="50"/>
        <v>0</v>
      </c>
      <c r="K337" s="66" t="str">
        <f t="shared" si="51"/>
      </c>
      <c r="L337" s="108">
        <v>491</v>
      </c>
      <c r="M337" s="255">
        <v>442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50"/>
      <c r="D338" s="350"/>
      <c r="E338" s="291" t="s">
        <v>311</v>
      </c>
      <c r="F338" s="292"/>
      <c r="G338" s="292"/>
      <c r="H338" s="293"/>
      <c r="I338" s="339"/>
      <c r="J338" s="105">
        <f t="shared" si="50"/>
        <v>0</v>
      </c>
      <c r="K338" s="66" t="str">
        <f t="shared" si="51"/>
      </c>
      <c r="L338" s="108">
        <v>25</v>
      </c>
      <c r="M338" s="255">
        <v>41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50"/>
      <c r="D339" s="350"/>
      <c r="E339" s="291" t="s">
        <v>313</v>
      </c>
      <c r="F339" s="292"/>
      <c r="G339" s="292"/>
      <c r="H339" s="293"/>
      <c r="I339" s="339"/>
      <c r="J339" s="105">
        <f t="shared" si="50"/>
        <v>0</v>
      </c>
      <c r="K339" s="66" t="str">
        <f t="shared" si="51"/>
      </c>
      <c r="L339" s="108">
        <v>28</v>
      </c>
      <c r="M339" s="255">
        <v>11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50"/>
      <c r="D340" s="350"/>
      <c r="E340" s="291" t="s">
        <v>315</v>
      </c>
      <c r="F340" s="292"/>
      <c r="G340" s="292"/>
      <c r="H340" s="293"/>
      <c r="I340" s="339"/>
      <c r="J340" s="105">
        <f t="shared" si="50"/>
        <v>0</v>
      </c>
      <c r="K340" s="66" t="str">
        <f t="shared" si="51"/>
      </c>
      <c r="L340" s="108">
        <v>20</v>
      </c>
      <c r="M340" s="255">
        <v>10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50"/>
      <c r="D341" s="350"/>
      <c r="E341" s="282" t="s">
        <v>317</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50"/>
      <c r="D342" s="350"/>
      <c r="E342" s="291" t="s">
        <v>319</v>
      </c>
      <c r="F342" s="292"/>
      <c r="G342" s="292"/>
      <c r="H342" s="293"/>
      <c r="I342" s="339"/>
      <c r="J342" s="105">
        <f t="shared" si="50"/>
        <v>0</v>
      </c>
      <c r="K342" s="66" t="str">
        <f t="shared" si="51"/>
      </c>
      <c r="L342" s="108">
        <v>2</v>
      </c>
      <c r="M342" s="255">
        <v>8</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50"/>
      <c r="D343" s="350"/>
      <c r="E343" s="291" t="s">
        <v>321</v>
      </c>
      <c r="F343" s="292"/>
      <c r="G343" s="292"/>
      <c r="H343" s="293"/>
      <c r="I343" s="339"/>
      <c r="J343" s="105">
        <f t="shared" si="50"/>
        <v>0</v>
      </c>
      <c r="K343" s="66" t="str">
        <f t="shared" si="51"/>
      </c>
      <c r="L343" s="108">
        <v>15</v>
      </c>
      <c r="M343" s="255">
        <v>36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50"/>
      <c r="D344" s="350"/>
      <c r="E344" s="291" t="s">
        <v>190</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8" t="s">
        <v>325</v>
      </c>
      <c r="D352" s="299"/>
      <c r="E352" s="299"/>
      <c r="F352" s="299"/>
      <c r="G352" s="299"/>
      <c r="H352" s="300"/>
      <c r="I352" s="279" t="s">
        <v>326</v>
      </c>
      <c r="J352" s="143">
        <f>IF(SUM(L352:BS352)=0,IF(COUNTIF(L352:BS352,"未確認")&gt;0,"未確認",IF(COUNTIF(L352:BS352,"~*")&gt;0,"*",SUM(L352:BS352))),SUM(L352:BS352))</f>
        <v>0</v>
      </c>
      <c r="K352" s="144" t="str">
        <f>IF(OR(COUNTIF(L352:BS352,"未確認")&gt;0,COUNTIF(L352:BS352,"~*")&gt;0),"※","")</f>
      </c>
      <c r="L352" s="108">
        <v>581</v>
      </c>
      <c r="M352" s="255">
        <v>548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7" t="s">
        <v>328</v>
      </c>
      <c r="F353" s="348"/>
      <c r="G353" s="348"/>
      <c r="H353" s="349"/>
      <c r="I353" s="339"/>
      <c r="J353" s="143">
        <f>IF(SUM(L353:BS353)=0,IF(COUNTIF(L353:BS353,"未確認")&gt;0,"未確認",IF(COUNTIF(L353:BS353,"~*")&gt;0,"*",SUM(L353:BS353))),SUM(L353:BS353))</f>
        <v>0</v>
      </c>
      <c r="K353" s="144" t="str">
        <f>IF(OR(COUNTIF(L353:BS353,"未確認")&gt;0,COUNTIF(L353:BS353,"~*")&gt;0),"※","")</f>
      </c>
      <c r="L353" s="108">
        <v>565</v>
      </c>
      <c r="M353" s="255">
        <v>540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7" t="s">
        <v>330</v>
      </c>
      <c r="F354" s="348"/>
      <c r="G354" s="348"/>
      <c r="H354" s="349"/>
      <c r="I354" s="339"/>
      <c r="J354" s="143">
        <f>IF(SUM(L354:BS354)=0,IF(COUNTIF(L354:BS354,"未確認")&gt;0,"未確認",IF(COUNTIF(L354:BS354,"~*")&gt;0,"*",SUM(L354:BS354))),SUM(L354:BS354))</f>
        <v>0</v>
      </c>
      <c r="K354" s="144" t="str">
        <f>IF(OR(COUNTIF(L354:BS354,"未確認")&gt;0,COUNTIF(L354:BS354,"~*")&gt;0),"※","")</f>
      </c>
      <c r="L354" s="108">
        <v>15</v>
      </c>
      <c r="M354" s="255">
        <v>7</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7" t="s">
        <v>332</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7" t="s">
        <v>334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44" t="s">
        <v>338</v>
      </c>
      <c r="D365" s="345"/>
      <c r="E365" s="345"/>
      <c r="F365" s="345"/>
      <c r="G365" s="345"/>
      <c r="H365" s="346"/>
      <c r="I365" s="279" t="s">
        <v>339</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91" t="s">
        <v>341</v>
      </c>
      <c r="F366" s="292"/>
      <c r="G366" s="292"/>
      <c r="H366" s="293"/>
      <c r="I366" s="280"/>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91" t="s">
        <v>343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6" t="s">
        <v>345</v>
      </c>
      <c r="D368" s="337"/>
      <c r="E368" s="337"/>
      <c r="F368" s="337"/>
      <c r="G368" s="337"/>
      <c r="H368" s="338"/>
      <c r="I368" s="280"/>
      <c r="J368" s="143">
        <v>14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91" t="s">
        <v>347</v>
      </c>
      <c r="F369" s="292"/>
      <c r="G369" s="292"/>
      <c r="H369" s="293"/>
      <c r="I369" s="280"/>
      <c r="J369" s="143">
        <v>14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91" t="s">
        <v>349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352</v>
      </c>
      <c r="D390" s="283"/>
      <c r="E390" s="283"/>
      <c r="F390" s="283"/>
      <c r="G390" s="283"/>
      <c r="H390" s="284"/>
      <c r="I390" s="295"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354</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t="s">
        <v>354</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t="s">
        <v>354</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t="s">
        <v>354</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t="s">
        <v>354</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114</v>
      </c>
      <c r="D395" s="283"/>
      <c r="E395" s="283"/>
      <c r="F395" s="283"/>
      <c r="G395" s="283"/>
      <c r="H395" s="284"/>
      <c r="I395" s="390"/>
      <c r="J395" s="195" t="str">
        <f t="shared" si="59"/>
        <v>未確認</v>
      </c>
      <c r="K395" s="196" t="str">
        <f t="shared" si="60"/>
        <v>※</v>
      </c>
      <c r="L395" s="94" t="s">
        <v>354</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t="s">
        <v>354</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t="s">
        <v>354</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t="s">
        <v>354</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t="s">
        <v>354</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t="s">
        <v>354</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t="s">
        <v>354</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t="s">
        <v>354</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t="s">
        <v>354</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t="s">
        <v>354</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t="s">
        <v>354</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t="s">
        <v>354</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t="s">
        <v>354</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t="s">
        <v>354</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t="s">
        <v>354</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t="s">
        <v>354</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t="s">
        <v>354</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t="s">
        <v>354</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t="s">
        <v>354</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t="s">
        <v>354</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t="s">
        <v>354</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t="s">
        <v>354</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t="s">
        <v>354</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t="s">
        <v>354</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t="s">
        <v>354</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t="s">
        <v>354</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t="s">
        <v>354</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t="s">
        <v>354</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t="s">
        <v>354</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t="s">
        <v>354</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t="s">
        <v>354</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t="s">
        <v>354</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t="s">
        <v>354</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t="s">
        <v>354</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t="s">
        <v>354</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t="s">
        <v>354</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t="s">
        <v>354</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t="s">
        <v>354</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t="s">
        <v>354</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t="s">
        <v>354</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t="s">
        <v>354</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t="s">
        <v>354</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t="s">
        <v>354</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t="s">
        <v>354</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t="s">
        <v>354</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t="s">
        <v>354</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t="s">
        <v>354</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t="s">
        <v>354</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t="s">
        <v>354</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t="s">
        <v>354</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t="s">
        <v>354</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t="s">
        <v>354</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t="s">
        <v>354</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t="s">
        <v>354</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118</v>
      </c>
      <c r="D449" s="283"/>
      <c r="E449" s="283"/>
      <c r="F449" s="283"/>
      <c r="G449" s="283"/>
      <c r="H449" s="284"/>
      <c r="I449" s="390"/>
      <c r="J449" s="195" t="str">
        <f t="shared" si="61"/>
        <v>未確認</v>
      </c>
      <c r="K449" s="196" t="str">
        <f t="shared" si="62"/>
        <v>※</v>
      </c>
      <c r="L449" s="94" t="s">
        <v>354</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t="s">
        <v>354</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t="s">
        <v>354</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t="s">
        <v>354</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t="s">
        <v>354</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t="s">
        <v>354</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t="s">
        <v>354</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t="s">
        <v>354</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t="s">
        <v>354</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t="s">
        <v>354</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t="s">
        <v>354</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t="s">
        <v>354</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t="s">
        <v>354</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t="s">
        <v>354</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t="s">
        <v>354</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t="s">
        <v>354</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t="s">
        <v>354</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t="s">
        <v>354</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354</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34"/>
      <c r="E475" s="291" t="s">
        <v>436</v>
      </c>
      <c r="F475" s="292"/>
      <c r="G475" s="292"/>
      <c r="H475" s="293"/>
      <c r="I475" s="296"/>
      <c r="J475" s="93" t="str">
        <f t="shared" si="70"/>
        <v>未確認</v>
      </c>
      <c r="K475" s="152" t="str">
        <f t="shared" si="69"/>
        <v>※</v>
      </c>
      <c r="L475" s="94" t="s">
        <v>354</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34"/>
      <c r="E476" s="291" t="s">
        <v>438</v>
      </c>
      <c r="F476" s="292"/>
      <c r="G476" s="292"/>
      <c r="H476" s="293"/>
      <c r="I476" s="296"/>
      <c r="J476" s="93" t="str">
        <f t="shared" si="70"/>
        <v>未確認</v>
      </c>
      <c r="K476" s="152" t="str">
        <f t="shared" si="69"/>
        <v>※</v>
      </c>
      <c r="L476" s="94" t="s">
        <v>354</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34"/>
      <c r="E477" s="291" t="s">
        <v>440</v>
      </c>
      <c r="F477" s="292"/>
      <c r="G477" s="292"/>
      <c r="H477" s="293"/>
      <c r="I477" s="296"/>
      <c r="J477" s="93" t="str">
        <f t="shared" si="70"/>
        <v>未確認</v>
      </c>
      <c r="K477" s="152" t="str">
        <f t="shared" si="69"/>
        <v>※</v>
      </c>
      <c r="L477" s="94" t="s">
        <v>354</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34"/>
      <c r="E478" s="291" t="s">
        <v>442</v>
      </c>
      <c r="F478" s="292"/>
      <c r="G478" s="292"/>
      <c r="H478" s="293"/>
      <c r="I478" s="296"/>
      <c r="J478" s="93" t="str">
        <f t="shared" si="70"/>
        <v>未確認</v>
      </c>
      <c r="K478" s="152" t="str">
        <f t="shared" si="69"/>
        <v>※</v>
      </c>
      <c r="L478" s="94" t="s">
        <v>354</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34"/>
      <c r="E479" s="291" t="s">
        <v>444</v>
      </c>
      <c r="F479" s="292"/>
      <c r="G479" s="292"/>
      <c r="H479" s="293"/>
      <c r="I479" s="296"/>
      <c r="J479" s="93" t="str">
        <f t="shared" si="70"/>
        <v>未確認</v>
      </c>
      <c r="K479" s="152" t="str">
        <f t="shared" si="69"/>
        <v>※</v>
      </c>
      <c r="L479" s="94" t="s">
        <v>354</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34"/>
      <c r="E480" s="291" t="s">
        <v>446</v>
      </c>
      <c r="F480" s="292"/>
      <c r="G480" s="292"/>
      <c r="H480" s="293"/>
      <c r="I480" s="296"/>
      <c r="J480" s="93" t="str">
        <f t="shared" si="70"/>
        <v>未確認</v>
      </c>
      <c r="K480" s="152" t="str">
        <f t="shared" si="69"/>
        <v>※</v>
      </c>
      <c r="L480" s="94" t="s">
        <v>354</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34"/>
      <c r="E481" s="291" t="s">
        <v>448</v>
      </c>
      <c r="F481" s="292"/>
      <c r="G481" s="292"/>
      <c r="H481" s="293"/>
      <c r="I481" s="296"/>
      <c r="J481" s="93" t="str">
        <f t="shared" si="70"/>
        <v>未確認</v>
      </c>
      <c r="K481" s="152" t="str">
        <f>IF(OR(COUNTIF(L481:BS481,"未確認")&gt;0,COUNTIF(L481:BS481,"*")&gt;0),"※","")</f>
        <v>※</v>
      </c>
      <c r="L481" s="94" t="s">
        <v>354</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34"/>
      <c r="E482" s="291" t="s">
        <v>450</v>
      </c>
      <c r="F482" s="292"/>
      <c r="G482" s="292"/>
      <c r="H482" s="293"/>
      <c r="I482" s="296"/>
      <c r="J482" s="93" t="str">
        <f t="shared" si="70"/>
        <v>未確認</v>
      </c>
      <c r="K482" s="152" t="str">
        <f ref="K482:K501" t="shared" si="71">IF(OR(COUNTIF(L482:BS482,"未確認")&gt;0,COUNTIF(L482:BS482,"*")&gt;0),"※","")</f>
        <v>※</v>
      </c>
      <c r="L482" s="94" t="s">
        <v>354</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34"/>
      <c r="E483" s="291" t="s">
        <v>452</v>
      </c>
      <c r="F483" s="292"/>
      <c r="G483" s="292"/>
      <c r="H483" s="293"/>
      <c r="I483" s="296"/>
      <c r="J483" s="93" t="str">
        <f t="shared" si="70"/>
        <v>未確認</v>
      </c>
      <c r="K483" s="152" t="str">
        <f t="shared" si="71"/>
        <v>※</v>
      </c>
      <c r="L483" s="94" t="s">
        <v>354</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34"/>
      <c r="E484" s="291" t="s">
        <v>454</v>
      </c>
      <c r="F484" s="292"/>
      <c r="G484" s="292"/>
      <c r="H484" s="293"/>
      <c r="I484" s="296"/>
      <c r="J484" s="93" t="str">
        <f t="shared" si="70"/>
        <v>未確認</v>
      </c>
      <c r="K484" s="152" t="str">
        <f t="shared" si="71"/>
        <v>※</v>
      </c>
      <c r="L484" s="94" t="s">
        <v>354</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5"/>
      <c r="E485" s="291" t="s">
        <v>456</v>
      </c>
      <c r="F485" s="292"/>
      <c r="G485" s="292"/>
      <c r="H485" s="293"/>
      <c r="I485" s="297"/>
      <c r="J485" s="93" t="str">
        <f t="shared" si="70"/>
        <v>未確認</v>
      </c>
      <c r="K485" s="152" t="str">
        <f t="shared" si="71"/>
        <v>※</v>
      </c>
      <c r="L485" s="94" t="s">
        <v>354</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8" t="s">
        <v>458</v>
      </c>
      <c r="D486" s="299"/>
      <c r="E486" s="299"/>
      <c r="F486" s="299"/>
      <c r="G486" s="299"/>
      <c r="H486" s="300"/>
      <c r="I486" s="295" t="s">
        <v>459</v>
      </c>
      <c r="J486" s="93" t="str">
        <f>IF(SUM(L486:BS486)=0,IF(COUNTIF(L486:BS486,"未確認")&gt;0,"未確認",IF(COUNTIF(L486:BS486,"~*")&gt;0,"*",SUM(L486:BS486))),SUM(L486:BS486))</f>
        <v>未確認</v>
      </c>
      <c r="K486" s="152" t="str">
        <f t="shared" si="71"/>
        <v>※</v>
      </c>
      <c r="L486" s="94" t="s">
        <v>354</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33" t="s">
        <v>433</v>
      </c>
      <c r="E487" s="291" t="s">
        <v>434</v>
      </c>
      <c r="F487" s="292"/>
      <c r="G487" s="292"/>
      <c r="H487" s="293"/>
      <c r="I487" s="296"/>
      <c r="J487" s="93" t="str">
        <f t="shared" si="70"/>
        <v>未確認</v>
      </c>
      <c r="K487" s="152" t="str">
        <f t="shared" si="71"/>
        <v>※</v>
      </c>
      <c r="L487" s="94" t="s">
        <v>354</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34"/>
      <c r="E488" s="291" t="s">
        <v>436</v>
      </c>
      <c r="F488" s="292"/>
      <c r="G488" s="292"/>
      <c r="H488" s="293"/>
      <c r="I488" s="296"/>
      <c r="J488" s="93" t="str">
        <f t="shared" si="70"/>
        <v>未確認</v>
      </c>
      <c r="K488" s="152" t="str">
        <f t="shared" si="71"/>
        <v>※</v>
      </c>
      <c r="L488" s="94" t="s">
        <v>354</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34"/>
      <c r="E489" s="291" t="s">
        <v>438</v>
      </c>
      <c r="F489" s="292"/>
      <c r="G489" s="292"/>
      <c r="H489" s="293"/>
      <c r="I489" s="296"/>
      <c r="J489" s="93" t="str">
        <f t="shared" si="70"/>
        <v>未確認</v>
      </c>
      <c r="K489" s="152" t="str">
        <f t="shared" si="71"/>
        <v>※</v>
      </c>
      <c r="L489" s="94" t="s">
        <v>354</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34"/>
      <c r="E490" s="291" t="s">
        <v>440</v>
      </c>
      <c r="F490" s="292"/>
      <c r="G490" s="292"/>
      <c r="H490" s="293"/>
      <c r="I490" s="296"/>
      <c r="J490" s="93" t="str">
        <f t="shared" si="70"/>
        <v>未確認</v>
      </c>
      <c r="K490" s="152" t="str">
        <f t="shared" si="71"/>
        <v>※</v>
      </c>
      <c r="L490" s="94" t="s">
        <v>354</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34"/>
      <c r="E491" s="291" t="s">
        <v>442</v>
      </c>
      <c r="F491" s="292"/>
      <c r="G491" s="292"/>
      <c r="H491" s="293"/>
      <c r="I491" s="296"/>
      <c r="J491" s="93" t="str">
        <f t="shared" si="70"/>
        <v>未確認</v>
      </c>
      <c r="K491" s="152" t="str">
        <f t="shared" si="71"/>
        <v>※</v>
      </c>
      <c r="L491" s="94" t="s">
        <v>354</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34"/>
      <c r="E492" s="291" t="s">
        <v>444</v>
      </c>
      <c r="F492" s="292"/>
      <c r="G492" s="292"/>
      <c r="H492" s="293"/>
      <c r="I492" s="296"/>
      <c r="J492" s="93" t="str">
        <f t="shared" si="70"/>
        <v>未確認</v>
      </c>
      <c r="K492" s="152" t="str">
        <f t="shared" si="71"/>
        <v>※</v>
      </c>
      <c r="L492" s="94" t="s">
        <v>354</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34"/>
      <c r="E493" s="291" t="s">
        <v>446</v>
      </c>
      <c r="F493" s="292"/>
      <c r="G493" s="292"/>
      <c r="H493" s="293"/>
      <c r="I493" s="296"/>
      <c r="J493" s="93" t="str">
        <f t="shared" si="70"/>
        <v>未確認</v>
      </c>
      <c r="K493" s="152" t="str">
        <f t="shared" si="71"/>
        <v>※</v>
      </c>
      <c r="L493" s="94" t="s">
        <v>354</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34"/>
      <c r="E494" s="291" t="s">
        <v>448</v>
      </c>
      <c r="F494" s="292"/>
      <c r="G494" s="292"/>
      <c r="H494" s="293"/>
      <c r="I494" s="296"/>
      <c r="J494" s="93" t="str">
        <f t="shared" si="70"/>
        <v>未確認</v>
      </c>
      <c r="K494" s="152" t="str">
        <f t="shared" si="71"/>
        <v>※</v>
      </c>
      <c r="L494" s="94" t="s">
        <v>354</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34"/>
      <c r="E495" s="291" t="s">
        <v>450</v>
      </c>
      <c r="F495" s="292"/>
      <c r="G495" s="292"/>
      <c r="H495" s="293"/>
      <c r="I495" s="296"/>
      <c r="J495" s="93" t="str">
        <f t="shared" si="70"/>
        <v>未確認</v>
      </c>
      <c r="K495" s="152" t="str">
        <f t="shared" si="71"/>
        <v>※</v>
      </c>
      <c r="L495" s="94" t="s">
        <v>354</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34"/>
      <c r="E496" s="291" t="s">
        <v>452</v>
      </c>
      <c r="F496" s="292"/>
      <c r="G496" s="292"/>
      <c r="H496" s="293"/>
      <c r="I496" s="296"/>
      <c r="J496" s="93" t="str">
        <f t="shared" si="70"/>
        <v>未確認</v>
      </c>
      <c r="K496" s="152" t="str">
        <f t="shared" si="71"/>
        <v>※</v>
      </c>
      <c r="L496" s="94" t="s">
        <v>354</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34"/>
      <c r="E497" s="291" t="s">
        <v>454</v>
      </c>
      <c r="F497" s="292"/>
      <c r="G497" s="292"/>
      <c r="H497" s="293"/>
      <c r="I497" s="296"/>
      <c r="J497" s="93" t="str">
        <f t="shared" si="70"/>
        <v>未確認</v>
      </c>
      <c r="K497" s="152" t="str">
        <f t="shared" si="71"/>
        <v>※</v>
      </c>
      <c r="L497" s="94" t="s">
        <v>354</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5"/>
      <c r="E498" s="291" t="s">
        <v>456</v>
      </c>
      <c r="F498" s="292"/>
      <c r="G498" s="292"/>
      <c r="H498" s="293"/>
      <c r="I498" s="297"/>
      <c r="J498" s="93" t="str">
        <f t="shared" si="70"/>
        <v>未確認</v>
      </c>
      <c r="K498" s="152" t="str">
        <f t="shared" si="71"/>
        <v>※</v>
      </c>
      <c r="L498" s="94" t="s">
        <v>354</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472</v>
      </c>
      <c r="B499" s="118"/>
      <c r="C499" s="291" t="s">
        <v>473</v>
      </c>
      <c r="D499" s="292"/>
      <c r="E499" s="292"/>
      <c r="F499" s="292"/>
      <c r="G499" s="292"/>
      <c r="H499" s="293"/>
      <c r="I499" s="98" t="s">
        <v>474</v>
      </c>
      <c r="J499" s="93" t="str">
        <f t="shared" si="70"/>
        <v>未確認</v>
      </c>
      <c r="K499" s="152" t="str">
        <f t="shared" si="71"/>
        <v>※</v>
      </c>
      <c r="L499" s="94" t="s">
        <v>354</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475</v>
      </c>
      <c r="B500" s="118"/>
      <c r="C500" s="291" t="s">
        <v>476</v>
      </c>
      <c r="D500" s="292"/>
      <c r="E500" s="292"/>
      <c r="F500" s="292"/>
      <c r="G500" s="292"/>
      <c r="H500" s="293"/>
      <c r="I500" s="98" t="s">
        <v>477</v>
      </c>
      <c r="J500" s="93" t="str">
        <f t="shared" si="70"/>
        <v>未確認</v>
      </c>
      <c r="K500" s="152" t="str">
        <f t="shared" si="71"/>
        <v>※</v>
      </c>
      <c r="L500" s="94" t="s">
        <v>354</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478</v>
      </c>
      <c r="B501" s="118"/>
      <c r="C501" s="291" t="s">
        <v>479</v>
      </c>
      <c r="D501" s="292"/>
      <c r="E501" s="292"/>
      <c r="F501" s="292"/>
      <c r="G501" s="292"/>
      <c r="H501" s="293"/>
      <c r="I501" s="98" t="s">
        <v>480</v>
      </c>
      <c r="J501" s="93" t="str">
        <f t="shared" si="70"/>
        <v>未確認</v>
      </c>
      <c r="K501" s="152" t="str">
        <f t="shared" si="71"/>
        <v>※</v>
      </c>
      <c r="L501" s="94" t="s">
        <v>354</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91" t="s">
        <v>484</v>
      </c>
      <c r="D509" s="292"/>
      <c r="E509" s="292"/>
      <c r="F509" s="292"/>
      <c r="G509" s="292"/>
      <c r="H509" s="293"/>
      <c r="I509" s="100" t="s">
        <v>485</v>
      </c>
      <c r="J509" s="93" t="str">
        <f>IF(SUM(L509:BS509)=0,IF(COUNTIF(L509:BS509,"未確認")&gt;0,"未確認",IF(COUNTIF(L509:BS509,"~*")&gt;0,"*",SUM(L509:BS509))),SUM(L509:BS509))</f>
        <v>未確認</v>
      </c>
      <c r="K509" s="152" t="str">
        <f ref="K509:K516" t="shared" si="76">IF(OR(COUNTIF(L509:BS509,"未確認")&gt;0,COUNTIF(L509:BS509,"*")&gt;0),"※","")</f>
        <v>※</v>
      </c>
      <c r="L509" s="94" t="s">
        <v>354</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91" t="s">
        <v>487</v>
      </c>
      <c r="D510" s="292"/>
      <c r="E510" s="292"/>
      <c r="F510" s="292"/>
      <c r="G510" s="292"/>
      <c r="H510" s="293"/>
      <c r="I510" s="98" t="s">
        <v>488</v>
      </c>
      <c r="J510" s="93" t="str">
        <f ref="J510:J516" t="shared" si="77">IF(SUM(L510:BS510)=0,IF(COUNTIF(L510:BS510,"未確認")&gt;0,"未確認",IF(COUNTIF(L510:BS510,"~*")&gt;0,"*",SUM(L510:BS510))),SUM(L510:BS510))</f>
        <v>未確認</v>
      </c>
      <c r="K510" s="152" t="str">
        <f t="shared" si="76"/>
        <v>※</v>
      </c>
      <c r="L510" s="94" t="s">
        <v>354</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489</v>
      </c>
      <c r="B511" s="155"/>
      <c r="C511" s="291" t="s">
        <v>490</v>
      </c>
      <c r="D511" s="292"/>
      <c r="E511" s="292"/>
      <c r="F511" s="292"/>
      <c r="G511" s="292"/>
      <c r="H511" s="293"/>
      <c r="I511" s="98" t="s">
        <v>491</v>
      </c>
      <c r="J511" s="93" t="str">
        <f t="shared" si="77"/>
        <v>未確認</v>
      </c>
      <c r="K511" s="152" t="str">
        <f t="shared" si="76"/>
        <v>※</v>
      </c>
      <c r="L511" s="94" t="s">
        <v>354</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492</v>
      </c>
      <c r="B512" s="155"/>
      <c r="C512" s="291" t="s">
        <v>493</v>
      </c>
      <c r="D512" s="292"/>
      <c r="E512" s="292"/>
      <c r="F512" s="292"/>
      <c r="G512" s="292"/>
      <c r="H512" s="293"/>
      <c r="I512" s="98" t="s">
        <v>494</v>
      </c>
      <c r="J512" s="93" t="str">
        <f t="shared" si="77"/>
        <v>未確認</v>
      </c>
      <c r="K512" s="152" t="str">
        <f t="shared" si="76"/>
        <v>※</v>
      </c>
      <c r="L512" s="94" t="s">
        <v>354</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495</v>
      </c>
      <c r="B513" s="155"/>
      <c r="C513" s="291" t="s">
        <v>496</v>
      </c>
      <c r="D513" s="292"/>
      <c r="E513" s="292"/>
      <c r="F513" s="292"/>
      <c r="G513" s="292"/>
      <c r="H513" s="293"/>
      <c r="I513" s="98" t="s">
        <v>497</v>
      </c>
      <c r="J513" s="93" t="str">
        <f t="shared" si="77"/>
        <v>未確認</v>
      </c>
      <c r="K513" s="152" t="str">
        <f t="shared" si="76"/>
        <v>※</v>
      </c>
      <c r="L513" s="94" t="s">
        <v>354</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2" t="s">
        <v>499</v>
      </c>
      <c r="D514" s="283"/>
      <c r="E514" s="283"/>
      <c r="F514" s="283"/>
      <c r="G514" s="283"/>
      <c r="H514" s="284"/>
      <c r="I514" s="98" t="s">
        <v>500</v>
      </c>
      <c r="J514" s="93" t="str">
        <f t="shared" si="77"/>
        <v>未確認</v>
      </c>
      <c r="K514" s="152" t="str">
        <f t="shared" si="76"/>
        <v>※</v>
      </c>
      <c r="L514" s="94" t="s">
        <v>354</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501</v>
      </c>
      <c r="B515" s="155"/>
      <c r="C515" s="291" t="s">
        <v>502</v>
      </c>
      <c r="D515" s="292"/>
      <c r="E515" s="292"/>
      <c r="F515" s="292"/>
      <c r="G515" s="292"/>
      <c r="H515" s="293"/>
      <c r="I515" s="98" t="s">
        <v>503</v>
      </c>
      <c r="J515" s="93" t="str">
        <f t="shared" si="77"/>
        <v>未確認</v>
      </c>
      <c r="K515" s="152" t="str">
        <f t="shared" si="76"/>
        <v>※</v>
      </c>
      <c r="L515" s="94" t="s">
        <v>354</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91" t="s">
        <v>505</v>
      </c>
      <c r="D516" s="292"/>
      <c r="E516" s="292"/>
      <c r="F516" s="292"/>
      <c r="G516" s="292"/>
      <c r="H516" s="293"/>
      <c r="I516" s="98" t="s">
        <v>506</v>
      </c>
      <c r="J516" s="93" t="str">
        <f t="shared" si="77"/>
        <v>未確認</v>
      </c>
      <c r="K516" s="152" t="str">
        <f t="shared" si="76"/>
        <v>※</v>
      </c>
      <c r="L516" s="94" t="s">
        <v>354</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508</v>
      </c>
      <c r="B521" s="155"/>
      <c r="C521" s="308" t="s">
        <v>509</v>
      </c>
      <c r="D521" s="309"/>
      <c r="E521" s="309"/>
      <c r="F521" s="309"/>
      <c r="G521" s="309"/>
      <c r="H521" s="310"/>
      <c r="I521" s="98" t="s">
        <v>510</v>
      </c>
      <c r="J521" s="156" t="str">
        <f>IF(SUM(L521:BS521)=0,IF(COUNTIF(L521:BS521,"未確認")&gt;0,"未確認",IF(COUNTIF(L521:BS521,"~*")&gt;0,"*",SUM(L521:BS521))),SUM(L521:BS521))</f>
        <v>未確認</v>
      </c>
      <c r="K521" s="152" t="str">
        <f>IF(OR(COUNTIF(L521:BS521,"未確認")&gt;0,COUNTIF(L521:BS521,"*")&gt;0),"※","")</f>
        <v>※</v>
      </c>
      <c r="L521" s="94" t="s">
        <v>354</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511</v>
      </c>
      <c r="D522" s="309"/>
      <c r="E522" s="309"/>
      <c r="F522" s="309"/>
      <c r="G522" s="309"/>
      <c r="H522" s="310"/>
      <c r="I522" s="98" t="s">
        <v>512</v>
      </c>
      <c r="J522" s="156" t="str">
        <f>IF(SUM(L522:BS522)=0,IF(COUNTIF(L522:BS522,"未確認")&gt;0,"未確認",IF(COUNTIF(L522:BS522,"~*")&gt;0,"*",SUM(L522:BS522))),SUM(L522:BS522))</f>
        <v>未確認</v>
      </c>
      <c r="K522" s="152" t="str">
        <f>IF(OR(COUNTIF(L522:BS522,"未確認")&gt;0,COUNTIF(L522:BS522,"*")&gt;0),"※","")</f>
        <v>※</v>
      </c>
      <c r="L522" s="94" t="s">
        <v>354</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513</v>
      </c>
      <c r="B523" s="155"/>
      <c r="C523" s="308" t="s">
        <v>514</v>
      </c>
      <c r="D523" s="309"/>
      <c r="E523" s="309"/>
      <c r="F523" s="309"/>
      <c r="G523" s="309"/>
      <c r="H523" s="310"/>
      <c r="I523" s="98" t="s">
        <v>515</v>
      </c>
      <c r="J523" s="156" t="str">
        <f>IF(SUM(L523:BS523)=0,IF(COUNTIF(L523:BS523,"未確認")&gt;0,"未確認",IF(COUNTIF(L523:BS523,"~*")&gt;0,"*",SUM(L523:BS523))),SUM(L523:BS523))</f>
        <v>未確認</v>
      </c>
      <c r="K523" s="152" t="str">
        <f>IF(OR(COUNTIF(L523:BS523,"未確認")&gt;0,COUNTIF(L523:BS523,"*")&gt;0),"※","")</f>
        <v>※</v>
      </c>
      <c r="L523" s="94" t="s">
        <v>354</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517</v>
      </c>
      <c r="B528" s="155"/>
      <c r="C528" s="308" t="s">
        <v>518</v>
      </c>
      <c r="D528" s="309"/>
      <c r="E528" s="309"/>
      <c r="F528" s="309"/>
      <c r="G528" s="309"/>
      <c r="H528" s="310"/>
      <c r="I528" s="98" t="s">
        <v>519</v>
      </c>
      <c r="J528" s="156" t="str">
        <f>IF(SUM(L528:BS528)=0,IF(COUNTIF(L528:BS528,"未確認")&gt;0,"未確認",IF(COUNTIF(L528:BS528,"~*")&gt;0,"*",SUM(L528:BS528))),SUM(L528:BS528))</f>
        <v>未確認</v>
      </c>
      <c r="K528" s="152" t="str">
        <f>IF(OR(COUNTIF(L528:BS528,"未確認")&gt;0,COUNTIF(L528:BS528,"*")&gt;0),"※","")</f>
        <v>※</v>
      </c>
      <c r="L528" s="94" t="s">
        <v>354</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91" t="s">
        <v>522</v>
      </c>
      <c r="D533" s="292"/>
      <c r="E533" s="292"/>
      <c r="F533" s="292"/>
      <c r="G533" s="292"/>
      <c r="H533" s="293"/>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525</v>
      </c>
      <c r="B538" s="155"/>
      <c r="C538" s="291" t="s">
        <v>526</v>
      </c>
      <c r="D538" s="292"/>
      <c r="E538" s="292"/>
      <c r="F538" s="292"/>
      <c r="G538" s="292"/>
      <c r="H538" s="293"/>
      <c r="I538" s="98" t="s">
        <v>527</v>
      </c>
      <c r="J538" s="93" t="str">
        <f>IF(SUM(L538:BS538)=0,IF(COUNTIF(L538:BS538,"未確認")&gt;0,"未確認",IF(COUNTIF(L538:BS538,"~*")&gt;0,"*",SUM(L538:BS538))),SUM(L538:BS538))</f>
        <v>未確認</v>
      </c>
      <c r="K538" s="152" t="str">
        <f ref="K538:K544" t="shared" si="94">IF(OR(COUNTIF(L538:BS538,"未確認")&gt;0,COUNTIF(L538:BS538,"*")&gt;0),"※","")</f>
        <v>※</v>
      </c>
      <c r="L538" s="94" t="s">
        <v>354</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528</v>
      </c>
      <c r="B539" s="155"/>
      <c r="C539" s="291" t="s">
        <v>529</v>
      </c>
      <c r="D539" s="292"/>
      <c r="E539" s="292"/>
      <c r="F539" s="292"/>
      <c r="G539" s="292"/>
      <c r="H539" s="293"/>
      <c r="I539" s="98" t="s">
        <v>530</v>
      </c>
      <c r="J539" s="93" t="str">
        <f ref="J539:J544" t="shared" si="95">IF(SUM(L539:BS539)=0,IF(COUNTIF(L539:BS539,"未確認")&gt;0,"未確認",IF(COUNTIF(L539:BS539,"~*")&gt;0,"*",SUM(L539:BS539))),SUM(L539:BS539))</f>
        <v>未確認</v>
      </c>
      <c r="K539" s="152" t="str">
        <f t="shared" si="94"/>
        <v>※</v>
      </c>
      <c r="L539" s="94" t="s">
        <v>354</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91" t="s">
        <v>532</v>
      </c>
      <c r="D540" s="292"/>
      <c r="E540" s="292"/>
      <c r="F540" s="292"/>
      <c r="G540" s="292"/>
      <c r="H540" s="293"/>
      <c r="I540" s="328" t="s">
        <v>533</v>
      </c>
      <c r="J540" s="93" t="str">
        <f t="shared" si="95"/>
        <v>未確認</v>
      </c>
      <c r="K540" s="152" t="str">
        <f t="shared" si="94"/>
        <v>※</v>
      </c>
      <c r="L540" s="94" t="s">
        <v>354</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91" t="s">
        <v>535</v>
      </c>
      <c r="D541" s="292"/>
      <c r="E541" s="292"/>
      <c r="F541" s="292"/>
      <c r="G541" s="292"/>
      <c r="H541" s="293"/>
      <c r="I541" s="329"/>
      <c r="J541" s="93" t="str">
        <f t="shared" si="95"/>
        <v>未確認</v>
      </c>
      <c r="K541" s="152" t="str">
        <f t="shared" si="94"/>
        <v>※</v>
      </c>
      <c r="L541" s="94" t="s">
        <v>354</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354</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537</v>
      </c>
      <c r="B543" s="155"/>
      <c r="C543" s="291" t="s">
        <v>538</v>
      </c>
      <c r="D543" s="292"/>
      <c r="E543" s="292"/>
      <c r="F543" s="292"/>
      <c r="G543" s="292"/>
      <c r="H543" s="293"/>
      <c r="I543" s="98" t="s">
        <v>539</v>
      </c>
      <c r="J543" s="93" t="str">
        <f t="shared" si="95"/>
        <v>未確認</v>
      </c>
      <c r="K543" s="152" t="str">
        <f t="shared" si="94"/>
        <v>※</v>
      </c>
      <c r="L543" s="94" t="s">
        <v>354</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540</v>
      </c>
      <c r="B544" s="155"/>
      <c r="C544" s="291" t="s">
        <v>541</v>
      </c>
      <c r="D544" s="292"/>
      <c r="E544" s="292"/>
      <c r="F544" s="292"/>
      <c r="G544" s="292"/>
      <c r="H544" s="293"/>
      <c r="I544" s="98" t="s">
        <v>542</v>
      </c>
      <c r="J544" s="93" t="str">
        <f t="shared" si="95"/>
        <v>未確認</v>
      </c>
      <c r="K544" s="152" t="str">
        <f t="shared" si="94"/>
        <v>※</v>
      </c>
      <c r="L544" s="94" t="s">
        <v>354</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544</v>
      </c>
      <c r="C552" s="291" t="s">
        <v>545</v>
      </c>
      <c r="D552" s="292"/>
      <c r="E552" s="292"/>
      <c r="F552" s="292"/>
      <c r="G552" s="292"/>
      <c r="H552" s="293"/>
      <c r="I552" s="98" t="s">
        <v>546</v>
      </c>
      <c r="J552" s="93" t="str">
        <f>IF(SUM(L552:BS552)=0,IF(COUNTIF(L552:BS552,"未確認")&gt;0,"未確認",IF(COUNTIF(L552:BS552,"~*")&gt;0,"*",SUM(L552:BS552))),SUM(L552:BS552))</f>
        <v>未確認</v>
      </c>
      <c r="K552" s="152" t="str">
        <f ref="K552:K564" t="shared" si="100">IF(OR(COUNTIF(L552:BS552,"未確認")&gt;0,COUNTIF(L552:BS552,"*")&gt;0),"※","")</f>
        <v>※</v>
      </c>
      <c r="L552" s="94" t="s">
        <v>354</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547</v>
      </c>
      <c r="B553" s="96"/>
      <c r="C553" s="291" t="s">
        <v>548</v>
      </c>
      <c r="D553" s="292"/>
      <c r="E553" s="292"/>
      <c r="F553" s="292"/>
      <c r="G553" s="292"/>
      <c r="H553" s="293"/>
      <c r="I553" s="98" t="s">
        <v>549</v>
      </c>
      <c r="J553" s="93" t="str">
        <f ref="J553:J564" t="shared" si="101">IF(SUM(L553:BS553)=0,IF(COUNTIF(L553:BS553,"未確認")&gt;0,"未確認",IF(COUNTIF(L553:BS553,"~*")&gt;0,"*",SUM(L553:BS553))),SUM(L553:BS553))</f>
        <v>未確認</v>
      </c>
      <c r="K553" s="152" t="str">
        <f t="shared" si="100"/>
        <v>※</v>
      </c>
      <c r="L553" s="94" t="s">
        <v>354</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550</v>
      </c>
      <c r="B554" s="96"/>
      <c r="C554" s="291" t="s">
        <v>551</v>
      </c>
      <c r="D554" s="292"/>
      <c r="E554" s="292"/>
      <c r="F554" s="292"/>
      <c r="G554" s="292"/>
      <c r="H554" s="293"/>
      <c r="I554" s="98" t="s">
        <v>552</v>
      </c>
      <c r="J554" s="93" t="str">
        <f t="shared" si="101"/>
        <v>未確認</v>
      </c>
      <c r="K554" s="152" t="str">
        <f t="shared" si="100"/>
        <v>※</v>
      </c>
      <c r="L554" s="94" t="s">
        <v>354</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553</v>
      </c>
      <c r="B555" s="96"/>
      <c r="C555" s="291" t="s">
        <v>554</v>
      </c>
      <c r="D555" s="292"/>
      <c r="E555" s="292"/>
      <c r="F555" s="292"/>
      <c r="G555" s="292"/>
      <c r="H555" s="293"/>
      <c r="I555" s="98" t="s">
        <v>555</v>
      </c>
      <c r="J555" s="93" t="str">
        <f t="shared" si="101"/>
        <v>未確認</v>
      </c>
      <c r="K555" s="152" t="str">
        <f t="shared" si="100"/>
        <v>※</v>
      </c>
      <c r="L555" s="94" t="s">
        <v>354</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556</v>
      </c>
      <c r="B556" s="96"/>
      <c r="C556" s="291" t="s">
        <v>557</v>
      </c>
      <c r="D556" s="292"/>
      <c r="E556" s="292"/>
      <c r="F556" s="292"/>
      <c r="G556" s="292"/>
      <c r="H556" s="293"/>
      <c r="I556" s="98" t="s">
        <v>558</v>
      </c>
      <c r="J556" s="93" t="str">
        <f t="shared" si="101"/>
        <v>未確認</v>
      </c>
      <c r="K556" s="152" t="str">
        <f t="shared" si="100"/>
        <v>※</v>
      </c>
      <c r="L556" s="94" t="s">
        <v>354</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559</v>
      </c>
      <c r="B557" s="96"/>
      <c r="C557" s="291" t="s">
        <v>560</v>
      </c>
      <c r="D557" s="292"/>
      <c r="E557" s="292"/>
      <c r="F557" s="292"/>
      <c r="G557" s="292"/>
      <c r="H557" s="293"/>
      <c r="I557" s="98" t="s">
        <v>561</v>
      </c>
      <c r="J557" s="93" t="str">
        <f t="shared" si="101"/>
        <v>未確認</v>
      </c>
      <c r="K557" s="152" t="str">
        <f t="shared" si="100"/>
        <v>※</v>
      </c>
      <c r="L557" s="94" t="s">
        <v>354</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91" t="s">
        <v>563</v>
      </c>
      <c r="D558" s="292"/>
      <c r="E558" s="292"/>
      <c r="F558" s="292"/>
      <c r="G558" s="292"/>
      <c r="H558" s="293"/>
      <c r="I558" s="98" t="s">
        <v>564</v>
      </c>
      <c r="J558" s="93" t="str">
        <f t="shared" si="101"/>
        <v>未確認</v>
      </c>
      <c r="K558" s="152" t="str">
        <f t="shared" si="100"/>
        <v>※</v>
      </c>
      <c r="L558" s="94" t="s">
        <v>354</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565</v>
      </c>
      <c r="B559" s="96"/>
      <c r="C559" s="291" t="s">
        <v>566</v>
      </c>
      <c r="D559" s="292"/>
      <c r="E559" s="292"/>
      <c r="F559" s="292"/>
      <c r="G559" s="292"/>
      <c r="H559" s="293"/>
      <c r="I559" s="98" t="s">
        <v>567</v>
      </c>
      <c r="J559" s="93" t="str">
        <f t="shared" si="101"/>
        <v>未確認</v>
      </c>
      <c r="K559" s="152" t="str">
        <f t="shared" si="100"/>
        <v>※</v>
      </c>
      <c r="L559" s="94" t="s">
        <v>354</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568</v>
      </c>
      <c r="B560" s="96"/>
      <c r="C560" s="282" t="s">
        <v>569</v>
      </c>
      <c r="D560" s="283"/>
      <c r="E560" s="283"/>
      <c r="F560" s="283"/>
      <c r="G560" s="283"/>
      <c r="H560" s="284"/>
      <c r="I560" s="103" t="s">
        <v>570</v>
      </c>
      <c r="J560" s="93" t="str">
        <f t="shared" si="101"/>
        <v>未確認</v>
      </c>
      <c r="K560" s="152" t="str">
        <f t="shared" si="100"/>
        <v>※</v>
      </c>
      <c r="L560" s="94" t="s">
        <v>354</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571</v>
      </c>
      <c r="B561" s="96"/>
      <c r="C561" s="291" t="s">
        <v>572</v>
      </c>
      <c r="D561" s="292"/>
      <c r="E561" s="292"/>
      <c r="F561" s="292"/>
      <c r="G561" s="292"/>
      <c r="H561" s="293"/>
      <c r="I561" s="103" t="s">
        <v>573</v>
      </c>
      <c r="J561" s="93" t="str">
        <f t="shared" si="101"/>
        <v>未確認</v>
      </c>
      <c r="K561" s="152" t="str">
        <f t="shared" si="100"/>
        <v>※</v>
      </c>
      <c r="L561" s="94" t="s">
        <v>354</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574</v>
      </c>
      <c r="B562" s="96"/>
      <c r="C562" s="291" t="s">
        <v>575</v>
      </c>
      <c r="D562" s="292"/>
      <c r="E562" s="292"/>
      <c r="F562" s="292"/>
      <c r="G562" s="292"/>
      <c r="H562" s="293"/>
      <c r="I562" s="103" t="s">
        <v>576</v>
      </c>
      <c r="J562" s="93" t="str">
        <f t="shared" si="101"/>
        <v>未確認</v>
      </c>
      <c r="K562" s="152" t="str">
        <f t="shared" si="100"/>
        <v>※</v>
      </c>
      <c r="L562" s="94" t="s">
        <v>354</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577</v>
      </c>
      <c r="B563" s="96"/>
      <c r="C563" s="291" t="s">
        <v>578</v>
      </c>
      <c r="D563" s="292"/>
      <c r="E563" s="292"/>
      <c r="F563" s="292"/>
      <c r="G563" s="292"/>
      <c r="H563" s="293"/>
      <c r="I563" s="103" t="s">
        <v>579</v>
      </c>
      <c r="J563" s="93" t="str">
        <f t="shared" si="101"/>
        <v>未確認</v>
      </c>
      <c r="K563" s="152" t="str">
        <f t="shared" si="100"/>
        <v>※</v>
      </c>
      <c r="L563" s="94" t="s">
        <v>354</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580</v>
      </c>
      <c r="B564" s="96"/>
      <c r="C564" s="291" t="s">
        <v>581</v>
      </c>
      <c r="D564" s="292"/>
      <c r="E564" s="292"/>
      <c r="F564" s="292"/>
      <c r="G564" s="292"/>
      <c r="H564" s="293"/>
      <c r="I564" s="103" t="s">
        <v>582</v>
      </c>
      <c r="J564" s="93" t="str">
        <f t="shared" si="101"/>
        <v>未確認</v>
      </c>
      <c r="K564" s="152" t="str">
        <f t="shared" si="100"/>
        <v>※</v>
      </c>
      <c r="L564" s="94" t="s">
        <v>354</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583</v>
      </c>
      <c r="B568" s="96"/>
      <c r="C568" s="282" t="s">
        <v>584</v>
      </c>
      <c r="D568" s="283"/>
      <c r="E568" s="283"/>
      <c r="F568" s="283"/>
      <c r="G568" s="283"/>
      <c r="H568" s="284"/>
      <c r="I568" s="269" t="s">
        <v>585</v>
      </c>
      <c r="J568" s="165"/>
      <c r="K568" s="177"/>
      <c r="L568" s="270" t="s">
        <v>586</v>
      </c>
      <c r="M568" s="271" t="s">
        <v>586</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42.2</v>
      </c>
      <c r="M570" s="260">
        <v>33.5</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20.7</v>
      </c>
      <c r="M571" s="260">
        <v>20.1</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18.4</v>
      </c>
      <c r="M572" s="260">
        <v>16.1</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8.5</v>
      </c>
      <c r="M573" s="260">
        <v>7.4</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0.4</v>
      </c>
      <c r="M574" s="260">
        <v>0.2</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28.5</v>
      </c>
      <c r="M575" s="260">
        <v>23.7</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15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2.7</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0.6</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0.6</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t="s">
        <v>354</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t="s">
        <v>354</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t="s">
        <v>354</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t="s">
        <v>354</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t="s">
        <v>354</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288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65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543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70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188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354</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t="s">
        <v>354</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t="s">
        <v>354</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t="s">
        <v>354</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t="s">
        <v>354</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t="s">
        <v>354</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t="s">
        <v>354</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354</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t="s">
        <v>354</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t="s">
        <v>354</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354</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t="s">
        <v>354</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t="s">
        <v>354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t="s">
        <v>354</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t="s">
        <v>354</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t="s">
        <v>354</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t="s">
        <v>354</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t="s">
        <v>354</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t="s">
        <v>354</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354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354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t="s">
        <v>354</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t="s">
        <v>354</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t="s">
        <v>354</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t="s">
        <v>354</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t="s">
        <v>354</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t="s">
        <v>354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t="s">
        <v>354</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354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t="s">
        <v>354</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354</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t="s">
        <v>354</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t="s">
        <v>354</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t="s">
        <v>354</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t="s">
        <v>354</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354</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t="s">
        <v>354</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t="s">
        <v>354</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354</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t="s">
        <v>354</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t="s">
        <v>354</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768</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581</v>
      </c>
      <c r="M678" s="253">
        <v>548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t="s">
        <v>354</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t="s">
        <v>354</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t="s">
        <v>354</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t="s">
        <v>354</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t="s">
        <v>354</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t="s">
        <v>354</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t="s">
        <v>354</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t="s">
        <v>354</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t="s">
        <v>354</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t="s">
        <v>354</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t="s">
        <v>354</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2022-03-24T06:24:45Z</dcterms:created>
  <dcterms:modified xsi:type="dcterms:W3CDTF">2022-03-24T06:24:45Z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