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<sst xmlns="http://schemas.openxmlformats.org/spreadsheetml/2006/main" count="831" uniqueCount="831">
  <si>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鹿屋ひ尿器科</t>
  </si>
  <si>
    <t>〒893-0015 鹿児島県 鹿屋市新川町１３２番地４</t>
  </si>
  <si>
    <t>病棟の建築時期と構造</t>
  </si>
  <si>
    <t>建物情報＼病棟名</t>
  </si>
  <si>
    <t>10001</t>
  </si>
  <si>
    <t>様式１病院病棟票(1)</t>
  </si>
  <si>
    <t>建築時期</t>
  </si>
  <si>
    <t>1991</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</si>
  <si>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</si>
  <si>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</si>
  <si>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</si>
  <si>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</si>
  <si>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</si>
  <si>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</si>
  <si>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</si>
  <si>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</si>
  <si>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</si>
  <si>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</si>
  <si>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</si>
  <si>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</si>
  <si>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</si>
  <si>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</si>
  <si>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</si>
  <si>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</si>
  <si>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</si>
  <si>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</si>
  <si>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</si>
  <si>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</si>
  <si>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</si>
  <si>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</si>
  <si>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</si>
  <si>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</si>
  <si>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</si>
  <si>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</si>
  <si>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</si>
  <si>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</si>
  <si>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</si>
  <si>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</si>
  <si>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</si>
  <si>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</si>
  <si>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</si>
  <si>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</si>
  <si>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</si>
  <si>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</si>
  <si>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</si>
  <si>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</si>
  <si>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</si>
  <si>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</si>
  <si>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</si>
  <si>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</si>
  <si>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</si>
  <si>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</si>
  <si>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</si>
  <si>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</si>
  <si>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</si>
  <si>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</si>
  <si>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</si>
  <si>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</si>
  <si>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</si>
  <si>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</si>
  <si>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</si>
  <si>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</si>
  <si>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</si>
  <si>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</si>
  <si>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</si>
  <si>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</si>
  <si>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</si>
  <si>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</si>
  <si>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</si>
  <si>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</si>
  <si>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</si>
  <si>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</si>
  <si>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</si>
  <si>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</si>
  <si>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</si>
  <si>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</si>
  <si>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</si>
  <si>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</si>
  <si>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</si>
  <si>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</si>
  <si>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</si>
  <si>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</si>
  <si>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</si>
  <si>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</si>
  <si>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</si>
  <si>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</si>
  <si>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</si>
  <si>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</si>
  <si>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</si>
  <si>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</si>
  <si>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</si>
  <si>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</si>
  <si>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</si>
  <si>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</si>
  <si>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</si>
  <si>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</si>
  <si>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</si>
  <si>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</si>
  <si>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</si>
  <si>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</si>
  <si>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</si>
  <si>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泌尿器科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</si>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</sst>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20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12</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20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20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0.7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11</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2.8</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5</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0</v>
      </c>
      <c r="M219" s="108">
        <v>0</v>
      </c>
      <c r="N219" s="108">
        <v>0</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0.9</v>
      </c>
      <c r="N220" s="109">
        <v>0.9</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0</v>
      </c>
      <c r="N221" s="108">
        <v>0</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1.7</v>
      </c>
      <c r="N222" s="109">
        <v>0.8</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0</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0</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0</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0</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0</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1</v>
      </c>
      <c r="N237" s="108">
        <v>0</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71" t="s">
        <v>201</v>
      </c>
      <c r="D247" s="371"/>
      <c r="E247" s="371"/>
      <c r="F247" s="335"/>
      <c r="G247" s="341" t="s">
        <v>151</v>
      </c>
      <c r="H247" s="215" t="s">
        <v>202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41"/>
      <c r="D248" s="341"/>
      <c r="E248" s="341"/>
      <c r="F248" s="342"/>
      <c r="G248" s="341"/>
      <c r="H248" s="215" t="s">
        <v>203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41"/>
      <c r="D249" s="341"/>
      <c r="E249" s="341"/>
      <c r="F249" s="342"/>
      <c r="G249" s="341" t="s">
        <v>205</v>
      </c>
      <c r="H249" s="215" t="s">
        <v>202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41"/>
      <c r="D250" s="341"/>
      <c r="E250" s="341"/>
      <c r="F250" s="342"/>
      <c r="G250" s="342"/>
      <c r="H250" s="215" t="s">
        <v>203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41"/>
      <c r="D251" s="341"/>
      <c r="E251" s="341"/>
      <c r="F251" s="342"/>
      <c r="G251" s="341" t="s">
        <v>207</v>
      </c>
      <c r="H251" s="215" t="s">
        <v>202</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41"/>
      <c r="D252" s="341"/>
      <c r="E252" s="341"/>
      <c r="F252" s="342"/>
      <c r="G252" s="342"/>
      <c r="H252" s="215" t="s">
        <v>203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41"/>
      <c r="D253" s="341"/>
      <c r="E253" s="341"/>
      <c r="F253" s="342"/>
      <c r="G253" s="355" t="s">
        <v>209</v>
      </c>
      <c r="H253" s="215" t="s">
        <v>202</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41"/>
      <c r="D254" s="341"/>
      <c r="E254" s="341"/>
      <c r="F254" s="342"/>
      <c r="G254" s="342"/>
      <c r="H254" s="215" t="s">
        <v>203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41"/>
      <c r="D255" s="341"/>
      <c r="E255" s="341"/>
      <c r="F255" s="342"/>
      <c r="G255" s="341" t="s">
        <v>211</v>
      </c>
      <c r="H255" s="215" t="s">
        <v>202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41"/>
      <c r="D256" s="341"/>
      <c r="E256" s="341"/>
      <c r="F256" s="342"/>
      <c r="G256" s="342"/>
      <c r="H256" s="215" t="s">
        <v>203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41"/>
      <c r="D257" s="341"/>
      <c r="E257" s="341"/>
      <c r="F257" s="342"/>
      <c r="G257" s="341" t="s">
        <v>184</v>
      </c>
      <c r="H257" s="215" t="s">
        <v>202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41"/>
      <c r="D258" s="341"/>
      <c r="E258" s="341"/>
      <c r="F258" s="342"/>
      <c r="G258" s="342"/>
      <c r="H258" s="215" t="s">
        <v>203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8" t="s">
        <v>215</v>
      </c>
      <c r="D266" s="300"/>
      <c r="E266" s="366" t="s">
        <v>216</v>
      </c>
      <c r="F266" s="367"/>
      <c r="G266" s="291" t="s">
        <v>217</v>
      </c>
      <c r="H266" s="293"/>
      <c r="I266" s="295"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62"/>
      <c r="D267" s="363"/>
      <c r="E267" s="367"/>
      <c r="F267" s="367"/>
      <c r="G267" s="291" t="s">
        <v>220</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62"/>
      <c r="D268" s="363"/>
      <c r="E268" s="367"/>
      <c r="F268" s="367"/>
      <c r="G268" s="291" t="s">
        <v>222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8" t="s">
        <v>225</v>
      </c>
      <c r="D270" s="372"/>
      <c r="E270" s="291" t="s">
        <v>226</v>
      </c>
      <c r="F270" s="292"/>
      <c r="G270" s="292"/>
      <c r="H270" s="293"/>
      <c r="I270" s="295"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73"/>
      <c r="D271" s="374"/>
      <c r="E271" s="291" t="s">
        <v>229</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5"/>
      <c r="D272" s="376"/>
      <c r="E272" s="291" t="s">
        <v>231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8" t="s">
        <v>184</v>
      </c>
      <c r="D273" s="372"/>
      <c r="E273" s="291" t="s">
        <v>233</v>
      </c>
      <c r="F273" s="292"/>
      <c r="G273" s="292"/>
      <c r="H273" s="293"/>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73"/>
      <c r="D274" s="374"/>
      <c r="E274" s="291" t="s">
        <v>236</v>
      </c>
      <c r="F274" s="292"/>
      <c r="G274" s="292"/>
      <c r="H274" s="293"/>
      <c r="I274" s="279"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73"/>
      <c r="D275" s="374"/>
      <c r="E275" s="291" t="s">
        <v>239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240</v>
      </c>
      <c r="B276" s="118"/>
      <c r="C276" s="373"/>
      <c r="D276" s="374"/>
      <c r="E276" s="291" t="s">
        <v>241</v>
      </c>
      <c r="F276" s="292"/>
      <c r="G276" s="292"/>
      <c r="H276" s="293"/>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243</v>
      </c>
      <c r="B277" s="118"/>
      <c r="C277" s="373"/>
      <c r="D277" s="374"/>
      <c r="E277" s="291" t="s">
        <v>244</v>
      </c>
      <c r="F277" s="292"/>
      <c r="G277" s="292"/>
      <c r="H277" s="293"/>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73"/>
      <c r="D278" s="374"/>
      <c r="E278" s="291" t="s">
        <v>247</v>
      </c>
      <c r="F278" s="292"/>
      <c r="G278" s="292"/>
      <c r="H278" s="293"/>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73"/>
      <c r="D279" s="374"/>
      <c r="E279" s="291" t="s">
        <v>250</v>
      </c>
      <c r="F279" s="292"/>
      <c r="G279" s="292"/>
      <c r="H279" s="293"/>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73"/>
      <c r="D280" s="374"/>
      <c r="E280" s="291" t="s">
        <v>253</v>
      </c>
      <c r="F280" s="292"/>
      <c r="G280" s="292"/>
      <c r="H280" s="293"/>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255</v>
      </c>
      <c r="B281" s="118"/>
      <c r="C281" s="373"/>
      <c r="D281" s="374"/>
      <c r="E281" s="291" t="s">
        <v>256</v>
      </c>
      <c r="F281" s="292"/>
      <c r="G281" s="292"/>
      <c r="H281" s="293"/>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258</v>
      </c>
      <c r="B282" s="118"/>
      <c r="C282" s="375"/>
      <c r="D282" s="376"/>
      <c r="E282" s="291" t="s">
        <v>259</v>
      </c>
      <c r="F282" s="292"/>
      <c r="G282" s="292"/>
      <c r="H282" s="293"/>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261</v>
      </c>
      <c r="D291" s="286"/>
      <c r="E291" s="286"/>
      <c r="F291" s="286"/>
      <c r="G291" s="286"/>
      <c r="H291" s="287"/>
      <c r="I291" s="361"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50" t="s">
        <v>268</v>
      </c>
      <c r="D314" s="298" t="s">
        <v>269</v>
      </c>
      <c r="E314" s="299"/>
      <c r="F314" s="299"/>
      <c r="G314" s="299"/>
      <c r="H314" s="300"/>
      <c r="I314" s="279" t="s">
        <v>270</v>
      </c>
      <c r="J314" s="105">
        <f ref="J314:J319" t="shared" si="46">IF(SUM(L314:BS314)=0,IF(COUNTIF(L314:BS314,"未確認")&gt;0,"未確認",IF(COUNTIF(L314:BS314,"~*")&gt;0,"*",SUM(L314:BS314))),SUM(L314:BS314))</f>
        <v>0</v>
      </c>
      <c r="K314" s="66" t="str">
        <f ref="K314:K319" t="shared" si="47">IF(OR(COUNTIF(L314:BS314,"未確認")&gt;0,COUNTIF(L314:BS314,"~*")&gt;0),"※","")</f>
      </c>
      <c r="L314" s="108">
        <v>456</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51"/>
      <c r="D315" s="352"/>
      <c r="E315" s="291" t="s">
        <v>272</v>
      </c>
      <c r="F315" s="292"/>
      <c r="G315" s="292"/>
      <c r="H315" s="293"/>
      <c r="I315" s="326"/>
      <c r="J315" s="105">
        <f t="shared" si="46"/>
        <v>0</v>
      </c>
      <c r="K315" s="66" t="str">
        <f t="shared" si="47"/>
      </c>
      <c r="L315" s="108">
        <v>361</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51"/>
      <c r="D316" s="353"/>
      <c r="E316" s="291" t="s">
        <v>274</v>
      </c>
      <c r="F316" s="292"/>
      <c r="G316" s="292"/>
      <c r="H316" s="293"/>
      <c r="I316" s="326"/>
      <c r="J316" s="105">
        <f t="shared" si="46"/>
        <v>0</v>
      </c>
      <c r="K316" s="66" t="str">
        <f t="shared" si="47"/>
      </c>
      <c r="L316" s="108">
        <v>86</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51"/>
      <c r="D317" s="354"/>
      <c r="E317" s="291" t="s">
        <v>276</v>
      </c>
      <c r="F317" s="292"/>
      <c r="G317" s="292"/>
      <c r="H317" s="293"/>
      <c r="I317" s="326"/>
      <c r="J317" s="105">
        <f t="shared" si="46"/>
        <v>0</v>
      </c>
      <c r="K317" s="66" t="str">
        <f t="shared" si="47"/>
      </c>
      <c r="L317" s="108">
        <v>9</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51"/>
      <c r="D318" s="291" t="s">
        <v>278</v>
      </c>
      <c r="E318" s="292"/>
      <c r="F318" s="292"/>
      <c r="G318" s="292"/>
      <c r="H318" s="293"/>
      <c r="I318" s="326"/>
      <c r="J318" s="105">
        <f t="shared" si="46"/>
        <v>0</v>
      </c>
      <c r="K318" s="66" t="str">
        <f t="shared" si="47"/>
      </c>
      <c r="L318" s="108">
        <v>2610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51"/>
      <c r="D319" s="291" t="s">
        <v>280</v>
      </c>
      <c r="E319" s="292"/>
      <c r="F319" s="292"/>
      <c r="G319" s="292"/>
      <c r="H319" s="293"/>
      <c r="I319" s="327"/>
      <c r="J319" s="105">
        <f t="shared" si="46"/>
        <v>0</v>
      </c>
      <c r="K319" s="66" t="str">
        <f t="shared" si="47"/>
      </c>
      <c r="L319" s="108">
        <v>453</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50" t="s">
        <v>268</v>
      </c>
      <c r="D327" s="291" t="s">
        <v>269</v>
      </c>
      <c r="E327" s="292"/>
      <c r="F327" s="292"/>
      <c r="G327" s="292"/>
      <c r="H327" s="293"/>
      <c r="I327" s="279" t="s">
        <v>283</v>
      </c>
      <c r="J327" s="105">
        <f>IF(SUM(L327:BS327)=0,IF(COUNTIF(L327:BS327,"未確認")&gt;0,"未確認",IF(COUNTIF(L327:BS327,"~*")&gt;0,"*",SUM(L327:BS327))),SUM(L327:BS327))</f>
        <v>0</v>
      </c>
      <c r="K327" s="66" t="str">
        <f>IF(OR(COUNTIF(L327:BS327,"未確認")&gt;0,COUNTIF(L327:BS327,"~*")&gt;0),"※","")</f>
      </c>
      <c r="L327" s="108">
        <v>456</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50"/>
      <c r="D328" s="368" t="s">
        <v>285</v>
      </c>
      <c r="E328" s="364" t="s">
        <v>286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50"/>
      <c r="D329" s="350"/>
      <c r="E329" s="291" t="s">
        <v>288</v>
      </c>
      <c r="F329" s="292"/>
      <c r="G329" s="292"/>
      <c r="H329" s="293"/>
      <c r="I329" s="339"/>
      <c r="J329" s="105">
        <f t="shared" si="50"/>
        <v>0</v>
      </c>
      <c r="K329" s="66" t="str">
        <f t="shared" si="51"/>
      </c>
      <c r="L329" s="108">
        <v>420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50"/>
      <c r="D330" s="350"/>
      <c r="E330" s="291" t="s">
        <v>290</v>
      </c>
      <c r="F330" s="292"/>
      <c r="G330" s="292"/>
      <c r="H330" s="293"/>
      <c r="I330" s="339"/>
      <c r="J330" s="105">
        <f t="shared" si="50"/>
        <v>0</v>
      </c>
      <c r="K330" s="66" t="str">
        <f t="shared" si="51"/>
      </c>
      <c r="L330" s="108">
        <v>17</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50"/>
      <c r="D331" s="350"/>
      <c r="E331" s="282" t="s">
        <v>292</v>
      </c>
      <c r="F331" s="283"/>
      <c r="G331" s="283"/>
      <c r="H331" s="284"/>
      <c r="I331" s="339"/>
      <c r="J331" s="105">
        <f t="shared" si="50"/>
        <v>0</v>
      </c>
      <c r="K331" s="66" t="str">
        <f t="shared" si="51"/>
      </c>
      <c r="L331" s="108">
        <v>17</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50"/>
      <c r="D332" s="350"/>
      <c r="E332" s="282" t="s">
        <v>294</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50"/>
      <c r="D333" s="350"/>
      <c r="E333" s="291" t="s">
        <v>296</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50"/>
      <c r="D334" s="369"/>
      <c r="E334" s="298" t="s">
        <v>184</v>
      </c>
      <c r="F334" s="299"/>
      <c r="G334" s="299"/>
      <c r="H334" s="300"/>
      <c r="I334" s="339"/>
      <c r="J334" s="105">
        <f t="shared" si="50"/>
        <v>0</v>
      </c>
      <c r="K334" s="66" t="str">
        <f t="shared" si="51"/>
      </c>
      <c r="L334" s="108">
        <v>2</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50"/>
      <c r="D335" s="291" t="s">
        <v>280</v>
      </c>
      <c r="E335" s="292"/>
      <c r="F335" s="292"/>
      <c r="G335" s="292"/>
      <c r="H335" s="293"/>
      <c r="I335" s="339"/>
      <c r="J335" s="105">
        <f t="shared" si="50"/>
        <v>0</v>
      </c>
      <c r="K335" s="66" t="str">
        <f t="shared" si="51"/>
      </c>
      <c r="L335" s="108">
        <v>453</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50"/>
      <c r="D336" s="368" t="s">
        <v>300</v>
      </c>
      <c r="E336" s="364" t="s">
        <v>301</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50"/>
      <c r="D337" s="350"/>
      <c r="E337" s="291" t="s">
        <v>303</v>
      </c>
      <c r="F337" s="292"/>
      <c r="G337" s="292"/>
      <c r="H337" s="293"/>
      <c r="I337" s="339"/>
      <c r="J337" s="105">
        <f t="shared" si="50"/>
        <v>0</v>
      </c>
      <c r="K337" s="66" t="str">
        <f t="shared" si="51"/>
      </c>
      <c r="L337" s="108">
        <v>414</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50"/>
      <c r="D338" s="350"/>
      <c r="E338" s="291" t="s">
        <v>305</v>
      </c>
      <c r="F338" s="292"/>
      <c r="G338" s="292"/>
      <c r="H338" s="293"/>
      <c r="I338" s="339"/>
      <c r="J338" s="105">
        <f t="shared" si="50"/>
        <v>0</v>
      </c>
      <c r="K338" s="66" t="str">
        <f t="shared" si="51"/>
      </c>
      <c r="L338" s="108">
        <v>18</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50"/>
      <c r="D339" s="350"/>
      <c r="E339" s="291" t="s">
        <v>307</v>
      </c>
      <c r="F339" s="292"/>
      <c r="G339" s="292"/>
      <c r="H339" s="293"/>
      <c r="I339" s="339"/>
      <c r="J339" s="105">
        <f t="shared" si="50"/>
        <v>0</v>
      </c>
      <c r="K339" s="66" t="str">
        <f t="shared" si="51"/>
      </c>
      <c r="L339" s="108">
        <v>9</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50"/>
      <c r="D340" s="350"/>
      <c r="E340" s="291" t="s">
        <v>309</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50"/>
      <c r="D341" s="350"/>
      <c r="E341" s="282" t="s">
        <v>311</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50"/>
      <c r="D342" s="350"/>
      <c r="E342" s="291" t="s">
        <v>313</v>
      </c>
      <c r="F342" s="292"/>
      <c r="G342" s="292"/>
      <c r="H342" s="293"/>
      <c r="I342" s="339"/>
      <c r="J342" s="105">
        <f t="shared" si="50"/>
        <v>0</v>
      </c>
      <c r="K342" s="66" t="str">
        <f t="shared" si="51"/>
      </c>
      <c r="L342" s="108">
        <v>8</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50"/>
      <c r="D343" s="350"/>
      <c r="E343" s="291" t="s">
        <v>315</v>
      </c>
      <c r="F343" s="292"/>
      <c r="G343" s="292"/>
      <c r="H343" s="293"/>
      <c r="I343" s="339"/>
      <c r="J343" s="105">
        <f t="shared" si="50"/>
        <v>0</v>
      </c>
      <c r="K343" s="66" t="str">
        <f t="shared" si="51"/>
      </c>
      <c r="L343" s="108">
        <v>4</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50"/>
      <c r="D344" s="350"/>
      <c r="E344" s="291" t="s">
        <v>184</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8" t="s">
        <v>319</v>
      </c>
      <c r="D352" s="299"/>
      <c r="E352" s="299"/>
      <c r="F352" s="299"/>
      <c r="G352" s="299"/>
      <c r="H352" s="300"/>
      <c r="I352" s="279" t="s">
        <v>320</v>
      </c>
      <c r="J352" s="143">
        <f>IF(SUM(L352:BS352)=0,IF(COUNTIF(L352:BS352,"未確認")&gt;0,"未確認",IF(COUNTIF(L352:BS352,"~*")&gt;0,"*",SUM(L352:BS352))),SUM(L352:BS352))</f>
        <v>0</v>
      </c>
      <c r="K352" s="144" t="str">
        <f>IF(OR(COUNTIF(L352:BS352,"未確認")&gt;0,COUNTIF(L352:BS352,"~*")&gt;0),"※","")</f>
      </c>
      <c r="L352" s="108">
        <v>453</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7" t="s">
        <v>322</v>
      </c>
      <c r="F353" s="348"/>
      <c r="G353" s="348"/>
      <c r="H353" s="349"/>
      <c r="I353" s="339"/>
      <c r="J353" s="143">
        <f>IF(SUM(L353:BS353)=0,IF(COUNTIF(L353:BS353,"未確認")&gt;0,"未確認",IF(COUNTIF(L353:BS353,"~*")&gt;0,"*",SUM(L353:BS353))),SUM(L353:BS353))</f>
        <v>0</v>
      </c>
      <c r="K353" s="144" t="str">
        <f>IF(OR(COUNTIF(L353:BS353,"未確認")&gt;0,COUNTIF(L353:BS353,"~*")&gt;0),"※","")</f>
      </c>
      <c r="L353" s="108">
        <v>453</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7" t="s">
        <v>324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7" t="s">
        <v>326</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7" t="s">
        <v>328</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44" t="s">
        <v>332</v>
      </c>
      <c r="D365" s="345"/>
      <c r="E365" s="345"/>
      <c r="F365" s="345"/>
      <c r="G365" s="345"/>
      <c r="H365" s="346"/>
      <c r="I365" s="279"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91" t="s">
        <v>335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91" t="s">
        <v>337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6" t="s">
        <v>339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91" t="s">
        <v>341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91" t="s">
        <v>343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346</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110</v>
      </c>
      <c r="D396" s="283"/>
      <c r="E396" s="283"/>
      <c r="F396" s="283"/>
      <c r="G396" s="283"/>
      <c r="H396" s="284"/>
      <c r="I396" s="390"/>
      <c r="J396" s="195" t="str">
        <f t="shared" si="59"/>
        <v>未確認</v>
      </c>
      <c r="K396" s="196" t="str">
        <f t="shared" si="60"/>
        <v>※</v>
      </c>
      <c r="L396" s="94">
        <v>505</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354</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355</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356</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357</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358</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359</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t="s">
        <v>423</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8" t="s">
        <v>426</v>
      </c>
      <c r="D473" s="299"/>
      <c r="E473" s="299"/>
      <c r="F473" s="299"/>
      <c r="G473" s="299"/>
      <c r="H473" s="300"/>
      <c r="I473" s="295" t="s">
        <v>427</v>
      </c>
      <c r="J473" s="93" t="str">
        <f>IF(SUM(L473:BS473)=0,IF(COUNTIF(L473:BS473,"未確認")&gt;0,"未確認",IF(COUNTIF(L473:BS473,"~*")&gt;0,"*",SUM(L473:BS473))),SUM(L473:BS473))</f>
        <v>未確認</v>
      </c>
      <c r="K473" s="152" t="str">
        <f ref="K473:K480" t="shared" si="69">IF(OR(COUNTIF(L473:BS473,"未確認")&gt;0,COUNTIF(L473:BS473,"*")&gt;0),"※","")</f>
        <v>※</v>
      </c>
      <c r="L473" s="94">
        <v>262</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212</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t="s">
        <v>423</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t="s">
        <v>423</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t="s">
        <v>423</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t="s">
        <v>423</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57.5</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53.2</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12.9</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5.6</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8.5</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18.4</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43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53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15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t="s">
        <v>423</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t="s">
        <v>423</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t="s">
        <v>423</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763</v>
      </c>
      <c r="B676" s="68"/>
      <c r="C676" s="282" t="s">
        <v>764</v>
      </c>
      <c r="D676" s="283"/>
      <c r="E676" s="283"/>
      <c r="F676" s="283"/>
      <c r="G676" s="283"/>
      <c r="H676" s="284"/>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766</v>
      </c>
      <c r="B677" s="68"/>
      <c r="C677" s="282" t="s">
        <v>767</v>
      </c>
      <c r="D677" s="283"/>
      <c r="E677" s="283"/>
      <c r="F677" s="283"/>
      <c r="G677" s="283"/>
      <c r="H677" s="284"/>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5" t="s">
        <v>770</v>
      </c>
      <c r="D678" s="286"/>
      <c r="E678" s="286"/>
      <c r="F678" s="286"/>
      <c r="G678" s="286"/>
      <c r="H678" s="287"/>
      <c r="I678" s="279" t="s">
        <v>771</v>
      </c>
      <c r="J678" s="165"/>
      <c r="K678" s="166"/>
      <c r="L678" s="225">
        <v>453</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772</v>
      </c>
      <c r="B679" s="68"/>
      <c r="C679" s="168"/>
      <c r="D679" s="169"/>
      <c r="E679" s="285" t="s">
        <v>773</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774</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775</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776</v>
      </c>
      <c r="B682" s="68"/>
      <c r="C682" s="170"/>
      <c r="D682" s="268"/>
      <c r="E682" s="288"/>
      <c r="F682" s="289"/>
      <c r="G682" s="267"/>
      <c r="H682" s="235" t="s">
        <v>777</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778</v>
      </c>
      <c r="B683" s="68"/>
      <c r="C683" s="285" t="s">
        <v>779</v>
      </c>
      <c r="D683" s="286"/>
      <c r="E683" s="286"/>
      <c r="F683" s="286"/>
      <c r="G683" s="290"/>
      <c r="H683" s="287"/>
      <c r="I683" s="274"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2" t="s">
        <v>782</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783</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784</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785</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786</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787</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788</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789</v>
      </c>
      <c r="B691" s="68"/>
      <c r="C691" s="282" t="s">
        <v>790</v>
      </c>
      <c r="D691" s="283"/>
      <c r="E691" s="283"/>
      <c r="F691" s="283"/>
      <c r="G691" s="283"/>
      <c r="H691" s="284"/>
      <c r="I691" s="273"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792</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793</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794</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796</v>
      </c>
      <c r="B702" s="96"/>
      <c r="C702" s="282" t="s">
        <v>797</v>
      </c>
      <c r="D702" s="283"/>
      <c r="E702" s="283"/>
      <c r="F702" s="283"/>
      <c r="G702" s="283"/>
      <c r="H702" s="284"/>
      <c r="I702" s="103" t="s">
        <v>798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91" t="s">
        <v>800</v>
      </c>
      <c r="D703" s="292"/>
      <c r="E703" s="292"/>
      <c r="F703" s="292"/>
      <c r="G703" s="292"/>
      <c r="H703" s="293"/>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91" t="s">
        <v>803</v>
      </c>
      <c r="D704" s="292"/>
      <c r="E704" s="292"/>
      <c r="F704" s="292"/>
      <c r="G704" s="292"/>
      <c r="H704" s="293"/>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806</v>
      </c>
      <c r="B712" s="92"/>
      <c r="C712" s="291" t="s">
        <v>807</v>
      </c>
      <c r="D712" s="292"/>
      <c r="E712" s="292"/>
      <c r="F712" s="292"/>
      <c r="G712" s="292"/>
      <c r="H712" s="293"/>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809</v>
      </c>
      <c r="B713" s="96"/>
      <c r="C713" s="291" t="s">
        <v>810</v>
      </c>
      <c r="D713" s="292"/>
      <c r="E713" s="292"/>
      <c r="F713" s="292"/>
      <c r="G713" s="292"/>
      <c r="H713" s="293"/>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812</v>
      </c>
      <c r="B714" s="96"/>
      <c r="C714" s="282" t="s">
        <v>813</v>
      </c>
      <c r="D714" s="283"/>
      <c r="E714" s="283"/>
      <c r="F714" s="283"/>
      <c r="G714" s="283"/>
      <c r="H714" s="284"/>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815</v>
      </c>
      <c r="B715" s="96"/>
      <c r="C715" s="291" t="s">
        <v>816</v>
      </c>
      <c r="D715" s="292"/>
      <c r="E715" s="292"/>
      <c r="F715" s="292"/>
      <c r="G715" s="292"/>
      <c r="H715" s="293"/>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819</v>
      </c>
      <c r="B724" s="92"/>
      <c r="C724" s="291" t="s">
        <v>820</v>
      </c>
      <c r="D724" s="292"/>
      <c r="E724" s="292"/>
      <c r="F724" s="292"/>
      <c r="G724" s="292"/>
      <c r="H724" s="293"/>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822</v>
      </c>
      <c r="B725" s="96"/>
      <c r="C725" s="291" t="s">
        <v>823</v>
      </c>
      <c r="D725" s="292"/>
      <c r="E725" s="292"/>
      <c r="F725" s="292"/>
      <c r="G725" s="292"/>
      <c r="H725" s="293"/>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825</v>
      </c>
      <c r="B726" s="96"/>
      <c r="C726" s="282" t="s">
        <v>826</v>
      </c>
      <c r="D726" s="283"/>
      <c r="E726" s="283"/>
      <c r="F726" s="283"/>
      <c r="G726" s="283"/>
      <c r="H726" s="284"/>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828</v>
      </c>
      <c r="B727" s="96"/>
      <c r="C727" s="282" t="s">
        <v>829</v>
      </c>
      <c r="D727" s="283"/>
      <c r="E727" s="283"/>
      <c r="F727" s="283"/>
      <c r="G727" s="283"/>
      <c r="H727" s="284"/>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2022-03-24T06:26:03Z</dcterms:created>
  <dcterms:modified xsi:type="dcterms:W3CDTF">2022-03-24T06:26:03Z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