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<sst xmlns="http://schemas.openxmlformats.org/spreadsheetml/2006/main" count="835" uniqueCount="835">
  <si>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水間病院</t>
  </si>
  <si>
    <t>〒895-2701 鹿児島県 伊佐市菱刈前目２１２５番地</t>
  </si>
  <si>
    <t>病棟の建築時期と構造</t>
  </si>
  <si>
    <t>建物情報＼病棟名</t>
  </si>
  <si>
    <t>東病棟</t>
  </si>
  <si>
    <t>様式１病院病棟票(1)</t>
  </si>
  <si>
    <t>建築時期</t>
  </si>
  <si>
    <t>1980</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</si>
  <si>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</si>
  <si>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</si>
  <si>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</si>
  <si>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</si>
  <si>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</si>
  <si>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</si>
  <si>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</si>
  <si>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</si>
  <si>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</si>
  <si>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</si>
  <si>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</si>
  <si>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</si>
  <si>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</si>
  <si>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</si>
  <si>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</si>
  <si>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</si>
  <si>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</si>
  <si>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</si>
  <si>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</si>
  <si>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</si>
  <si>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</si>
  <si>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</si>
  <si>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</si>
  <si>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</si>
  <si>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</si>
  <si>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</si>
  <si>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</si>
  <si>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</si>
  <si>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</si>
  <si>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</si>
  <si>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</si>
  <si>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</si>
  <si>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</si>
  <si>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</si>
  <si>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</si>
  <si>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</si>
  <si>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</si>
  <si>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</si>
  <si>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</si>
  <si>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</si>
  <si>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</si>
  <si>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</si>
  <si>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</si>
  <si>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</si>
  <si>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</si>
  <si>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</si>
  <si>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</si>
  <si>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</si>
  <si>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</si>
  <si>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</si>
  <si>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</si>
  <si>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</si>
  <si>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</si>
  <si>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</si>
  <si>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</si>
  <si>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</si>
  <si>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</si>
  <si>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</si>
  <si>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</si>
  <si>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</si>
  <si>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</si>
  <si>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</si>
  <si>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</si>
  <si>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</si>
  <si>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</si>
  <si>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</si>
  <si>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</si>
  <si>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</si>
  <si>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</si>
  <si>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</si>
  <si>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</si>
  <si>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</si>
  <si>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</si>
  <si>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</si>
  <si>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</si>
  <si>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</si>
  <si>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</si>
  <si>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</si>
  <si>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</si>
  <si>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</si>
  <si>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</si>
  <si>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</si>
  <si>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</si>
  <si>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</si>
  <si>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</si>
  <si>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</si>
  <si>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</si>
  <si>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</si>
  <si>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</si>
  <si>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</si>
  <si>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</si>
  <si>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</si>
  <si>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</si>
  <si>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</si>
  <si>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</si>
  <si>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</si>
  <si>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</si>
  <si>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</si>
  <si>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泌尿器科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</si>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</sst>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44</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44</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44</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44</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44</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44</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44</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7</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7</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1.2</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11</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0.8</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0.5</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1</v>
      </c>
      <c r="N219" s="108">
        <v>2</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1.6</v>
      </c>
      <c r="N220" s="109">
        <v>1.7</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1</v>
      </c>
      <c r="N221" s="108">
        <v>2</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1</v>
      </c>
      <c r="N223" s="108">
        <v>1</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2</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0.8</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1</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2</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1</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0.1</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2</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0.8</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1</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175</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75</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91</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9</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15914</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169</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175</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16</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75</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75</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9</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169</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11</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25</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68</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11</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16</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38</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169</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168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1</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113</v>
      </c>
      <c r="D402" s="283"/>
      <c r="E402" s="283"/>
      <c r="F402" s="283"/>
      <c r="G402" s="283"/>
      <c r="H402" s="284"/>
      <c r="I402" s="390"/>
      <c r="J402" s="195" t="str">
        <f t="shared" si="59"/>
        <v>未確認</v>
      </c>
      <c r="K402" s="196" t="str">
        <f t="shared" si="60"/>
        <v>※</v>
      </c>
      <c r="L402" s="94">
        <v>681</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363</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409</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410</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413</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415</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416</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417</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418</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419</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420</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421</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422</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423</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424</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8" t="s">
        <v>428</v>
      </c>
      <c r="D473" s="299"/>
      <c r="E473" s="299"/>
      <c r="F473" s="299"/>
      <c r="G473" s="299"/>
      <c r="H473" s="300"/>
      <c r="I473" s="295" t="s">
        <v>429</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33" t="s">
        <v>431</v>
      </c>
      <c r="E474" s="291" t="s">
        <v>432</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34"/>
      <c r="E475" s="291" t="s">
        <v>434</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34"/>
      <c r="E476" s="291" t="s">
        <v>436</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34"/>
      <c r="E477" s="291" t="s">
        <v>438</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34"/>
      <c r="E478" s="291" t="s">
        <v>440</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34"/>
      <c r="E479" s="291" t="s">
        <v>442</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34"/>
      <c r="E480" s="291" t="s">
        <v>444</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34"/>
      <c r="E481" s="291" t="s">
        <v>446</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34"/>
      <c r="E482" s="291" t="s">
        <v>448</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34"/>
      <c r="E483" s="291" t="s">
        <v>450</v>
      </c>
      <c r="F483" s="292"/>
      <c r="G483" s="292"/>
      <c r="H483" s="293"/>
      <c r="I483" s="296"/>
      <c r="J483" s="93" t="str">
        <f t="shared" si="70"/>
        <v>未確認</v>
      </c>
      <c r="K483" s="152" t="str">
        <f t="shared" si="71"/>
        <v>※</v>
      </c>
      <c r="L483" s="94" t="s">
        <v>451</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431</v>
      </c>
      <c r="E487" s="291" t="s">
        <v>432</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434</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436</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438</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440</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442</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444</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446</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448</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450</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t="s">
        <v>451</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t="s">
        <v>451</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224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73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20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451</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v>210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v>163</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t="s">
        <v>451</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v>380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t="s">
        <v>451</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v>98</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t="s">
        <v>451</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t="s">
        <v>451</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t="s">
        <v>451</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t="s">
        <v>451</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766</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767</v>
      </c>
      <c r="B676" s="68"/>
      <c r="C676" s="282" t="s">
        <v>768</v>
      </c>
      <c r="D676" s="283"/>
      <c r="E676" s="283"/>
      <c r="F676" s="283"/>
      <c r="G676" s="283"/>
      <c r="H676" s="284"/>
      <c r="I676" s="103" t="s">
        <v>769</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770</v>
      </c>
      <c r="B677" s="68"/>
      <c r="C677" s="282" t="s">
        <v>771</v>
      </c>
      <c r="D677" s="283"/>
      <c r="E677" s="283"/>
      <c r="F677" s="283"/>
      <c r="G677" s="283"/>
      <c r="H677" s="284"/>
      <c r="I677" s="103" t="s">
        <v>772</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5" t="s">
        <v>774</v>
      </c>
      <c r="D678" s="286"/>
      <c r="E678" s="286"/>
      <c r="F678" s="286"/>
      <c r="G678" s="286"/>
      <c r="H678" s="287"/>
      <c r="I678" s="279" t="s">
        <v>775</v>
      </c>
      <c r="J678" s="165"/>
      <c r="K678" s="166"/>
      <c r="L678" s="225">
        <v>169</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776</v>
      </c>
      <c r="B679" s="68"/>
      <c r="C679" s="168"/>
      <c r="D679" s="169"/>
      <c r="E679" s="285" t="s">
        <v>777</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778</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779</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780</v>
      </c>
      <c r="B682" s="68"/>
      <c r="C682" s="170"/>
      <c r="D682" s="268"/>
      <c r="E682" s="288"/>
      <c r="F682" s="289"/>
      <c r="G682" s="267"/>
      <c r="H682" s="235" t="s">
        <v>781</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782</v>
      </c>
      <c r="B683" s="68"/>
      <c r="C683" s="285" t="s">
        <v>783</v>
      </c>
      <c r="D683" s="286"/>
      <c r="E683" s="286"/>
      <c r="F683" s="286"/>
      <c r="G683" s="290"/>
      <c r="H683" s="287"/>
      <c r="I683" s="274" t="s">
        <v>784</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2" t="s">
        <v>786</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787</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788</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789</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790</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791</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792</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793</v>
      </c>
      <c r="B691" s="68"/>
      <c r="C691" s="282" t="s">
        <v>794</v>
      </c>
      <c r="D691" s="283"/>
      <c r="E691" s="283"/>
      <c r="F691" s="283"/>
      <c r="G691" s="283"/>
      <c r="H691" s="284"/>
      <c r="I691" s="273" t="s">
        <v>795</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796</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797</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798</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800</v>
      </c>
      <c r="B702" s="96"/>
      <c r="C702" s="282" t="s">
        <v>801</v>
      </c>
      <c r="D702" s="283"/>
      <c r="E702" s="283"/>
      <c r="F702" s="283"/>
      <c r="G702" s="283"/>
      <c r="H702" s="284"/>
      <c r="I702" s="103" t="s">
        <v>802</v>
      </c>
      <c r="J702" s="156" t="str">
        <f>IF(SUM(L702:BS702)=0,IF(COUNTIF(L702:BS702,"未確認")&gt;0,"未確認",IF(COUNTIF(L702:BS702,"~*")&gt;0,"*",SUM(L702:BS702))),SUM(L702:BS702))</f>
        <v>未確認</v>
      </c>
      <c r="K702" s="152" t="str">
        <f>IF(OR(COUNTIF(L702:BS702,"未確認")&gt;0,COUNTIF(L702:BS702,"*")&gt;0),"※","")</f>
        <v>※</v>
      </c>
      <c r="L702" s="94">
        <v>359</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91" t="s">
        <v>804</v>
      </c>
      <c r="D703" s="292"/>
      <c r="E703" s="292"/>
      <c r="F703" s="292"/>
      <c r="G703" s="292"/>
      <c r="H703" s="293"/>
      <c r="I703" s="98" t="s">
        <v>805</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91" t="s">
        <v>807</v>
      </c>
      <c r="D704" s="292"/>
      <c r="E704" s="292"/>
      <c r="F704" s="292"/>
      <c r="G704" s="292"/>
      <c r="H704" s="293"/>
      <c r="I704" s="98" t="s">
        <v>808</v>
      </c>
      <c r="J704" s="156" t="str">
        <f>IF(SUM(L704:BS704)=0,IF(COUNTIF(L704:BS704,"未確認")&gt;0,"未確認",IF(COUNTIF(L704:BS704,"~*")&gt;0,"*",SUM(L704:BS704))),SUM(L704:BS704))</f>
        <v>未確認</v>
      </c>
      <c r="K704" s="152" t="str">
        <f>IF(OR(COUNTIF(L704:BS704,"未確認")&gt;0,COUNTIF(L704:BS704,"*")&gt;0),"※","")</f>
        <v>※</v>
      </c>
      <c r="L704" s="94" t="s">
        <v>451</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810</v>
      </c>
      <c r="B712" s="92"/>
      <c r="C712" s="291" t="s">
        <v>811</v>
      </c>
      <c r="D712" s="292"/>
      <c r="E712" s="292"/>
      <c r="F712" s="292"/>
      <c r="G712" s="292"/>
      <c r="H712" s="293"/>
      <c r="I712" s="98" t="s">
        <v>812</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813</v>
      </c>
      <c r="B713" s="96"/>
      <c r="C713" s="291" t="s">
        <v>814</v>
      </c>
      <c r="D713" s="292"/>
      <c r="E713" s="292"/>
      <c r="F713" s="292"/>
      <c r="G713" s="292"/>
      <c r="H713" s="293"/>
      <c r="I713" s="98" t="s">
        <v>815</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816</v>
      </c>
      <c r="B714" s="96"/>
      <c r="C714" s="282" t="s">
        <v>817</v>
      </c>
      <c r="D714" s="283"/>
      <c r="E714" s="283"/>
      <c r="F714" s="283"/>
      <c r="G714" s="283"/>
      <c r="H714" s="284"/>
      <c r="I714" s="98" t="s">
        <v>818</v>
      </c>
      <c r="J714" s="93" t="str">
        <f>IF(SUM(L714:BS714)=0,IF(COUNTIF(L714:BS714,"未確認")&gt;0,"未確認",IF(COUNTIF(L714:BS714,"~*")&gt;0,"*",SUM(L714:BS714))),SUM(L714:BS714))</f>
        <v>未確認</v>
      </c>
      <c r="K714" s="152" t="str">
        <f>IF(OR(COUNTIF(L714:BS714,"未確認")&gt;0,COUNTIF(L714:BS714,"*")&gt;0),"※","")</f>
        <v>※</v>
      </c>
      <c r="L714" s="94" t="s">
        <v>451</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819</v>
      </c>
      <c r="B715" s="96"/>
      <c r="C715" s="291" t="s">
        <v>820</v>
      </c>
      <c r="D715" s="292"/>
      <c r="E715" s="292"/>
      <c r="F715" s="292"/>
      <c r="G715" s="292"/>
      <c r="H715" s="293"/>
      <c r="I715" s="98" t="s">
        <v>821</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823</v>
      </c>
      <c r="B724" s="92"/>
      <c r="C724" s="291" t="s">
        <v>824</v>
      </c>
      <c r="D724" s="292"/>
      <c r="E724" s="292"/>
      <c r="F724" s="292"/>
      <c r="G724" s="292"/>
      <c r="H724" s="293"/>
      <c r="I724" s="98" t="s">
        <v>825</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826</v>
      </c>
      <c r="B725" s="96"/>
      <c r="C725" s="291" t="s">
        <v>827</v>
      </c>
      <c r="D725" s="292"/>
      <c r="E725" s="292"/>
      <c r="F725" s="292"/>
      <c r="G725" s="292"/>
      <c r="H725" s="293"/>
      <c r="I725" s="98" t="s">
        <v>828</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829</v>
      </c>
      <c r="B726" s="96"/>
      <c r="C726" s="282" t="s">
        <v>830</v>
      </c>
      <c r="D726" s="283"/>
      <c r="E726" s="283"/>
      <c r="F726" s="283"/>
      <c r="G726" s="283"/>
      <c r="H726" s="284"/>
      <c r="I726" s="98" t="s">
        <v>831</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832</v>
      </c>
      <c r="B727" s="96"/>
      <c r="C727" s="282" t="s">
        <v>833</v>
      </c>
      <c r="D727" s="283"/>
      <c r="E727" s="283"/>
      <c r="F727" s="283"/>
      <c r="G727" s="283"/>
      <c r="H727" s="284"/>
      <c r="I727" s="98" t="s">
        <v>834</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2022-03-24T06:26:04Z</dcterms:created>
  <dcterms:modified xsi:type="dcterms:W3CDTF">2022-03-24T06:26:04Z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