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<sst xmlns="http://schemas.openxmlformats.org/spreadsheetml/2006/main" count="839" uniqueCount="839">
  <si>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県立北薩病院</t>
  </si>
  <si>
    <t>〒895-2526 鹿児島県 伊佐市大口宮人５０２－４</t>
  </si>
  <si>
    <t>病棟の建築時期と構造</t>
  </si>
  <si>
    <t>建物情報＼病棟名</t>
  </si>
  <si>
    <t>２階病棟</t>
  </si>
  <si>
    <t>３階病棟</t>
  </si>
  <si>
    <t>４階病棟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</si>
  <si>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</si>
  <si>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</si>
  <si>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</si>
  <si>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</si>
  <si>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</si>
  <si>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</si>
  <si>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</si>
  <si>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</si>
  <si>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</si>
  <si>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</si>
  <si>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</si>
  <si>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</si>
  <si>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</si>
  <si>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</si>
  <si>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</si>
  <si>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</si>
  <si>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</si>
  <si>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</si>
  <si>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</si>
  <si>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</si>
  <si>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</si>
  <si>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</si>
  <si>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</si>
  <si>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</si>
  <si>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</si>
  <si>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</si>
  <si>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</si>
  <si>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</si>
  <si>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</si>
  <si>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</si>
  <si>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</si>
  <si>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</si>
  <si>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</si>
  <si>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</si>
  <si>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</si>
  <si>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</si>
  <si>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</si>
  <si>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</si>
  <si>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</si>
  <si>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</si>
  <si>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</si>
  <si>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</si>
  <si>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</si>
  <si>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</si>
  <si>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</si>
  <si>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</si>
  <si>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</si>
  <si>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</si>
  <si>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</si>
  <si>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</si>
  <si>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</si>
  <si>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</si>
  <si>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</si>
  <si>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</si>
  <si>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</si>
  <si>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</si>
  <si>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</si>
  <si>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</si>
  <si>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</si>
  <si>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</si>
  <si>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</si>
  <si>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</si>
  <si>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</si>
  <si>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</si>
  <si>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</si>
  <si>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</si>
  <si>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</si>
  <si>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</si>
  <si>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</si>
  <si>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</si>
  <si>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</si>
  <si>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</si>
  <si>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</si>
  <si>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</si>
  <si>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</si>
  <si>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</si>
  <si>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</si>
  <si>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</si>
  <si>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</si>
  <si>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</si>
  <si>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</si>
  <si>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</si>
  <si>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</si>
  <si>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</si>
  <si>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</si>
  <si>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</si>
  <si>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</si>
  <si>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</si>
  <si>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</si>
  <si>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</si>
  <si>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</si>
  <si>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</si>
  <si>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</si>
  <si>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</si>
  <si>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</si>
  <si>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</si>
  <si>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</si>
  <si>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</si>
  <si>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</si>
  <si>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</si>
  <si>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神経内科</t>
  </si>
  <si>
    <t>呼吸器内科</t>
  </si>
  <si>
    <t>様式１病院施設票(43)-2</t>
  </si>
  <si>
    <t>外科</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</si>
  <si>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</si>
  <si>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</si>
  <si>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</si>
  <si>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</si>
  <si>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</si>
  <si>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</si>
  <si>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</si>
  <si>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</si>
  <si>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</si>
  <si>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</si>
  <si>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小児入院医療管理料４</t>
  </si>
  <si>
    <t>様式１病院病棟票(13)</t>
  </si>
  <si>
    <t>地域包括ケア入院医療管理料２</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</si>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</sst>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9</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14</v>
      </c>
      <c r="J18" s="399"/>
      <c r="K18" s="399"/>
      <c r="L18" s="20"/>
      <c r="M18" s="20" t="s">
        <v>15</v>
      </c>
      <c r="N18" s="20" t="s">
        <v>15</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18</v>
      </c>
      <c r="J21" s="399"/>
      <c r="K21" s="399"/>
      <c r="L21" s="22" t="s">
        <v>15</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t="s">
        <v>15</v>
      </c>
      <c r="N29" s="20" t="s">
        <v>15</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t="s">
        <v>15</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t="s">
        <v>15</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75</v>
      </c>
      <c r="M95" s="249" t="s">
        <v>14</v>
      </c>
      <c r="N95" s="249" t="s">
        <v>14</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40</v>
      </c>
      <c r="M104" s="248">
        <v>58</v>
      </c>
      <c r="N104" s="192">
        <v>48</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46</v>
      </c>
      <c r="N106" s="192">
        <v>42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58</v>
      </c>
      <c r="N107" s="192">
        <v>48</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98</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106</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64"/>
      <c r="F128" s="370"/>
      <c r="G128" s="370"/>
      <c r="H128" s="365"/>
      <c r="I128" s="297"/>
      <c r="J128" s="83"/>
      <c r="K128" s="84"/>
      <c r="L128" s="253" t="s">
        <v>9</v>
      </c>
      <c r="M128" s="253" t="s">
        <v>110</v>
      </c>
      <c r="N128" s="253" t="s">
        <v>106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117</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118</v>
      </c>
      <c r="F137" s="292"/>
      <c r="G137" s="292"/>
      <c r="H137" s="293"/>
      <c r="I137" s="361"/>
      <c r="J137" s="81"/>
      <c r="K137" s="82"/>
      <c r="L137" s="80">
        <v>40</v>
      </c>
      <c r="M137" s="253">
        <v>58</v>
      </c>
      <c r="N137" s="253">
        <v>48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9</v>
      </c>
      <c r="M138" s="253" t="s">
        <v>121</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0</v>
      </c>
      <c r="M139" s="253">
        <v>12</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120</v>
      </c>
      <c r="D140" s="299"/>
      <c r="E140" s="299"/>
      <c r="F140" s="299"/>
      <c r="G140" s="299"/>
      <c r="H140" s="300"/>
      <c r="I140" s="361"/>
      <c r="J140" s="81"/>
      <c r="K140" s="82"/>
      <c r="L140" s="80" t="s">
        <v>9</v>
      </c>
      <c r="M140" s="253" t="s">
        <v>123</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118</v>
      </c>
      <c r="F141" s="292"/>
      <c r="G141" s="292"/>
      <c r="H141" s="293"/>
      <c r="I141" s="361"/>
      <c r="J141" s="81"/>
      <c r="K141" s="82"/>
      <c r="L141" s="80">
        <v>0</v>
      </c>
      <c r="M141" s="253">
        <v>24</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156</v>
      </c>
      <c r="B179" s="96"/>
      <c r="C179" s="291" t="s">
        <v>157</v>
      </c>
      <c r="D179" s="292"/>
      <c r="E179" s="292"/>
      <c r="F179" s="292"/>
      <c r="G179" s="292"/>
      <c r="H179" s="293"/>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41" t="s">
        <v>161</v>
      </c>
      <c r="D187" s="343"/>
      <c r="E187" s="343"/>
      <c r="F187" s="343"/>
      <c r="G187" s="341" t="s">
        <v>162</v>
      </c>
      <c r="H187" s="341"/>
      <c r="I187" s="383" t="s">
        <v>163</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43"/>
      <c r="D188" s="343"/>
      <c r="E188" s="343"/>
      <c r="F188" s="343"/>
      <c r="G188" s="341" t="s">
        <v>164</v>
      </c>
      <c r="H188" s="341"/>
      <c r="I188" s="384"/>
      <c r="J188" s="199">
        <v>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41" t="s">
        <v>166</v>
      </c>
      <c r="D189" s="343"/>
      <c r="E189" s="343"/>
      <c r="F189" s="343"/>
      <c r="G189" s="341" t="s">
        <v>162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43"/>
      <c r="D190" s="343"/>
      <c r="E190" s="343"/>
      <c r="F190" s="343"/>
      <c r="G190" s="341" t="s">
        <v>164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41" t="s">
        <v>168</v>
      </c>
      <c r="D191" s="341"/>
      <c r="E191" s="341"/>
      <c r="F191" s="341"/>
      <c r="G191" s="341" t="s">
        <v>162</v>
      </c>
      <c r="H191" s="341"/>
      <c r="I191" s="384"/>
      <c r="J191" s="198" t="str">
        <f>IF(SUM(L191:BS191)=0,IF(COUNTIF(L191:BS191,"未確認")&gt;0,"未確認",IF(COUNTIF(L191:BS191,"~*")&gt;0,"*",SUM(L191:BS191))),SUM(L191:BS191))</f>
        <v>未確認</v>
      </c>
      <c r="K191" s="66" t="str">
        <f t="shared" si="30"/>
        <v>※</v>
      </c>
      <c r="L191" s="108">
        <v>0</v>
      </c>
      <c r="M191" s="255">
        <v>32</v>
      </c>
      <c r="N191" s="255">
        <v>25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41"/>
      <c r="D192" s="341"/>
      <c r="E192" s="341"/>
      <c r="F192" s="341"/>
      <c r="G192" s="341" t="s">
        <v>164</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41" t="s">
        <v>170</v>
      </c>
      <c r="D193" s="342"/>
      <c r="E193" s="342"/>
      <c r="F193" s="342"/>
      <c r="G193" s="341" t="s">
        <v>162</v>
      </c>
      <c r="H193" s="341"/>
      <c r="I193" s="384"/>
      <c r="J193" s="198" t="str">
        <f t="shared" si="31"/>
        <v>未確認</v>
      </c>
      <c r="K193" s="66" t="str">
        <f t="shared" si="30"/>
        <v>※</v>
      </c>
      <c r="L193" s="108">
        <v>0</v>
      </c>
      <c r="M193" s="255">
        <v>1</v>
      </c>
      <c r="N193" s="255">
        <v>14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42"/>
      <c r="D194" s="342"/>
      <c r="E194" s="342"/>
      <c r="F194" s="342"/>
      <c r="G194" s="341" t="s">
        <v>164</v>
      </c>
      <c r="H194" s="341"/>
      <c r="I194" s="384"/>
      <c r="J194" s="198" t="str">
        <f t="shared" si="31"/>
        <v>未確認</v>
      </c>
      <c r="K194" s="66" t="str">
        <f t="shared" si="30"/>
        <v>※</v>
      </c>
      <c r="L194" s="109">
        <v>0</v>
      </c>
      <c r="M194" s="255">
        <v>0.6</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41" t="s">
        <v>172</v>
      </c>
      <c r="D195" s="342"/>
      <c r="E195" s="342"/>
      <c r="F195" s="342"/>
      <c r="G195" s="341" t="s">
        <v>162</v>
      </c>
      <c r="H195" s="341"/>
      <c r="I195" s="384"/>
      <c r="J195" s="198" t="str">
        <f t="shared" si="31"/>
        <v>未確認</v>
      </c>
      <c r="K195" s="66" t="str">
        <f t="shared" si="30"/>
        <v>※</v>
      </c>
      <c r="L195" s="108">
        <v>0</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42"/>
      <c r="D196" s="342"/>
      <c r="E196" s="342"/>
      <c r="F196" s="342"/>
      <c r="G196" s="341" t="s">
        <v>164</v>
      </c>
      <c r="H196" s="341"/>
      <c r="I196" s="384"/>
      <c r="J196" s="198" t="str">
        <f t="shared" si="31"/>
        <v>未確認</v>
      </c>
      <c r="K196" s="66" t="str">
        <f t="shared" si="30"/>
        <v>※</v>
      </c>
      <c r="L196" s="109">
        <v>0</v>
      </c>
      <c r="M196" s="255">
        <v>3.3</v>
      </c>
      <c r="N196" s="255">
        <v>3</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41" t="s">
        <v>174</v>
      </c>
      <c r="D197" s="342"/>
      <c r="E197" s="342"/>
      <c r="F197" s="342"/>
      <c r="G197" s="341" t="s">
        <v>162</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42"/>
      <c r="D198" s="342"/>
      <c r="E198" s="342"/>
      <c r="F198" s="342"/>
      <c r="G198" s="341" t="s">
        <v>164</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41" t="s">
        <v>176</v>
      </c>
      <c r="D199" s="342"/>
      <c r="E199" s="342"/>
      <c r="F199" s="342"/>
      <c r="G199" s="341" t="s">
        <v>162</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42"/>
      <c r="D200" s="342"/>
      <c r="E200" s="342"/>
      <c r="F200" s="342"/>
      <c r="G200" s="341" t="s">
        <v>164</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41" t="s">
        <v>178</v>
      </c>
      <c r="D201" s="342"/>
      <c r="E201" s="342"/>
      <c r="F201" s="342"/>
      <c r="G201" s="341" t="s">
        <v>162</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42"/>
      <c r="D202" s="342"/>
      <c r="E202" s="342"/>
      <c r="F202" s="342"/>
      <c r="G202" s="341" t="s">
        <v>164</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41" t="s">
        <v>180</v>
      </c>
      <c r="D203" s="342"/>
      <c r="E203" s="342"/>
      <c r="F203" s="342"/>
      <c r="G203" s="341" t="s">
        <v>162</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42"/>
      <c r="D204" s="342"/>
      <c r="E204" s="342"/>
      <c r="F204" s="342"/>
      <c r="G204" s="341" t="s">
        <v>164</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41" t="s">
        <v>182</v>
      </c>
      <c r="D205" s="342"/>
      <c r="E205" s="342"/>
      <c r="F205" s="342"/>
      <c r="G205" s="341" t="s">
        <v>162</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42"/>
      <c r="D206" s="342"/>
      <c r="E206" s="342"/>
      <c r="F206" s="342"/>
      <c r="G206" s="341" t="s">
        <v>164</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41" t="s">
        <v>184</v>
      </c>
      <c r="D207" s="343"/>
      <c r="E207" s="343"/>
      <c r="F207" s="343"/>
      <c r="G207" s="341" t="s">
        <v>162</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43"/>
      <c r="D208" s="343"/>
      <c r="E208" s="343"/>
      <c r="F208" s="343"/>
      <c r="G208" s="341" t="s">
        <v>164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41" t="s">
        <v>186</v>
      </c>
      <c r="D209" s="343"/>
      <c r="E209" s="343"/>
      <c r="F209" s="343"/>
      <c r="G209" s="341" t="s">
        <v>162</v>
      </c>
      <c r="H209" s="341"/>
      <c r="I209" s="384"/>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43"/>
      <c r="D210" s="343"/>
      <c r="E210" s="343"/>
      <c r="F210" s="343"/>
      <c r="G210" s="341" t="s">
        <v>164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41" t="s">
        <v>188</v>
      </c>
      <c r="D211" s="342"/>
      <c r="E211" s="342"/>
      <c r="F211" s="342"/>
      <c r="G211" s="341" t="s">
        <v>162</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42"/>
      <c r="D212" s="342"/>
      <c r="E212" s="342"/>
      <c r="F212" s="342"/>
      <c r="G212" s="341" t="s">
        <v>164</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41" t="s">
        <v>190</v>
      </c>
      <c r="D213" s="343"/>
      <c r="E213" s="343"/>
      <c r="F213" s="343"/>
      <c r="G213" s="341" t="s">
        <v>162</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43"/>
      <c r="D214" s="343"/>
      <c r="E214" s="343"/>
      <c r="F214" s="343"/>
      <c r="G214" s="341" t="s">
        <v>164</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41" t="s">
        <v>168</v>
      </c>
      <c r="D219" s="341"/>
      <c r="E219" s="341"/>
      <c r="F219" s="341"/>
      <c r="G219" s="291" t="s">
        <v>162</v>
      </c>
      <c r="H219" s="293"/>
      <c r="I219" s="377" t="s">
        <v>196</v>
      </c>
      <c r="J219" s="112"/>
      <c r="K219" s="113"/>
      <c r="L219" s="108">
        <v>5</v>
      </c>
      <c r="M219" s="108">
        <v>12</v>
      </c>
      <c r="N219" s="108">
        <v>5</v>
      </c>
      <c r="O219" s="104"/>
      <c r="P219" s="104"/>
      <c r="Q219" s="104"/>
      <c r="R219" s="104"/>
      <c r="S219" s="104"/>
      <c r="T219" s="104"/>
      <c r="U219" s="104"/>
    </row>
    <row r="220" ht="34.5" customHeight="1" s="67" customFormat="1">
      <c r="A220" s="183" t="s">
        <v>195</v>
      </c>
      <c r="B220" s="97"/>
      <c r="C220" s="341"/>
      <c r="D220" s="341"/>
      <c r="E220" s="341"/>
      <c r="F220" s="341"/>
      <c r="G220" s="291" t="s">
        <v>164</v>
      </c>
      <c r="H220" s="293"/>
      <c r="I220" s="378"/>
      <c r="J220" s="112"/>
      <c r="K220" s="114"/>
      <c r="L220" s="109">
        <v>0</v>
      </c>
      <c r="M220" s="109">
        <v>1.8</v>
      </c>
      <c r="N220" s="109">
        <v>0</v>
      </c>
      <c r="O220" s="104"/>
      <c r="P220" s="104"/>
      <c r="Q220" s="104"/>
      <c r="R220" s="104"/>
      <c r="S220" s="104"/>
      <c r="T220" s="104"/>
      <c r="U220" s="104"/>
    </row>
    <row r="221" ht="34.5" customHeight="1" s="67" customFormat="1">
      <c r="A221" s="183" t="s">
        <v>197</v>
      </c>
      <c r="B221" s="97"/>
      <c r="C221" s="341" t="s">
        <v>170</v>
      </c>
      <c r="D221" s="342"/>
      <c r="E221" s="342"/>
      <c r="F221" s="342"/>
      <c r="G221" s="291" t="s">
        <v>162</v>
      </c>
      <c r="H221" s="293"/>
      <c r="I221" s="378"/>
      <c r="J221" s="112"/>
      <c r="K221" s="113"/>
      <c r="L221" s="108">
        <v>0</v>
      </c>
      <c r="M221" s="108">
        <v>0</v>
      </c>
      <c r="N221" s="108">
        <v>0</v>
      </c>
      <c r="O221" s="104"/>
      <c r="P221" s="104"/>
      <c r="Q221" s="104"/>
      <c r="R221" s="104"/>
      <c r="S221" s="104"/>
      <c r="T221" s="104"/>
      <c r="U221" s="104"/>
    </row>
    <row r="222" ht="34.5" customHeight="1" s="67" customFormat="1">
      <c r="A222" s="183" t="s">
        <v>197</v>
      </c>
      <c r="B222" s="97"/>
      <c r="C222" s="342"/>
      <c r="D222" s="342"/>
      <c r="E222" s="342"/>
      <c r="F222" s="342"/>
      <c r="G222" s="291" t="s">
        <v>164</v>
      </c>
      <c r="H222" s="293"/>
      <c r="I222" s="378"/>
      <c r="J222" s="112"/>
      <c r="K222" s="114"/>
      <c r="L222" s="109">
        <v>0</v>
      </c>
      <c r="M222" s="109">
        <v>0.4</v>
      </c>
      <c r="N222" s="109">
        <v>0</v>
      </c>
      <c r="O222" s="104"/>
      <c r="P222" s="104"/>
      <c r="Q222" s="104"/>
      <c r="R222" s="104"/>
      <c r="S222" s="104"/>
      <c r="T222" s="104"/>
      <c r="U222" s="104"/>
    </row>
    <row r="223" ht="34.5" customHeight="1" s="67" customFormat="1">
      <c r="A223" s="183" t="s">
        <v>198</v>
      </c>
      <c r="B223" s="97"/>
      <c r="C223" s="341" t="s">
        <v>172</v>
      </c>
      <c r="D223" s="342"/>
      <c r="E223" s="342"/>
      <c r="F223" s="342"/>
      <c r="G223" s="291" t="s">
        <v>162</v>
      </c>
      <c r="H223" s="293"/>
      <c r="I223" s="378"/>
      <c r="J223" s="112"/>
      <c r="K223" s="113"/>
      <c r="L223" s="108">
        <v>0</v>
      </c>
      <c r="M223" s="108">
        <v>0</v>
      </c>
      <c r="N223" s="108">
        <v>0</v>
      </c>
      <c r="O223" s="104"/>
      <c r="P223" s="104"/>
      <c r="Q223" s="104"/>
      <c r="R223" s="104"/>
      <c r="S223" s="104"/>
      <c r="T223" s="104"/>
      <c r="U223" s="104"/>
    </row>
    <row r="224" ht="34.5" customHeight="1" s="67" customFormat="1">
      <c r="A224" s="183" t="s">
        <v>198</v>
      </c>
      <c r="B224" s="97"/>
      <c r="C224" s="342"/>
      <c r="D224" s="342"/>
      <c r="E224" s="342"/>
      <c r="F224" s="342"/>
      <c r="G224" s="291" t="s">
        <v>164</v>
      </c>
      <c r="H224" s="293"/>
      <c r="I224" s="378"/>
      <c r="J224" s="112"/>
      <c r="K224" s="114"/>
      <c r="L224" s="109">
        <v>0</v>
      </c>
      <c r="M224" s="109">
        <v>0</v>
      </c>
      <c r="N224" s="109">
        <v>0</v>
      </c>
      <c r="O224" s="104"/>
      <c r="P224" s="104"/>
      <c r="Q224" s="104"/>
      <c r="R224" s="104"/>
      <c r="S224" s="104"/>
      <c r="T224" s="104"/>
      <c r="U224" s="104"/>
    </row>
    <row r="225" ht="34.5" customHeight="1" s="67" customFormat="1">
      <c r="A225" s="183" t="s">
        <v>199</v>
      </c>
      <c r="B225" s="97"/>
      <c r="C225" s="341" t="s">
        <v>174</v>
      </c>
      <c r="D225" s="342"/>
      <c r="E225" s="342"/>
      <c r="F225" s="342"/>
      <c r="G225" s="291" t="s">
        <v>162</v>
      </c>
      <c r="H225" s="293"/>
      <c r="I225" s="378"/>
      <c r="J225" s="112"/>
      <c r="K225" s="113"/>
      <c r="L225" s="108">
        <v>0</v>
      </c>
      <c r="M225" s="108">
        <v>0</v>
      </c>
      <c r="N225" s="108">
        <v>0</v>
      </c>
      <c r="O225" s="104"/>
      <c r="P225" s="104"/>
      <c r="Q225" s="104"/>
      <c r="R225" s="104"/>
      <c r="S225" s="104"/>
      <c r="T225" s="104"/>
      <c r="U225" s="104"/>
    </row>
    <row r="226" ht="34.5" customHeight="1" s="67" customFormat="1">
      <c r="A226" s="183" t="s">
        <v>199</v>
      </c>
      <c r="B226" s="68"/>
      <c r="C226" s="342"/>
      <c r="D226" s="342"/>
      <c r="E226" s="342"/>
      <c r="F226" s="342"/>
      <c r="G226" s="291" t="s">
        <v>164</v>
      </c>
      <c r="H226" s="293"/>
      <c r="I226" s="378"/>
      <c r="J226" s="112"/>
      <c r="K226" s="114"/>
      <c r="L226" s="109">
        <v>0</v>
      </c>
      <c r="M226" s="109">
        <v>0</v>
      </c>
      <c r="N226" s="109">
        <v>0</v>
      </c>
      <c r="O226" s="104"/>
      <c r="P226" s="104"/>
      <c r="Q226" s="104"/>
      <c r="R226" s="104"/>
      <c r="S226" s="104"/>
      <c r="T226" s="104"/>
      <c r="U226" s="104"/>
    </row>
    <row r="227" ht="34.5" customHeight="1" s="67" customFormat="1">
      <c r="A227" s="183" t="s">
        <v>200</v>
      </c>
      <c r="B227" s="68"/>
      <c r="C227" s="341" t="s">
        <v>176</v>
      </c>
      <c r="D227" s="342"/>
      <c r="E227" s="342"/>
      <c r="F227" s="342"/>
      <c r="G227" s="291" t="s">
        <v>162</v>
      </c>
      <c r="H227" s="293"/>
      <c r="I227" s="378"/>
      <c r="J227" s="112"/>
      <c r="K227" s="113"/>
      <c r="L227" s="108">
        <v>0</v>
      </c>
      <c r="M227" s="108">
        <v>0</v>
      </c>
      <c r="N227" s="108">
        <v>3</v>
      </c>
      <c r="O227" s="104"/>
      <c r="P227" s="104"/>
      <c r="Q227" s="104"/>
      <c r="R227" s="104"/>
      <c r="S227" s="104"/>
      <c r="T227" s="104"/>
      <c r="U227" s="104"/>
    </row>
    <row r="228" ht="34.5" customHeight="1" s="67" customFormat="1">
      <c r="A228" s="183" t="s">
        <v>200</v>
      </c>
      <c r="B228" s="68"/>
      <c r="C228" s="342"/>
      <c r="D228" s="342"/>
      <c r="E228" s="342"/>
      <c r="F228" s="342"/>
      <c r="G228" s="291" t="s">
        <v>164</v>
      </c>
      <c r="H228" s="293"/>
      <c r="I228" s="378"/>
      <c r="J228" s="112"/>
      <c r="K228" s="114"/>
      <c r="L228" s="109">
        <v>0</v>
      </c>
      <c r="M228" s="109">
        <v>0</v>
      </c>
      <c r="N228" s="109">
        <v>0</v>
      </c>
      <c r="O228" s="104"/>
      <c r="P228" s="104"/>
      <c r="Q228" s="104"/>
      <c r="R228" s="104"/>
      <c r="S228" s="104"/>
      <c r="T228" s="104"/>
      <c r="U228" s="104"/>
    </row>
    <row r="229" ht="34.5" customHeight="1" s="67" customFormat="1">
      <c r="A229" s="183" t="s">
        <v>201</v>
      </c>
      <c r="B229" s="68"/>
      <c r="C229" s="341" t="s">
        <v>178</v>
      </c>
      <c r="D229" s="342"/>
      <c r="E229" s="342"/>
      <c r="F229" s="342"/>
      <c r="G229" s="291" t="s">
        <v>162</v>
      </c>
      <c r="H229" s="293"/>
      <c r="I229" s="378"/>
      <c r="J229" s="112"/>
      <c r="K229" s="113"/>
      <c r="L229" s="108">
        <v>0</v>
      </c>
      <c r="M229" s="108">
        <v>0</v>
      </c>
      <c r="N229" s="108">
        <v>2</v>
      </c>
      <c r="O229" s="104"/>
      <c r="P229" s="104"/>
      <c r="Q229" s="104"/>
      <c r="R229" s="104"/>
      <c r="S229" s="104"/>
      <c r="T229" s="104"/>
      <c r="U229" s="104"/>
    </row>
    <row r="230" ht="34.5" customHeight="1" s="67" customFormat="1">
      <c r="A230" s="183" t="s">
        <v>201</v>
      </c>
      <c r="B230" s="68"/>
      <c r="C230" s="342"/>
      <c r="D230" s="342"/>
      <c r="E230" s="342"/>
      <c r="F230" s="342"/>
      <c r="G230" s="291" t="s">
        <v>164</v>
      </c>
      <c r="H230" s="293"/>
      <c r="I230" s="378"/>
      <c r="J230" s="112"/>
      <c r="K230" s="114"/>
      <c r="L230" s="109">
        <v>0</v>
      </c>
      <c r="M230" s="109">
        <v>0</v>
      </c>
      <c r="N230" s="109">
        <v>0</v>
      </c>
      <c r="O230" s="104"/>
      <c r="P230" s="104"/>
      <c r="Q230" s="104"/>
      <c r="R230" s="104"/>
      <c r="S230" s="104"/>
      <c r="T230" s="104"/>
      <c r="U230" s="104"/>
    </row>
    <row r="231" ht="34.5" customHeight="1" s="67" customFormat="1">
      <c r="A231" s="183" t="s">
        <v>202</v>
      </c>
      <c r="B231" s="68"/>
      <c r="C231" s="341" t="s">
        <v>180</v>
      </c>
      <c r="D231" s="342"/>
      <c r="E231" s="342"/>
      <c r="F231" s="342"/>
      <c r="G231" s="291" t="s">
        <v>162</v>
      </c>
      <c r="H231" s="293"/>
      <c r="I231" s="378"/>
      <c r="J231" s="112"/>
      <c r="K231" s="113"/>
      <c r="L231" s="108">
        <v>0</v>
      </c>
      <c r="M231" s="108">
        <v>0</v>
      </c>
      <c r="N231" s="108">
        <v>0</v>
      </c>
      <c r="O231" s="104"/>
      <c r="P231" s="104"/>
      <c r="Q231" s="104"/>
      <c r="R231" s="104"/>
      <c r="S231" s="104"/>
      <c r="T231" s="104"/>
      <c r="U231" s="104"/>
    </row>
    <row r="232" ht="34.5" customHeight="1" s="67" customFormat="1">
      <c r="A232" s="183" t="s">
        <v>202</v>
      </c>
      <c r="B232" s="68"/>
      <c r="C232" s="342"/>
      <c r="D232" s="342"/>
      <c r="E232" s="342"/>
      <c r="F232" s="342"/>
      <c r="G232" s="291" t="s">
        <v>164</v>
      </c>
      <c r="H232" s="293"/>
      <c r="I232" s="378"/>
      <c r="J232" s="112"/>
      <c r="K232" s="114"/>
      <c r="L232" s="109">
        <v>0</v>
      </c>
      <c r="M232" s="109">
        <v>0</v>
      </c>
      <c r="N232" s="109">
        <v>0</v>
      </c>
      <c r="O232" s="104"/>
      <c r="P232" s="104"/>
      <c r="Q232" s="104"/>
      <c r="R232" s="104"/>
      <c r="S232" s="104"/>
      <c r="T232" s="104"/>
      <c r="U232" s="104"/>
    </row>
    <row r="233" ht="34.5" customHeight="1" s="67" customFormat="1">
      <c r="A233" s="183" t="s">
        <v>203</v>
      </c>
      <c r="B233" s="68"/>
      <c r="C233" s="341" t="s">
        <v>182</v>
      </c>
      <c r="D233" s="342"/>
      <c r="E233" s="342"/>
      <c r="F233" s="342"/>
      <c r="G233" s="291" t="s">
        <v>162</v>
      </c>
      <c r="H233" s="293"/>
      <c r="I233" s="378"/>
      <c r="J233" s="112"/>
      <c r="K233" s="113"/>
      <c r="L233" s="108">
        <v>0</v>
      </c>
      <c r="M233" s="108">
        <v>0</v>
      </c>
      <c r="N233" s="108">
        <v>4</v>
      </c>
      <c r="O233" s="104"/>
      <c r="P233" s="104"/>
      <c r="Q233" s="104"/>
      <c r="R233" s="104"/>
      <c r="S233" s="104"/>
      <c r="T233" s="104"/>
      <c r="U233" s="104"/>
    </row>
    <row r="234" ht="34.5" customHeight="1" s="67" customFormat="1">
      <c r="A234" s="183" t="s">
        <v>203</v>
      </c>
      <c r="B234" s="68"/>
      <c r="C234" s="342"/>
      <c r="D234" s="342"/>
      <c r="E234" s="342"/>
      <c r="F234" s="342"/>
      <c r="G234" s="291" t="s">
        <v>164</v>
      </c>
      <c r="H234" s="293"/>
      <c r="I234" s="378"/>
      <c r="J234" s="112"/>
      <c r="K234" s="114"/>
      <c r="L234" s="109">
        <v>0</v>
      </c>
      <c r="M234" s="109">
        <v>0</v>
      </c>
      <c r="N234" s="109">
        <v>0</v>
      </c>
      <c r="O234" s="104"/>
      <c r="P234" s="104"/>
      <c r="Q234" s="104"/>
      <c r="R234" s="104"/>
      <c r="S234" s="104"/>
      <c r="T234" s="104"/>
      <c r="U234" s="104"/>
    </row>
    <row r="235" ht="34.5" customHeight="1" s="67" customFormat="1">
      <c r="A235" s="183" t="s">
        <v>204</v>
      </c>
      <c r="B235" s="68"/>
      <c r="C235" s="341" t="s">
        <v>188</v>
      </c>
      <c r="D235" s="342"/>
      <c r="E235" s="342"/>
      <c r="F235" s="342"/>
      <c r="G235" s="291" t="s">
        <v>162</v>
      </c>
      <c r="H235" s="293"/>
      <c r="I235" s="378"/>
      <c r="J235" s="112"/>
      <c r="K235" s="113"/>
      <c r="L235" s="108">
        <v>0</v>
      </c>
      <c r="M235" s="108">
        <v>0</v>
      </c>
      <c r="N235" s="108">
        <v>0</v>
      </c>
      <c r="O235" s="104"/>
      <c r="P235" s="104"/>
      <c r="Q235" s="104"/>
      <c r="R235" s="104"/>
      <c r="S235" s="104"/>
      <c r="T235" s="104"/>
      <c r="U235" s="104"/>
    </row>
    <row r="236" ht="34.5" customHeight="1" s="67" customFormat="1">
      <c r="A236" s="183" t="s">
        <v>204</v>
      </c>
      <c r="B236" s="68"/>
      <c r="C236" s="342"/>
      <c r="D236" s="342"/>
      <c r="E236" s="342"/>
      <c r="F236" s="342"/>
      <c r="G236" s="291" t="s">
        <v>164</v>
      </c>
      <c r="H236" s="293"/>
      <c r="I236" s="378"/>
      <c r="J236" s="112"/>
      <c r="K236" s="114"/>
      <c r="L236" s="109">
        <v>0</v>
      </c>
      <c r="M236" s="109">
        <v>0</v>
      </c>
      <c r="N236" s="109">
        <v>0</v>
      </c>
      <c r="O236" s="104"/>
      <c r="P236" s="104"/>
      <c r="Q236" s="104"/>
      <c r="R236" s="104"/>
      <c r="S236" s="104"/>
      <c r="T236" s="104"/>
      <c r="U236" s="104"/>
    </row>
    <row r="237" ht="34.5" customHeight="1" s="67" customFormat="1">
      <c r="A237" s="183" t="s">
        <v>205</v>
      </c>
      <c r="B237" s="68"/>
      <c r="C237" s="341" t="s">
        <v>190</v>
      </c>
      <c r="D237" s="343"/>
      <c r="E237" s="343"/>
      <c r="F237" s="343"/>
      <c r="G237" s="291" t="s">
        <v>162</v>
      </c>
      <c r="H237" s="293"/>
      <c r="I237" s="378"/>
      <c r="J237" s="112"/>
      <c r="K237" s="115"/>
      <c r="L237" s="108">
        <v>0</v>
      </c>
      <c r="M237" s="108">
        <v>0</v>
      </c>
      <c r="N237" s="108">
        <v>2</v>
      </c>
      <c r="O237" s="104"/>
      <c r="P237" s="104"/>
      <c r="Q237" s="104"/>
      <c r="R237" s="104"/>
      <c r="S237" s="104"/>
      <c r="T237" s="104"/>
      <c r="U237" s="104"/>
    </row>
    <row r="238" ht="34.5" customHeight="1" s="67" customFormat="1">
      <c r="A238" s="183" t="s">
        <v>205</v>
      </c>
      <c r="B238" s="68"/>
      <c r="C238" s="343"/>
      <c r="D238" s="343"/>
      <c r="E238" s="343"/>
      <c r="F238" s="343"/>
      <c r="G238" s="291" t="s">
        <v>164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91" t="s">
        <v>208</v>
      </c>
      <c r="D246" s="292"/>
      <c r="E246" s="292"/>
      <c r="F246" s="292"/>
      <c r="G246" s="292"/>
      <c r="H246" s="293"/>
      <c r="I246" s="295"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161</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0.2</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194</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194</v>
      </c>
      <c r="D273" s="372"/>
      <c r="E273" s="291" t="s">
        <v>243</v>
      </c>
      <c r="F273" s="292"/>
      <c r="G273" s="292"/>
      <c r="H273" s="293"/>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50" t="s">
        <v>278</v>
      </c>
      <c r="D314" s="298" t="s">
        <v>279</v>
      </c>
      <c r="E314" s="299"/>
      <c r="F314" s="299"/>
      <c r="G314" s="299"/>
      <c r="H314" s="300"/>
      <c r="I314" s="279" t="s">
        <v>280</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934</v>
      </c>
      <c r="N314" s="255">
        <v>631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51"/>
      <c r="D315" s="352"/>
      <c r="E315" s="291" t="s">
        <v>282</v>
      </c>
      <c r="F315" s="292"/>
      <c r="G315" s="292"/>
      <c r="H315" s="293"/>
      <c r="I315" s="326"/>
      <c r="J315" s="105">
        <f t="shared" si="46"/>
        <v>0</v>
      </c>
      <c r="K315" s="66" t="str">
        <f t="shared" si="47"/>
      </c>
      <c r="L315" s="108">
        <v>0</v>
      </c>
      <c r="M315" s="255">
        <v>192</v>
      </c>
      <c r="N315" s="255">
        <v>71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51"/>
      <c r="D316" s="353"/>
      <c r="E316" s="291" t="s">
        <v>284</v>
      </c>
      <c r="F316" s="292"/>
      <c r="G316" s="292"/>
      <c r="H316" s="293"/>
      <c r="I316" s="326"/>
      <c r="J316" s="105">
        <f t="shared" si="46"/>
        <v>0</v>
      </c>
      <c r="K316" s="66" t="str">
        <f t="shared" si="47"/>
      </c>
      <c r="L316" s="108">
        <v>0</v>
      </c>
      <c r="M316" s="255">
        <v>562</v>
      </c>
      <c r="N316" s="255">
        <v>334</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51"/>
      <c r="D317" s="354"/>
      <c r="E317" s="291" t="s">
        <v>286</v>
      </c>
      <c r="F317" s="292"/>
      <c r="G317" s="292"/>
      <c r="H317" s="293"/>
      <c r="I317" s="326"/>
      <c r="J317" s="105">
        <f t="shared" si="46"/>
        <v>0</v>
      </c>
      <c r="K317" s="66" t="str">
        <f t="shared" si="47"/>
      </c>
      <c r="L317" s="108">
        <v>0</v>
      </c>
      <c r="M317" s="255">
        <v>180</v>
      </c>
      <c r="N317" s="255">
        <v>226</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51"/>
      <c r="D318" s="291" t="s">
        <v>288</v>
      </c>
      <c r="E318" s="292"/>
      <c r="F318" s="292"/>
      <c r="G318" s="292"/>
      <c r="H318" s="293"/>
      <c r="I318" s="326"/>
      <c r="J318" s="105">
        <f t="shared" si="46"/>
        <v>0</v>
      </c>
      <c r="K318" s="66" t="str">
        <f t="shared" si="47"/>
      </c>
      <c r="L318" s="108">
        <v>0</v>
      </c>
      <c r="M318" s="255">
        <v>12005</v>
      </c>
      <c r="N318" s="255">
        <v>11190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51"/>
      <c r="D319" s="291" t="s">
        <v>290</v>
      </c>
      <c r="E319" s="292"/>
      <c r="F319" s="292"/>
      <c r="G319" s="292"/>
      <c r="H319" s="293"/>
      <c r="I319" s="327"/>
      <c r="J319" s="105">
        <f t="shared" si="46"/>
        <v>0</v>
      </c>
      <c r="K319" s="66" t="str">
        <f t="shared" si="47"/>
      </c>
      <c r="L319" s="108">
        <v>0</v>
      </c>
      <c r="M319" s="255">
        <v>904</v>
      </c>
      <c r="N319" s="255">
        <v>632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50" t="s">
        <v>278</v>
      </c>
      <c r="D327" s="291" t="s">
        <v>279</v>
      </c>
      <c r="E327" s="292"/>
      <c r="F327" s="292"/>
      <c r="G327" s="292"/>
      <c r="H327" s="293"/>
      <c r="I327" s="279" t="s">
        <v>293</v>
      </c>
      <c r="J327" s="105">
        <f>IF(SUM(L327:BS327)=0,IF(COUNTIF(L327:BS327,"未確認")&gt;0,"未確認",IF(COUNTIF(L327:BS327,"~*")&gt;0,"*",SUM(L327:BS327))),SUM(L327:BS327))</f>
        <v>0</v>
      </c>
      <c r="K327" s="66" t="str">
        <f>IF(OR(COUNTIF(L327:BS327,"未確認")&gt;0,COUNTIF(L327:BS327,"~*")&gt;0),"※","")</f>
      </c>
      <c r="L327" s="108">
        <v>0</v>
      </c>
      <c r="M327" s="255">
        <v>934</v>
      </c>
      <c r="N327" s="255">
        <v>628</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50"/>
      <c r="D328" s="368" t="s">
        <v>295</v>
      </c>
      <c r="E328" s="364" t="s">
        <v>296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43</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50"/>
      <c r="D329" s="350"/>
      <c r="E329" s="291" t="s">
        <v>298</v>
      </c>
      <c r="F329" s="292"/>
      <c r="G329" s="292"/>
      <c r="H329" s="293"/>
      <c r="I329" s="339"/>
      <c r="J329" s="105">
        <f t="shared" si="50"/>
        <v>0</v>
      </c>
      <c r="K329" s="66" t="str">
        <f t="shared" si="51"/>
      </c>
      <c r="L329" s="108">
        <v>0</v>
      </c>
      <c r="M329" s="255">
        <v>793</v>
      </c>
      <c r="N329" s="255">
        <v>514</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50"/>
      <c r="D330" s="350"/>
      <c r="E330" s="291" t="s">
        <v>300</v>
      </c>
      <c r="F330" s="292"/>
      <c r="G330" s="292"/>
      <c r="H330" s="293"/>
      <c r="I330" s="339"/>
      <c r="J330" s="105">
        <f t="shared" si="50"/>
        <v>0</v>
      </c>
      <c r="K330" s="66" t="str">
        <f t="shared" si="51"/>
      </c>
      <c r="L330" s="108">
        <v>0</v>
      </c>
      <c r="M330" s="255">
        <v>67</v>
      </c>
      <c r="N330" s="255">
        <v>54</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50"/>
      <c r="D331" s="350"/>
      <c r="E331" s="282" t="s">
        <v>302</v>
      </c>
      <c r="F331" s="283"/>
      <c r="G331" s="283"/>
      <c r="H331" s="284"/>
      <c r="I331" s="339"/>
      <c r="J331" s="105">
        <f t="shared" si="50"/>
        <v>0</v>
      </c>
      <c r="K331" s="66" t="str">
        <f t="shared" si="51"/>
      </c>
      <c r="L331" s="108">
        <v>0</v>
      </c>
      <c r="M331" s="255">
        <v>27</v>
      </c>
      <c r="N331" s="255">
        <v>59</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50"/>
      <c r="D332" s="350"/>
      <c r="E332" s="282" t="s">
        <v>304</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50"/>
      <c r="D333" s="350"/>
      <c r="E333" s="291" t="s">
        <v>306</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50"/>
      <c r="D334" s="369"/>
      <c r="E334" s="298" t="s">
        <v>194</v>
      </c>
      <c r="F334" s="299"/>
      <c r="G334" s="299"/>
      <c r="H334" s="300"/>
      <c r="I334" s="339"/>
      <c r="J334" s="105">
        <f t="shared" si="50"/>
        <v>0</v>
      </c>
      <c r="K334" s="66" t="str">
        <f t="shared" si="51"/>
      </c>
      <c r="L334" s="108">
        <v>0</v>
      </c>
      <c r="M334" s="255">
        <v>4</v>
      </c>
      <c r="N334" s="255">
        <v>1</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50"/>
      <c r="D335" s="291" t="s">
        <v>290</v>
      </c>
      <c r="E335" s="292"/>
      <c r="F335" s="292"/>
      <c r="G335" s="292"/>
      <c r="H335" s="293"/>
      <c r="I335" s="339"/>
      <c r="J335" s="105">
        <f t="shared" si="50"/>
        <v>0</v>
      </c>
      <c r="K335" s="66" t="str">
        <f t="shared" si="51"/>
      </c>
      <c r="L335" s="108">
        <v>0</v>
      </c>
      <c r="M335" s="255">
        <v>904</v>
      </c>
      <c r="N335" s="255">
        <v>632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50"/>
      <c r="D336" s="368" t="s">
        <v>310</v>
      </c>
      <c r="E336" s="364" t="s">
        <v>311</v>
      </c>
      <c r="F336" s="370"/>
      <c r="G336" s="370"/>
      <c r="H336" s="365"/>
      <c r="I336" s="339"/>
      <c r="J336" s="105">
        <f t="shared" si="50"/>
        <v>0</v>
      </c>
      <c r="K336" s="66" t="str">
        <f t="shared" si="51"/>
      </c>
      <c r="L336" s="108">
        <v>0</v>
      </c>
      <c r="M336" s="255">
        <v>0</v>
      </c>
      <c r="N336" s="255">
        <v>43</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50"/>
      <c r="D337" s="350"/>
      <c r="E337" s="291" t="s">
        <v>313</v>
      </c>
      <c r="F337" s="292"/>
      <c r="G337" s="292"/>
      <c r="H337" s="293"/>
      <c r="I337" s="339"/>
      <c r="J337" s="105">
        <f t="shared" si="50"/>
        <v>0</v>
      </c>
      <c r="K337" s="66" t="str">
        <f t="shared" si="51"/>
      </c>
      <c r="L337" s="108">
        <v>0</v>
      </c>
      <c r="M337" s="255">
        <v>722</v>
      </c>
      <c r="N337" s="255">
        <v>411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50"/>
      <c r="D338" s="350"/>
      <c r="E338" s="291" t="s">
        <v>315</v>
      </c>
      <c r="F338" s="292"/>
      <c r="G338" s="292"/>
      <c r="H338" s="293"/>
      <c r="I338" s="339"/>
      <c r="J338" s="105">
        <f t="shared" si="50"/>
        <v>0</v>
      </c>
      <c r="K338" s="66" t="str">
        <f t="shared" si="51"/>
      </c>
      <c r="L338" s="108">
        <v>0</v>
      </c>
      <c r="M338" s="255">
        <v>123</v>
      </c>
      <c r="N338" s="255">
        <v>80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50"/>
      <c r="D339" s="350"/>
      <c r="E339" s="291" t="s">
        <v>317</v>
      </c>
      <c r="F339" s="292"/>
      <c r="G339" s="292"/>
      <c r="H339" s="293"/>
      <c r="I339" s="339"/>
      <c r="J339" s="105">
        <f t="shared" si="50"/>
        <v>0</v>
      </c>
      <c r="K339" s="66" t="str">
        <f t="shared" si="51"/>
      </c>
      <c r="L339" s="108">
        <v>0</v>
      </c>
      <c r="M339" s="255">
        <v>0</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50"/>
      <c r="D340" s="350"/>
      <c r="E340" s="291" t="s">
        <v>319</v>
      </c>
      <c r="F340" s="292"/>
      <c r="G340" s="292"/>
      <c r="H340" s="293"/>
      <c r="I340" s="339"/>
      <c r="J340" s="105">
        <f t="shared" si="50"/>
        <v>0</v>
      </c>
      <c r="K340" s="66" t="str">
        <f t="shared" si="51"/>
      </c>
      <c r="L340" s="108">
        <v>0</v>
      </c>
      <c r="M340" s="255">
        <v>1</v>
      </c>
      <c r="N340" s="255">
        <v>8</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50"/>
      <c r="D341" s="350"/>
      <c r="E341" s="282" t="s">
        <v>321</v>
      </c>
      <c r="F341" s="283"/>
      <c r="G341" s="283"/>
      <c r="H341" s="284"/>
      <c r="I341" s="339"/>
      <c r="J341" s="105">
        <f t="shared" si="50"/>
        <v>0</v>
      </c>
      <c r="K341" s="66" t="str">
        <f t="shared" si="51"/>
      </c>
      <c r="L341" s="108">
        <v>0</v>
      </c>
      <c r="M341" s="255">
        <v>1</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50"/>
      <c r="D342" s="350"/>
      <c r="E342" s="291" t="s">
        <v>323</v>
      </c>
      <c r="F342" s="292"/>
      <c r="G342" s="292"/>
      <c r="H342" s="293"/>
      <c r="I342" s="339"/>
      <c r="J342" s="105">
        <f t="shared" si="50"/>
        <v>0</v>
      </c>
      <c r="K342" s="66" t="str">
        <f t="shared" si="51"/>
      </c>
      <c r="L342" s="108">
        <v>0</v>
      </c>
      <c r="M342" s="255">
        <v>14</v>
      </c>
      <c r="N342" s="255">
        <v>32</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50"/>
      <c r="D343" s="350"/>
      <c r="E343" s="291" t="s">
        <v>325</v>
      </c>
      <c r="F343" s="292"/>
      <c r="G343" s="292"/>
      <c r="H343" s="293"/>
      <c r="I343" s="339"/>
      <c r="J343" s="105">
        <f t="shared" si="50"/>
        <v>0</v>
      </c>
      <c r="K343" s="66" t="str">
        <f t="shared" si="51"/>
      </c>
      <c r="L343" s="108">
        <v>0</v>
      </c>
      <c r="M343" s="255">
        <v>39</v>
      </c>
      <c r="N343" s="255">
        <v>56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50"/>
      <c r="D344" s="350"/>
      <c r="E344" s="291" t="s">
        <v>194</v>
      </c>
      <c r="F344" s="292"/>
      <c r="G344" s="292"/>
      <c r="H344" s="293"/>
      <c r="I344" s="340"/>
      <c r="J344" s="105">
        <f t="shared" si="50"/>
        <v>0</v>
      </c>
      <c r="K344" s="66" t="str">
        <f t="shared" si="51"/>
      </c>
      <c r="L344" s="108">
        <v>0</v>
      </c>
      <c r="M344" s="255">
        <v>4</v>
      </c>
      <c r="N344" s="255">
        <v>1</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8" t="s">
        <v>329</v>
      </c>
      <c r="D352" s="299"/>
      <c r="E352" s="299"/>
      <c r="F352" s="299"/>
      <c r="G352" s="299"/>
      <c r="H352" s="300"/>
      <c r="I352" s="279" t="s">
        <v>330</v>
      </c>
      <c r="J352" s="143">
        <f>IF(SUM(L352:BS352)=0,IF(COUNTIF(L352:BS352,"未確認")&gt;0,"未確認",IF(COUNTIF(L352:BS352,"~*")&gt;0,"*",SUM(L352:BS352))),SUM(L352:BS352))</f>
        <v>0</v>
      </c>
      <c r="K352" s="144" t="str">
        <f>IF(OR(COUNTIF(L352:BS352,"未確認")&gt;0,COUNTIF(L352:BS352,"~*")&gt;0),"※","")</f>
      </c>
      <c r="L352" s="108">
        <v>0</v>
      </c>
      <c r="M352" s="255">
        <v>904</v>
      </c>
      <c r="N352" s="255">
        <v>589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7" t="s">
        <v>332</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868</v>
      </c>
      <c r="N353" s="255">
        <v>530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7" t="s">
        <v>334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7" t="s">
        <v>336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26</v>
      </c>
      <c r="N355" s="255">
        <v>49</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7" t="s">
        <v>338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10</v>
      </c>
      <c r="N356" s="255">
        <v>7</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44" t="s">
        <v>342</v>
      </c>
      <c r="D365" s="345"/>
      <c r="E365" s="345"/>
      <c r="F365" s="345"/>
      <c r="G365" s="345"/>
      <c r="H365" s="346"/>
      <c r="I365" s="279"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91" t="s">
        <v>345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91" t="s">
        <v>347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6" t="s">
        <v>349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91" t="s">
        <v>351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91" t="s">
        <v>353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75</v>
      </c>
      <c r="M389" s="250" t="s">
        <v>14</v>
      </c>
      <c r="N389" s="59" t="s">
        <v>14</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117</v>
      </c>
      <c r="D390" s="283"/>
      <c r="E390" s="283"/>
      <c r="F390" s="283"/>
      <c r="G390" s="283"/>
      <c r="H390" s="284"/>
      <c r="I390" s="295"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357</v>
      </c>
      <c r="M390" s="259" t="s">
        <v>357</v>
      </c>
      <c r="N390" s="259">
        <v>902</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360</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361</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362</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363</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364</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365</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366</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367</v>
      </c>
      <c r="D400" s="283"/>
      <c r="E400" s="283"/>
      <c r="F400" s="283"/>
      <c r="G400" s="283"/>
      <c r="H400" s="284"/>
      <c r="I400" s="390"/>
      <c r="J400" s="195" t="str">
        <f t="shared" si="59"/>
        <v>未確認</v>
      </c>
      <c r="K400" s="196" t="str">
        <f t="shared" si="60"/>
        <v>※</v>
      </c>
      <c r="L400" s="94">
        <v>0</v>
      </c>
      <c r="M400" s="259" t="s">
        <v>357</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369</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370</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371</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372</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373</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374</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375</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376</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377</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378</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379</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380</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381</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382</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383</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384</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385</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386</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387</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388</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390</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391</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392</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393</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394</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395</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396</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397</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398</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399</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400</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401</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402</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403</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121</v>
      </c>
      <c r="D437" s="283"/>
      <c r="E437" s="283"/>
      <c r="F437" s="283"/>
      <c r="G437" s="283"/>
      <c r="H437" s="284"/>
      <c r="I437" s="390"/>
      <c r="J437" s="195" t="str">
        <f t="shared" si="61"/>
        <v>未確認</v>
      </c>
      <c r="K437" s="196" t="str">
        <f t="shared" si="62"/>
        <v>※</v>
      </c>
      <c r="L437" s="94">
        <v>0</v>
      </c>
      <c r="M437" s="259">
        <v>262</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404</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405</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406</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407</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408</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409</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410</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411</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412</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413</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414</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415</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123</v>
      </c>
      <c r="D450" s="283"/>
      <c r="E450" s="283"/>
      <c r="F450" s="283"/>
      <c r="G450" s="283"/>
      <c r="H450" s="284"/>
      <c r="I450" s="390"/>
      <c r="J450" s="195" t="str">
        <f t="shared" si="61"/>
        <v>未確認</v>
      </c>
      <c r="K450" s="196" t="str">
        <f t="shared" si="62"/>
        <v>※</v>
      </c>
      <c r="L450" s="94">
        <v>0</v>
      </c>
      <c r="M450" s="259" t="s">
        <v>357</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v>0</v>
      </c>
      <c r="M473" s="259" t="s">
        <v>357</v>
      </c>
      <c r="N473" s="259" t="s">
        <v>357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357</v>
      </c>
      <c r="N474" s="259" t="s">
        <v>357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t="s">
        <v>357</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t="s">
        <v>357</v>
      </c>
      <c r="N481" s="259" t="s">
        <v>357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v>0</v>
      </c>
      <c r="M482" s="259" t="s">
        <v>357</v>
      </c>
      <c r="N482" s="259" t="s">
        <v>357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t="s">
        <v>357</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t="s">
        <v>357</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t="s">
        <v>357</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t="s">
        <v>357</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t="s">
        <v>357</v>
      </c>
      <c r="N510" s="259" t="s">
        <v>357</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v>0</v>
      </c>
      <c r="M513" s="259" t="s">
        <v>357</v>
      </c>
      <c r="N513" s="259" t="s">
        <v>357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t="s">
        <v>357</v>
      </c>
      <c r="N514" s="259" t="s">
        <v>357</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t="s">
        <v>357</v>
      </c>
      <c r="N515" s="259" t="s">
        <v>357</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240</v>
      </c>
      <c r="N541" s="259">
        <v>285</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9</v>
      </c>
      <c r="M568" s="271" t="s">
        <v>589</v>
      </c>
      <c r="N568" s="271" t="s">
        <v>589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v>
      </c>
      <c r="M570" s="260">
        <v>53.2</v>
      </c>
      <c r="N570" s="260">
        <v>59.8</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v>
      </c>
      <c r="M571" s="260">
        <v>36.6</v>
      </c>
      <c r="N571" s="260">
        <v>39.4</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v>
      </c>
      <c r="M572" s="260">
        <v>27.3</v>
      </c>
      <c r="N572" s="260">
        <v>31.1</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v>
      </c>
      <c r="M573" s="260">
        <v>19.5</v>
      </c>
      <c r="N573" s="260">
        <v>18.4</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3.2</v>
      </c>
      <c r="N574" s="260">
        <v>0.5</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v>
      </c>
      <c r="M575" s="260">
        <v>0</v>
      </c>
      <c r="N575" s="260">
        <v>34.7</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18.9</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7.6</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4.3</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4.3</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t="s">
        <v>357</v>
      </c>
      <c r="N597" s="259" t="s">
        <v>357</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t="s">
        <v>357</v>
      </c>
      <c r="M598" s="259" t="s">
        <v>357</v>
      </c>
      <c r="N598" s="259" t="s">
        <v>357</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t="s">
        <v>357</v>
      </c>
      <c r="M600" s="259" t="s">
        <v>357</v>
      </c>
      <c r="N600" s="259" t="s">
        <v>357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1615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321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681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203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675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357</v>
      </c>
      <c r="M607" s="259" t="s">
        <v>357</v>
      </c>
      <c r="N607" s="259" t="s">
        <v>357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t="s">
        <v>357</v>
      </c>
      <c r="M609" s="259" t="s">
        <v>357</v>
      </c>
      <c r="N609" s="259" t="s">
        <v>357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t="s">
        <v>357</v>
      </c>
      <c r="M610" s="259">
        <v>0</v>
      </c>
      <c r="N610" s="259" t="s">
        <v>357</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0</v>
      </c>
      <c r="M626" s="259" t="s">
        <v>357</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t="s">
        <v>357</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v>0</v>
      </c>
      <c r="M629" s="259" t="s">
        <v>357</v>
      </c>
      <c r="N629" s="259" t="s">
        <v>357</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v>0</v>
      </c>
      <c r="M630" s="259" t="s">
        <v>357</v>
      </c>
      <c r="N630" s="259" t="s">
        <v>357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t="s">
        <v>357</v>
      </c>
      <c r="N631" s="259" t="s">
        <v>357</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t="s">
        <v>357</v>
      </c>
      <c r="N639" s="259" t="s">
        <v>357</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t="s">
        <v>357</v>
      </c>
      <c r="M640" s="259">
        <v>407</v>
      </c>
      <c r="N640" s="259">
        <v>439</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t="s">
        <v>357</v>
      </c>
      <c r="M641" s="259" t="s">
        <v>357</v>
      </c>
      <c r="N641" s="259">
        <v>286</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t="s">
        <v>357</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v>0</v>
      </c>
      <c r="M643" s="259" t="s">
        <v>357</v>
      </c>
      <c r="N643" s="259" t="s">
        <v>357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v>0</v>
      </c>
      <c r="M644" s="259" t="s">
        <v>357</v>
      </c>
      <c r="N644" s="259" t="s">
        <v>357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0</v>
      </c>
      <c r="M654" s="259">
        <v>350</v>
      </c>
      <c r="N654" s="259">
        <v>523</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v>0</v>
      </c>
      <c r="M656" s="259" t="s">
        <v>357</v>
      </c>
      <c r="N656" s="259" t="s">
        <v>357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v>0</v>
      </c>
      <c r="M657" s="259" t="s">
        <v>357</v>
      </c>
      <c r="N657" s="259" t="s">
        <v>357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v>0</v>
      </c>
      <c r="M658" s="259" t="s">
        <v>357</v>
      </c>
      <c r="N658" s="259" t="s">
        <v>357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v>0</v>
      </c>
      <c r="M659" s="259" t="s">
        <v>357</v>
      </c>
      <c r="N659" s="259">
        <v>273</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t="s">
        <v>357</v>
      </c>
      <c r="N661" s="259" t="s">
        <v>357</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v>0</v>
      </c>
      <c r="M663" s="259">
        <v>234</v>
      </c>
      <c r="N663" s="259">
        <v>397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0</v>
      </c>
      <c r="M665" s="259" t="s">
        <v>357</v>
      </c>
      <c r="N665" s="259">
        <v>315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v>0</v>
      </c>
      <c r="M666" s="259" t="s">
        <v>357</v>
      </c>
      <c r="N666" s="259" t="s">
        <v>357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9</v>
      </c>
      <c r="M675" s="253" t="s">
        <v>9</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0</v>
      </c>
      <c r="M678" s="253">
        <v>904</v>
      </c>
      <c r="N678" s="253">
        <v>589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t="s">
        <v>357</v>
      </c>
      <c r="N703" s="259" t="s">
        <v>357</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t="s">
        <v>357</v>
      </c>
      <c r="N712" s="259" t="s">
        <v>357</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