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<sst xmlns="http://schemas.openxmlformats.org/spreadsheetml/2006/main" count="835" uniqueCount="835">
  <si>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いちき串木野市医師会立脳神経外科センター</t>
  </si>
  <si>
    <t>〒896-0078 鹿児島県 いちき串木野市生福５３９１－３</t>
  </si>
  <si>
    <t>病棟の建築時期と構造</t>
  </si>
  <si>
    <t>建物情報＼病棟名</t>
  </si>
  <si>
    <t>一般病棟</t>
  </si>
  <si>
    <t>回復期病棟</t>
  </si>
  <si>
    <t>様式１病院病棟票(1)</t>
  </si>
  <si>
    <t>建築時期</t>
  </si>
  <si>
    <t>2000</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</si>
  <si>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</si>
  <si>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</si>
  <si>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</si>
  <si>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</si>
  <si>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</si>
  <si>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</si>
  <si>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</si>
  <si>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</si>
  <si>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</si>
  <si>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</si>
  <si>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</si>
  <si>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</si>
  <si>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</si>
  <si>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</si>
  <si>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</si>
  <si>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</si>
  <si>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</si>
  <si>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</si>
  <si>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</si>
  <si>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</si>
  <si>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</si>
  <si>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</si>
  <si>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</si>
  <si>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</si>
  <si>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</si>
  <si>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</si>
  <si>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</si>
  <si>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</si>
  <si>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</si>
  <si>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</si>
  <si>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</si>
  <si>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</si>
  <si>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</si>
  <si>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</si>
  <si>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</si>
  <si>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</si>
  <si>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</si>
  <si>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</si>
  <si>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</si>
  <si>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</si>
  <si>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</si>
  <si>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</si>
  <si>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</si>
  <si>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</si>
  <si>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</si>
  <si>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</si>
  <si>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</si>
  <si>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</si>
  <si>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</si>
  <si>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</si>
  <si>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</si>
  <si>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</si>
  <si>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</si>
  <si>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</si>
  <si>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</si>
  <si>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</si>
  <si>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</si>
  <si>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</si>
  <si>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</si>
  <si>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</si>
  <si>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</si>
  <si>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</si>
  <si>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</si>
  <si>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</si>
  <si>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</si>
  <si>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</si>
  <si>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</si>
  <si>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</si>
  <si>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</si>
  <si>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</si>
  <si>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</si>
  <si>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</si>
  <si>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</si>
  <si>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</si>
  <si>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</si>
  <si>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</si>
  <si>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</si>
  <si>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</si>
  <si>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</si>
  <si>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</si>
  <si>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</si>
  <si>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</si>
  <si>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</si>
  <si>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</si>
  <si>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</si>
  <si>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</si>
  <si>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</si>
  <si>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</si>
  <si>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</si>
  <si>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</si>
  <si>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</si>
  <si>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</si>
  <si>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</si>
  <si>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</si>
  <si>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</si>
  <si>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</si>
  <si>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</si>
  <si>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</si>
  <si>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</si>
  <si>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</si>
  <si>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</si>
  <si>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</si>
  <si>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</si>
  <si>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回復期ﾘﾊﾋﾞﾘﾃｰｼｮﾝ病棟入院料３</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</si>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</sst>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39</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33</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39</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25</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25</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23</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23</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25</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25</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8" t="s">
        <v>109</v>
      </c>
      <c r="D136" s="299"/>
      <c r="E136" s="299"/>
      <c r="F136" s="299"/>
      <c r="G136" s="299"/>
      <c r="H136" s="300"/>
      <c r="I136" s="361"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91" t="s">
        <v>113</v>
      </c>
      <c r="F137" s="292"/>
      <c r="G137" s="292"/>
      <c r="H137" s="293"/>
      <c r="I137" s="361"/>
      <c r="J137" s="81"/>
      <c r="K137" s="82"/>
      <c r="L137" s="80">
        <v>39</v>
      </c>
      <c r="M137" s="253">
        <v>25</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116</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12</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115</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113</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149</v>
      </c>
      <c r="B179" s="96"/>
      <c r="C179" s="291" t="s">
        <v>150</v>
      </c>
      <c r="D179" s="292"/>
      <c r="E179" s="292"/>
      <c r="F179" s="292"/>
      <c r="G179" s="292"/>
      <c r="H179" s="293"/>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41" t="s">
        <v>154</v>
      </c>
      <c r="D187" s="343"/>
      <c r="E187" s="343"/>
      <c r="F187" s="343"/>
      <c r="G187" s="341" t="s">
        <v>155</v>
      </c>
      <c r="H187" s="341"/>
      <c r="I187" s="383" t="s">
        <v>156</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43"/>
      <c r="D188" s="343"/>
      <c r="E188" s="343"/>
      <c r="F188" s="343"/>
      <c r="G188" s="341" t="s">
        <v>157</v>
      </c>
      <c r="H188" s="341"/>
      <c r="I188" s="384"/>
      <c r="J188" s="199">
        <v>1.4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41" t="s">
        <v>159</v>
      </c>
      <c r="D189" s="343"/>
      <c r="E189" s="343"/>
      <c r="F189" s="343"/>
      <c r="G189" s="341" t="s">
        <v>155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43"/>
      <c r="D190" s="343"/>
      <c r="E190" s="343"/>
      <c r="F190" s="343"/>
      <c r="G190" s="341" t="s">
        <v>157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41" t="s">
        <v>161</v>
      </c>
      <c r="D191" s="341"/>
      <c r="E191" s="341"/>
      <c r="F191" s="341"/>
      <c r="G191" s="341" t="s">
        <v>155</v>
      </c>
      <c r="H191" s="341"/>
      <c r="I191" s="384"/>
      <c r="J191" s="198" t="str">
        <f>IF(SUM(L191:BS191)=0,IF(COUNTIF(L191:BS191,"未確認")&gt;0,"未確認",IF(COUNTIF(L191:BS191,"~*")&gt;0,"*",SUM(L191:BS191))),SUM(L191:BS191))</f>
        <v>未確認</v>
      </c>
      <c r="K191" s="66" t="str">
        <f t="shared" si="30"/>
        <v>※</v>
      </c>
      <c r="L191" s="108">
        <v>21</v>
      </c>
      <c r="M191" s="255">
        <v>10</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41"/>
      <c r="D192" s="341"/>
      <c r="E192" s="341"/>
      <c r="F192" s="341"/>
      <c r="G192" s="341" t="s">
        <v>157</v>
      </c>
      <c r="H192" s="341"/>
      <c r="I192" s="384"/>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41" t="s">
        <v>163</v>
      </c>
      <c r="D193" s="342"/>
      <c r="E193" s="342"/>
      <c r="F193" s="342"/>
      <c r="G193" s="341" t="s">
        <v>155</v>
      </c>
      <c r="H193" s="341"/>
      <c r="I193" s="384"/>
      <c r="J193" s="198" t="str">
        <f t="shared" si="31"/>
        <v>未確認</v>
      </c>
      <c r="K193" s="66" t="str">
        <f t="shared" si="30"/>
        <v>※</v>
      </c>
      <c r="L193" s="108">
        <v>0</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42"/>
      <c r="D194" s="342"/>
      <c r="E194" s="342"/>
      <c r="F194" s="342"/>
      <c r="G194" s="341" t="s">
        <v>157</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41" t="s">
        <v>165</v>
      </c>
      <c r="D195" s="342"/>
      <c r="E195" s="342"/>
      <c r="F195" s="342"/>
      <c r="G195" s="341" t="s">
        <v>155</v>
      </c>
      <c r="H195" s="341"/>
      <c r="I195" s="384"/>
      <c r="J195" s="198" t="str">
        <f t="shared" si="31"/>
        <v>未確認</v>
      </c>
      <c r="K195" s="66" t="str">
        <f t="shared" si="30"/>
        <v>※</v>
      </c>
      <c r="L195" s="108">
        <v>5</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42"/>
      <c r="D196" s="342"/>
      <c r="E196" s="342"/>
      <c r="F196" s="342"/>
      <c r="G196" s="341" t="s">
        <v>157</v>
      </c>
      <c r="H196" s="341"/>
      <c r="I196" s="384"/>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41" t="s">
        <v>167</v>
      </c>
      <c r="D197" s="342"/>
      <c r="E197" s="342"/>
      <c r="F197" s="342"/>
      <c r="G197" s="341" t="s">
        <v>155</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42"/>
      <c r="D198" s="342"/>
      <c r="E198" s="342"/>
      <c r="F198" s="342"/>
      <c r="G198" s="341" t="s">
        <v>157</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41" t="s">
        <v>169</v>
      </c>
      <c r="D199" s="342"/>
      <c r="E199" s="342"/>
      <c r="F199" s="342"/>
      <c r="G199" s="341" t="s">
        <v>155</v>
      </c>
      <c r="H199" s="341"/>
      <c r="I199" s="384"/>
      <c r="J199" s="198" t="str">
        <f t="shared" si="31"/>
        <v>未確認</v>
      </c>
      <c r="K199" s="66" t="str">
        <f t="shared" si="30"/>
        <v>※</v>
      </c>
      <c r="L199" s="108">
        <v>12</v>
      </c>
      <c r="M199" s="255">
        <v>2</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42"/>
      <c r="D200" s="342"/>
      <c r="E200" s="342"/>
      <c r="F200" s="342"/>
      <c r="G200" s="341" t="s">
        <v>157</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41" t="s">
        <v>171</v>
      </c>
      <c r="D201" s="342"/>
      <c r="E201" s="342"/>
      <c r="F201" s="342"/>
      <c r="G201" s="341" t="s">
        <v>155</v>
      </c>
      <c r="H201" s="341"/>
      <c r="I201" s="384"/>
      <c r="J201" s="198" t="str">
        <f t="shared" si="31"/>
        <v>未確認</v>
      </c>
      <c r="K201" s="66" t="str">
        <f t="shared" si="30"/>
        <v>※</v>
      </c>
      <c r="L201" s="108">
        <v>9</v>
      </c>
      <c r="M201" s="255">
        <v>1</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42"/>
      <c r="D202" s="342"/>
      <c r="E202" s="342"/>
      <c r="F202" s="342"/>
      <c r="G202" s="341" t="s">
        <v>157</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41" t="s">
        <v>173</v>
      </c>
      <c r="D203" s="342"/>
      <c r="E203" s="342"/>
      <c r="F203" s="342"/>
      <c r="G203" s="341" t="s">
        <v>155</v>
      </c>
      <c r="H203" s="341"/>
      <c r="I203" s="384"/>
      <c r="J203" s="198" t="str">
        <f t="shared" si="31"/>
        <v>未確認</v>
      </c>
      <c r="K203" s="66" t="str">
        <f t="shared" si="30"/>
        <v>※</v>
      </c>
      <c r="L203" s="108">
        <v>7</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42"/>
      <c r="D204" s="342"/>
      <c r="E204" s="342"/>
      <c r="F204" s="342"/>
      <c r="G204" s="341" t="s">
        <v>157</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41" t="s">
        <v>175</v>
      </c>
      <c r="D205" s="342"/>
      <c r="E205" s="342"/>
      <c r="F205" s="342"/>
      <c r="G205" s="341" t="s">
        <v>155</v>
      </c>
      <c r="H205" s="341"/>
      <c r="I205" s="384"/>
      <c r="J205" s="198" t="str">
        <f t="shared" si="31"/>
        <v>未確認</v>
      </c>
      <c r="K205" s="66" t="str">
        <f t="shared" si="30"/>
        <v>※</v>
      </c>
      <c r="L205" s="108">
        <v>1</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42"/>
      <c r="D206" s="342"/>
      <c r="E206" s="342"/>
      <c r="F206" s="342"/>
      <c r="G206" s="341" t="s">
        <v>157</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41" t="s">
        <v>177</v>
      </c>
      <c r="D207" s="343"/>
      <c r="E207" s="343"/>
      <c r="F207" s="343"/>
      <c r="G207" s="341" t="s">
        <v>155</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43"/>
      <c r="D208" s="343"/>
      <c r="E208" s="343"/>
      <c r="F208" s="343"/>
      <c r="G208" s="341" t="s">
        <v>157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41" t="s">
        <v>179</v>
      </c>
      <c r="D209" s="343"/>
      <c r="E209" s="343"/>
      <c r="F209" s="343"/>
      <c r="G209" s="341" t="s">
        <v>155</v>
      </c>
      <c r="H209" s="341"/>
      <c r="I209" s="384"/>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43"/>
      <c r="D210" s="343"/>
      <c r="E210" s="343"/>
      <c r="F210" s="343"/>
      <c r="G210" s="341" t="s">
        <v>157</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41" t="s">
        <v>181</v>
      </c>
      <c r="D211" s="342"/>
      <c r="E211" s="342"/>
      <c r="F211" s="342"/>
      <c r="G211" s="341" t="s">
        <v>155</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42"/>
      <c r="D212" s="342"/>
      <c r="E212" s="342"/>
      <c r="F212" s="342"/>
      <c r="G212" s="341" t="s">
        <v>157</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41" t="s">
        <v>183</v>
      </c>
      <c r="D213" s="343"/>
      <c r="E213" s="343"/>
      <c r="F213" s="343"/>
      <c r="G213" s="341" t="s">
        <v>155</v>
      </c>
      <c r="H213" s="341"/>
      <c r="I213" s="384"/>
      <c r="J213" s="198" t="str">
        <f t="shared" si="31"/>
        <v>未確認</v>
      </c>
      <c r="K213" s="66" t="str">
        <f t="shared" si="30"/>
        <v>※</v>
      </c>
      <c r="L213" s="108">
        <v>2</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43"/>
      <c r="D214" s="343"/>
      <c r="E214" s="343"/>
      <c r="F214" s="343"/>
      <c r="G214" s="341" t="s">
        <v>157</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41" t="s">
        <v>161</v>
      </c>
      <c r="D219" s="341"/>
      <c r="E219" s="341"/>
      <c r="F219" s="341"/>
      <c r="G219" s="291" t="s">
        <v>155</v>
      </c>
      <c r="H219" s="293"/>
      <c r="I219" s="377" t="s">
        <v>189</v>
      </c>
      <c r="J219" s="112"/>
      <c r="K219" s="113"/>
      <c r="L219" s="108">
        <v>0</v>
      </c>
      <c r="M219" s="108">
        <v>4</v>
      </c>
      <c r="N219" s="108">
        <v>0</v>
      </c>
      <c r="O219" s="104"/>
      <c r="P219" s="104"/>
      <c r="Q219" s="104"/>
      <c r="R219" s="104"/>
      <c r="S219" s="104"/>
      <c r="T219" s="104"/>
      <c r="U219" s="104"/>
    </row>
    <row r="220" ht="34.5" customHeight="1" s="67" customFormat="1">
      <c r="A220" s="183" t="s">
        <v>188</v>
      </c>
      <c r="B220" s="97"/>
      <c r="C220" s="341"/>
      <c r="D220" s="341"/>
      <c r="E220" s="341"/>
      <c r="F220" s="341"/>
      <c r="G220" s="291" t="s">
        <v>157</v>
      </c>
      <c r="H220" s="293"/>
      <c r="I220" s="378"/>
      <c r="J220" s="112"/>
      <c r="K220" s="114"/>
      <c r="L220" s="109">
        <v>0</v>
      </c>
      <c r="M220" s="109">
        <v>0</v>
      </c>
      <c r="N220" s="109">
        <v>0</v>
      </c>
      <c r="O220" s="104"/>
      <c r="P220" s="104"/>
      <c r="Q220" s="104"/>
      <c r="R220" s="104"/>
      <c r="S220" s="104"/>
      <c r="T220" s="104"/>
      <c r="U220" s="104"/>
    </row>
    <row r="221" ht="34.5" customHeight="1" s="67" customFormat="1">
      <c r="A221" s="183" t="s">
        <v>190</v>
      </c>
      <c r="B221" s="97"/>
      <c r="C221" s="341" t="s">
        <v>163</v>
      </c>
      <c r="D221" s="342"/>
      <c r="E221" s="342"/>
      <c r="F221" s="342"/>
      <c r="G221" s="291" t="s">
        <v>155</v>
      </c>
      <c r="H221" s="293"/>
      <c r="I221" s="378"/>
      <c r="J221" s="112"/>
      <c r="K221" s="113"/>
      <c r="L221" s="108">
        <v>0</v>
      </c>
      <c r="M221" s="108">
        <v>0</v>
      </c>
      <c r="N221" s="108">
        <v>0</v>
      </c>
      <c r="O221" s="104"/>
      <c r="P221" s="104"/>
      <c r="Q221" s="104"/>
      <c r="R221" s="104"/>
      <c r="S221" s="104"/>
      <c r="T221" s="104"/>
      <c r="U221" s="104"/>
    </row>
    <row r="222" ht="34.5" customHeight="1" s="67" customFormat="1">
      <c r="A222" s="183" t="s">
        <v>190</v>
      </c>
      <c r="B222" s="97"/>
      <c r="C222" s="342"/>
      <c r="D222" s="342"/>
      <c r="E222" s="342"/>
      <c r="F222" s="342"/>
      <c r="G222" s="291" t="s">
        <v>157</v>
      </c>
      <c r="H222" s="293"/>
      <c r="I222" s="378"/>
      <c r="J222" s="112"/>
      <c r="K222" s="114"/>
      <c r="L222" s="109">
        <v>0</v>
      </c>
      <c r="M222" s="109">
        <v>0</v>
      </c>
      <c r="N222" s="109">
        <v>0</v>
      </c>
      <c r="O222" s="104"/>
      <c r="P222" s="104"/>
      <c r="Q222" s="104"/>
      <c r="R222" s="104"/>
      <c r="S222" s="104"/>
      <c r="T222" s="104"/>
      <c r="U222" s="104"/>
    </row>
    <row r="223" ht="34.5" customHeight="1" s="67" customFormat="1">
      <c r="A223" s="183" t="s">
        <v>191</v>
      </c>
      <c r="B223" s="97"/>
      <c r="C223" s="341" t="s">
        <v>165</v>
      </c>
      <c r="D223" s="342"/>
      <c r="E223" s="342"/>
      <c r="F223" s="342"/>
      <c r="G223" s="291" t="s">
        <v>155</v>
      </c>
      <c r="H223" s="293"/>
      <c r="I223" s="378"/>
      <c r="J223" s="112"/>
      <c r="K223" s="113"/>
      <c r="L223" s="108">
        <v>0</v>
      </c>
      <c r="M223" s="108">
        <v>0</v>
      </c>
      <c r="N223" s="108">
        <v>0</v>
      </c>
      <c r="O223" s="104"/>
      <c r="P223" s="104"/>
      <c r="Q223" s="104"/>
      <c r="R223" s="104"/>
      <c r="S223" s="104"/>
      <c r="T223" s="104"/>
      <c r="U223" s="104"/>
    </row>
    <row r="224" ht="34.5" customHeight="1" s="67" customFormat="1">
      <c r="A224" s="183" t="s">
        <v>191</v>
      </c>
      <c r="B224" s="97"/>
      <c r="C224" s="342"/>
      <c r="D224" s="342"/>
      <c r="E224" s="342"/>
      <c r="F224" s="342"/>
      <c r="G224" s="291" t="s">
        <v>157</v>
      </c>
      <c r="H224" s="293"/>
      <c r="I224" s="378"/>
      <c r="J224" s="112"/>
      <c r="K224" s="114"/>
      <c r="L224" s="109">
        <v>0</v>
      </c>
      <c r="M224" s="109">
        <v>0</v>
      </c>
      <c r="N224" s="109">
        <v>0</v>
      </c>
      <c r="O224" s="104"/>
      <c r="P224" s="104"/>
      <c r="Q224" s="104"/>
      <c r="R224" s="104"/>
      <c r="S224" s="104"/>
      <c r="T224" s="104"/>
      <c r="U224" s="104"/>
    </row>
    <row r="225" ht="34.5" customHeight="1" s="67" customFormat="1">
      <c r="A225" s="183" t="s">
        <v>192</v>
      </c>
      <c r="B225" s="97"/>
      <c r="C225" s="341" t="s">
        <v>167</v>
      </c>
      <c r="D225" s="342"/>
      <c r="E225" s="342"/>
      <c r="F225" s="342"/>
      <c r="G225" s="291" t="s">
        <v>155</v>
      </c>
      <c r="H225" s="293"/>
      <c r="I225" s="378"/>
      <c r="J225" s="112"/>
      <c r="K225" s="113"/>
      <c r="L225" s="108">
        <v>0</v>
      </c>
      <c r="M225" s="108">
        <v>0</v>
      </c>
      <c r="N225" s="108">
        <v>0</v>
      </c>
      <c r="O225" s="104"/>
      <c r="P225" s="104"/>
      <c r="Q225" s="104"/>
      <c r="R225" s="104"/>
      <c r="S225" s="104"/>
      <c r="T225" s="104"/>
      <c r="U225" s="104"/>
    </row>
    <row r="226" ht="34.5" customHeight="1" s="67" customFormat="1">
      <c r="A226" s="183" t="s">
        <v>192</v>
      </c>
      <c r="B226" s="68"/>
      <c r="C226" s="342"/>
      <c r="D226" s="342"/>
      <c r="E226" s="342"/>
      <c r="F226" s="342"/>
      <c r="G226" s="291" t="s">
        <v>157</v>
      </c>
      <c r="H226" s="293"/>
      <c r="I226" s="378"/>
      <c r="J226" s="112"/>
      <c r="K226" s="114"/>
      <c r="L226" s="109">
        <v>0</v>
      </c>
      <c r="M226" s="109">
        <v>0</v>
      </c>
      <c r="N226" s="109">
        <v>0</v>
      </c>
      <c r="O226" s="104"/>
      <c r="P226" s="104"/>
      <c r="Q226" s="104"/>
      <c r="R226" s="104"/>
      <c r="S226" s="104"/>
      <c r="T226" s="104"/>
      <c r="U226" s="104"/>
    </row>
    <row r="227" ht="34.5" customHeight="1" s="67" customFormat="1">
      <c r="A227" s="183" t="s">
        <v>193</v>
      </c>
      <c r="B227" s="68"/>
      <c r="C227" s="341" t="s">
        <v>169</v>
      </c>
      <c r="D227" s="342"/>
      <c r="E227" s="342"/>
      <c r="F227" s="342"/>
      <c r="G227" s="291" t="s">
        <v>155</v>
      </c>
      <c r="H227" s="293"/>
      <c r="I227" s="378"/>
      <c r="J227" s="112"/>
      <c r="K227" s="113"/>
      <c r="L227" s="108">
        <v>0</v>
      </c>
      <c r="M227" s="108">
        <v>0</v>
      </c>
      <c r="N227" s="108">
        <v>0</v>
      </c>
      <c r="O227" s="104"/>
      <c r="P227" s="104"/>
      <c r="Q227" s="104"/>
      <c r="R227" s="104"/>
      <c r="S227" s="104"/>
      <c r="T227" s="104"/>
      <c r="U227" s="104"/>
    </row>
    <row r="228" ht="34.5" customHeight="1" s="67" customFormat="1">
      <c r="A228" s="183" t="s">
        <v>193</v>
      </c>
      <c r="B228" s="68"/>
      <c r="C228" s="342"/>
      <c r="D228" s="342"/>
      <c r="E228" s="342"/>
      <c r="F228" s="342"/>
      <c r="G228" s="291" t="s">
        <v>157</v>
      </c>
      <c r="H228" s="293"/>
      <c r="I228" s="378"/>
      <c r="J228" s="112"/>
      <c r="K228" s="114"/>
      <c r="L228" s="109">
        <v>0</v>
      </c>
      <c r="M228" s="109">
        <v>0</v>
      </c>
      <c r="N228" s="109">
        <v>0</v>
      </c>
      <c r="O228" s="104"/>
      <c r="P228" s="104"/>
      <c r="Q228" s="104"/>
      <c r="R228" s="104"/>
      <c r="S228" s="104"/>
      <c r="T228" s="104"/>
      <c r="U228" s="104"/>
    </row>
    <row r="229" ht="34.5" customHeight="1" s="67" customFormat="1">
      <c r="A229" s="183" t="s">
        <v>194</v>
      </c>
      <c r="B229" s="68"/>
      <c r="C229" s="341" t="s">
        <v>171</v>
      </c>
      <c r="D229" s="342"/>
      <c r="E229" s="342"/>
      <c r="F229" s="342"/>
      <c r="G229" s="291" t="s">
        <v>155</v>
      </c>
      <c r="H229" s="293"/>
      <c r="I229" s="378"/>
      <c r="J229" s="112"/>
      <c r="K229" s="113"/>
      <c r="L229" s="108">
        <v>0</v>
      </c>
      <c r="M229" s="108">
        <v>0</v>
      </c>
      <c r="N229" s="108">
        <v>0</v>
      </c>
      <c r="O229" s="104"/>
      <c r="P229" s="104"/>
      <c r="Q229" s="104"/>
      <c r="R229" s="104"/>
      <c r="S229" s="104"/>
      <c r="T229" s="104"/>
      <c r="U229" s="104"/>
    </row>
    <row r="230" ht="34.5" customHeight="1" s="67" customFormat="1">
      <c r="A230" s="183" t="s">
        <v>194</v>
      </c>
      <c r="B230" s="68"/>
      <c r="C230" s="342"/>
      <c r="D230" s="342"/>
      <c r="E230" s="342"/>
      <c r="F230" s="342"/>
      <c r="G230" s="291" t="s">
        <v>157</v>
      </c>
      <c r="H230" s="293"/>
      <c r="I230" s="378"/>
      <c r="J230" s="112"/>
      <c r="K230" s="114"/>
      <c r="L230" s="109">
        <v>0</v>
      </c>
      <c r="M230" s="109">
        <v>0</v>
      </c>
      <c r="N230" s="109">
        <v>0</v>
      </c>
      <c r="O230" s="104"/>
      <c r="P230" s="104"/>
      <c r="Q230" s="104"/>
      <c r="R230" s="104"/>
      <c r="S230" s="104"/>
      <c r="T230" s="104"/>
      <c r="U230" s="104"/>
    </row>
    <row r="231" ht="34.5" customHeight="1" s="67" customFormat="1">
      <c r="A231" s="183" t="s">
        <v>195</v>
      </c>
      <c r="B231" s="68"/>
      <c r="C231" s="341" t="s">
        <v>173</v>
      </c>
      <c r="D231" s="342"/>
      <c r="E231" s="342"/>
      <c r="F231" s="342"/>
      <c r="G231" s="291" t="s">
        <v>155</v>
      </c>
      <c r="H231" s="293"/>
      <c r="I231" s="378"/>
      <c r="J231" s="112"/>
      <c r="K231" s="113"/>
      <c r="L231" s="108">
        <v>0</v>
      </c>
      <c r="M231" s="108">
        <v>0</v>
      </c>
      <c r="N231" s="108">
        <v>0</v>
      </c>
      <c r="O231" s="104"/>
      <c r="P231" s="104"/>
      <c r="Q231" s="104"/>
      <c r="R231" s="104"/>
      <c r="S231" s="104"/>
      <c r="T231" s="104"/>
      <c r="U231" s="104"/>
    </row>
    <row r="232" ht="34.5" customHeight="1" s="67" customFormat="1">
      <c r="A232" s="183" t="s">
        <v>195</v>
      </c>
      <c r="B232" s="68"/>
      <c r="C232" s="342"/>
      <c r="D232" s="342"/>
      <c r="E232" s="342"/>
      <c r="F232" s="342"/>
      <c r="G232" s="291" t="s">
        <v>157</v>
      </c>
      <c r="H232" s="293"/>
      <c r="I232" s="378"/>
      <c r="J232" s="112"/>
      <c r="K232" s="114"/>
      <c r="L232" s="109">
        <v>0</v>
      </c>
      <c r="M232" s="109">
        <v>0</v>
      </c>
      <c r="N232" s="109">
        <v>0</v>
      </c>
      <c r="O232" s="104"/>
      <c r="P232" s="104"/>
      <c r="Q232" s="104"/>
      <c r="R232" s="104"/>
      <c r="S232" s="104"/>
      <c r="T232" s="104"/>
      <c r="U232" s="104"/>
    </row>
    <row r="233" ht="34.5" customHeight="1" s="67" customFormat="1">
      <c r="A233" s="183" t="s">
        <v>196</v>
      </c>
      <c r="B233" s="68"/>
      <c r="C233" s="341" t="s">
        <v>175</v>
      </c>
      <c r="D233" s="342"/>
      <c r="E233" s="342"/>
      <c r="F233" s="342"/>
      <c r="G233" s="291" t="s">
        <v>155</v>
      </c>
      <c r="H233" s="293"/>
      <c r="I233" s="378"/>
      <c r="J233" s="112"/>
      <c r="K233" s="113"/>
      <c r="L233" s="108">
        <v>0</v>
      </c>
      <c r="M233" s="108">
        <v>0</v>
      </c>
      <c r="N233" s="108">
        <v>0</v>
      </c>
      <c r="O233" s="104"/>
      <c r="P233" s="104"/>
      <c r="Q233" s="104"/>
      <c r="R233" s="104"/>
      <c r="S233" s="104"/>
      <c r="T233" s="104"/>
      <c r="U233" s="104"/>
    </row>
    <row r="234" ht="34.5" customHeight="1" s="67" customFormat="1">
      <c r="A234" s="183" t="s">
        <v>196</v>
      </c>
      <c r="B234" s="68"/>
      <c r="C234" s="342"/>
      <c r="D234" s="342"/>
      <c r="E234" s="342"/>
      <c r="F234" s="342"/>
      <c r="G234" s="291" t="s">
        <v>157</v>
      </c>
      <c r="H234" s="293"/>
      <c r="I234" s="378"/>
      <c r="J234" s="112"/>
      <c r="K234" s="114"/>
      <c r="L234" s="109">
        <v>0</v>
      </c>
      <c r="M234" s="109">
        <v>0</v>
      </c>
      <c r="N234" s="109">
        <v>0</v>
      </c>
      <c r="O234" s="104"/>
      <c r="P234" s="104"/>
      <c r="Q234" s="104"/>
      <c r="R234" s="104"/>
      <c r="S234" s="104"/>
      <c r="T234" s="104"/>
      <c r="U234" s="104"/>
    </row>
    <row r="235" ht="34.5" customHeight="1" s="67" customFormat="1">
      <c r="A235" s="183" t="s">
        <v>197</v>
      </c>
      <c r="B235" s="68"/>
      <c r="C235" s="341" t="s">
        <v>181</v>
      </c>
      <c r="D235" s="342"/>
      <c r="E235" s="342"/>
      <c r="F235" s="342"/>
      <c r="G235" s="291" t="s">
        <v>155</v>
      </c>
      <c r="H235" s="293"/>
      <c r="I235" s="378"/>
      <c r="J235" s="112"/>
      <c r="K235" s="113"/>
      <c r="L235" s="108">
        <v>0</v>
      </c>
      <c r="M235" s="108">
        <v>0</v>
      </c>
      <c r="N235" s="108">
        <v>0</v>
      </c>
      <c r="O235" s="104"/>
      <c r="P235" s="104"/>
      <c r="Q235" s="104"/>
      <c r="R235" s="104"/>
      <c r="S235" s="104"/>
      <c r="T235" s="104"/>
      <c r="U235" s="104"/>
    </row>
    <row r="236" ht="34.5" customHeight="1" s="67" customFormat="1">
      <c r="A236" s="183" t="s">
        <v>197</v>
      </c>
      <c r="B236" s="68"/>
      <c r="C236" s="342"/>
      <c r="D236" s="342"/>
      <c r="E236" s="342"/>
      <c r="F236" s="342"/>
      <c r="G236" s="291" t="s">
        <v>157</v>
      </c>
      <c r="H236" s="293"/>
      <c r="I236" s="378"/>
      <c r="J236" s="112"/>
      <c r="K236" s="114"/>
      <c r="L236" s="109">
        <v>0</v>
      </c>
      <c r="M236" s="109">
        <v>0</v>
      </c>
      <c r="N236" s="109">
        <v>0</v>
      </c>
      <c r="O236" s="104"/>
      <c r="P236" s="104"/>
      <c r="Q236" s="104"/>
      <c r="R236" s="104"/>
      <c r="S236" s="104"/>
      <c r="T236" s="104"/>
      <c r="U236" s="104"/>
    </row>
    <row r="237" ht="34.5" customHeight="1" s="67" customFormat="1">
      <c r="A237" s="183" t="s">
        <v>198</v>
      </c>
      <c r="B237" s="68"/>
      <c r="C237" s="341" t="s">
        <v>183</v>
      </c>
      <c r="D237" s="343"/>
      <c r="E237" s="343"/>
      <c r="F237" s="343"/>
      <c r="G237" s="291" t="s">
        <v>155</v>
      </c>
      <c r="H237" s="293"/>
      <c r="I237" s="378"/>
      <c r="J237" s="112"/>
      <c r="K237" s="115"/>
      <c r="L237" s="108">
        <v>0</v>
      </c>
      <c r="M237" s="108">
        <v>0</v>
      </c>
      <c r="N237" s="108">
        <v>0</v>
      </c>
      <c r="O237" s="104"/>
      <c r="P237" s="104"/>
      <c r="Q237" s="104"/>
      <c r="R237" s="104"/>
      <c r="S237" s="104"/>
      <c r="T237" s="104"/>
      <c r="U237" s="104"/>
    </row>
    <row r="238" ht="34.5" customHeight="1" s="67" customFormat="1">
      <c r="A238" s="183" t="s">
        <v>198</v>
      </c>
      <c r="B238" s="68"/>
      <c r="C238" s="343"/>
      <c r="D238" s="343"/>
      <c r="E238" s="343"/>
      <c r="F238" s="343"/>
      <c r="G238" s="291" t="s">
        <v>157</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91" t="s">
        <v>201</v>
      </c>
      <c r="D246" s="292"/>
      <c r="E246" s="292"/>
      <c r="F246" s="292"/>
      <c r="G246" s="292"/>
      <c r="H246" s="293"/>
      <c r="I246" s="295" t="s">
        <v>202</v>
      </c>
      <c r="J246" s="193" t="s">
        <v>203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154</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187</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187</v>
      </c>
      <c r="D273" s="372"/>
      <c r="E273" s="291" t="s">
        <v>237</v>
      </c>
      <c r="F273" s="292"/>
      <c r="G273" s="292"/>
      <c r="H273" s="293"/>
      <c r="I273" s="98" t="s">
        <v>238</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377</v>
      </c>
      <c r="M314" s="255">
        <v>84</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77</v>
      </c>
      <c r="M315" s="255">
        <v>84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86</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214</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8758</v>
      </c>
      <c r="M318" s="255">
        <v>6103</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457</v>
      </c>
      <c r="M319" s="255">
        <v>79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376</v>
      </c>
      <c r="M327" s="255">
        <v>84</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67</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295</v>
      </c>
      <c r="M329" s="255">
        <v>2</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47</v>
      </c>
      <c r="M330" s="255">
        <v>15</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34</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187</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457</v>
      </c>
      <c r="M335" s="255">
        <v>79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131</v>
      </c>
      <c r="M336" s="255">
        <v>8</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211</v>
      </c>
      <c r="M337" s="255">
        <v>51</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86</v>
      </c>
      <c r="M338" s="255">
        <v>18</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5</v>
      </c>
      <c r="M339" s="255">
        <v>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9</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7</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8</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187</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326</v>
      </c>
      <c r="M352" s="255">
        <v>71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244</v>
      </c>
      <c r="M353" s="255">
        <v>43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27</v>
      </c>
      <c r="M354" s="255">
        <v>11</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55</v>
      </c>
      <c r="M355" s="255">
        <v>17</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111</v>
      </c>
      <c r="D391" s="283"/>
      <c r="E391" s="283"/>
      <c r="F391" s="283"/>
      <c r="G391" s="283"/>
      <c r="H391" s="284"/>
      <c r="I391" s="390"/>
      <c r="J391" s="195" t="str">
        <f t="shared" si="59"/>
        <v>未確認</v>
      </c>
      <c r="K391" s="196" t="str">
        <f t="shared" si="60"/>
        <v>※</v>
      </c>
      <c r="L391" s="94">
        <v>399</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353</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362</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v>267</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116</v>
      </c>
      <c r="D449" s="283"/>
      <c r="E449" s="283"/>
      <c r="F449" s="283"/>
      <c r="G449" s="283"/>
      <c r="H449" s="284"/>
      <c r="I449" s="390"/>
      <c r="J449" s="195" t="str">
        <f t="shared" si="61"/>
        <v>未確認</v>
      </c>
      <c r="K449" s="196" t="str">
        <f t="shared" si="62"/>
        <v>※</v>
      </c>
      <c r="L449" s="94" t="s">
        <v>409</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t="s">
        <v>409</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t="s">
        <v>409</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t="s">
        <v>409</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t="s">
        <v>409</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t="s">
        <v>409</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t="s">
        <v>409</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34"/>
      <c r="E484" s="291" t="s">
        <v>452</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5"/>
      <c r="E485" s="291" t="s">
        <v>454</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8" t="s">
        <v>456</v>
      </c>
      <c r="D486" s="299"/>
      <c r="E486" s="299"/>
      <c r="F486" s="299"/>
      <c r="G486" s="299"/>
      <c r="H486" s="300"/>
      <c r="I486" s="295" t="s">
        <v>457</v>
      </c>
      <c r="J486" s="93" t="str">
        <f>IF(SUM(L486:BS486)=0,IF(COUNTIF(L486:BS486,"未確認")&gt;0,"未確認",IF(COUNTIF(L486:BS486,"~*")&gt;0,"*",SUM(L486:BS486))),SUM(L486:BS486))</f>
        <v>未確認</v>
      </c>
      <c r="K486" s="152" t="str">
        <f t="shared" si="71"/>
        <v>※</v>
      </c>
      <c r="L486" s="94" t="s">
        <v>409</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33" t="s">
        <v>431</v>
      </c>
      <c r="E487" s="291" t="s">
        <v>432</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34"/>
      <c r="E488" s="291" t="s">
        <v>434</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34"/>
      <c r="E489" s="291" t="s">
        <v>436</v>
      </c>
      <c r="F489" s="292"/>
      <c r="G489" s="292"/>
      <c r="H489" s="293"/>
      <c r="I489" s="296"/>
      <c r="J489" s="93" t="str">
        <f t="shared" si="70"/>
        <v>未確認</v>
      </c>
      <c r="K489" s="152" t="str">
        <f t="shared" si="71"/>
        <v>※</v>
      </c>
      <c r="L489" s="94" t="s">
        <v>409</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34"/>
      <c r="E490" s="291" t="s">
        <v>438</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34"/>
      <c r="E491" s="291" t="s">
        <v>440</v>
      </c>
      <c r="F491" s="292"/>
      <c r="G491" s="292"/>
      <c r="H491" s="293"/>
      <c r="I491" s="296"/>
      <c r="J491" s="93" t="str">
        <f t="shared" si="70"/>
        <v>未確認</v>
      </c>
      <c r="K491" s="152" t="str">
        <f t="shared" si="71"/>
        <v>※</v>
      </c>
      <c r="L491" s="94" t="s">
        <v>409</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34"/>
      <c r="E492" s="291" t="s">
        <v>442</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34"/>
      <c r="E493" s="291" t="s">
        <v>444</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34"/>
      <c r="E494" s="291" t="s">
        <v>446</v>
      </c>
      <c r="F494" s="292"/>
      <c r="G494" s="292"/>
      <c r="H494" s="293"/>
      <c r="I494" s="296"/>
      <c r="J494" s="93" t="str">
        <f t="shared" si="70"/>
        <v>未確認</v>
      </c>
      <c r="K494" s="152" t="str">
        <f t="shared" si="71"/>
        <v>※</v>
      </c>
      <c r="L494" s="94" t="s">
        <v>409</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34"/>
      <c r="E495" s="291" t="s">
        <v>448</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34"/>
      <c r="E496" s="291" t="s">
        <v>450</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34"/>
      <c r="E497" s="291" t="s">
        <v>452</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5"/>
      <c r="E498" s="291" t="s">
        <v>454</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470</v>
      </c>
      <c r="B499" s="118"/>
      <c r="C499" s="291" t="s">
        <v>471</v>
      </c>
      <c r="D499" s="292"/>
      <c r="E499" s="292"/>
      <c r="F499" s="292"/>
      <c r="G499" s="292"/>
      <c r="H499" s="293"/>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473</v>
      </c>
      <c r="B500" s="118"/>
      <c r="C500" s="291" t="s">
        <v>474</v>
      </c>
      <c r="D500" s="292"/>
      <c r="E500" s="292"/>
      <c r="F500" s="292"/>
      <c r="G500" s="292"/>
      <c r="H500" s="293"/>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476</v>
      </c>
      <c r="B501" s="118"/>
      <c r="C501" s="291" t="s">
        <v>477</v>
      </c>
      <c r="D501" s="292"/>
      <c r="E501" s="292"/>
      <c r="F501" s="292"/>
      <c r="G501" s="292"/>
      <c r="H501" s="293"/>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91" t="s">
        <v>482</v>
      </c>
      <c r="D509" s="292"/>
      <c r="E509" s="292"/>
      <c r="F509" s="292"/>
      <c r="G509" s="292"/>
      <c r="H509" s="293"/>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91" t="s">
        <v>485</v>
      </c>
      <c r="D510" s="292"/>
      <c r="E510" s="292"/>
      <c r="F510" s="292"/>
      <c r="G510" s="292"/>
      <c r="H510" s="293"/>
      <c r="I510" s="98" t="s">
        <v>486</v>
      </c>
      <c r="J510" s="93" t="str">
        <f ref="J510:J516" t="shared" si="77">IF(SUM(L510:BS510)=0,IF(COUNTIF(L510:BS510,"未確認")&gt;0,"未確認",IF(COUNTIF(L510:BS510,"~*")&gt;0,"*",SUM(L510:BS510))),SUM(L510:BS510))</f>
        <v>未確認</v>
      </c>
      <c r="K510" s="152" t="str">
        <f t="shared" si="76"/>
        <v>※</v>
      </c>
      <c r="L510" s="94" t="s">
        <v>409</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487</v>
      </c>
      <c r="B511" s="155"/>
      <c r="C511" s="291" t="s">
        <v>488</v>
      </c>
      <c r="D511" s="292"/>
      <c r="E511" s="292"/>
      <c r="F511" s="292"/>
      <c r="G511" s="292"/>
      <c r="H511" s="293"/>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490</v>
      </c>
      <c r="B512" s="155"/>
      <c r="C512" s="291" t="s">
        <v>491</v>
      </c>
      <c r="D512" s="292"/>
      <c r="E512" s="292"/>
      <c r="F512" s="292"/>
      <c r="G512" s="292"/>
      <c r="H512" s="293"/>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493</v>
      </c>
      <c r="B513" s="155"/>
      <c r="C513" s="291" t="s">
        <v>494</v>
      </c>
      <c r="D513" s="292"/>
      <c r="E513" s="292"/>
      <c r="F513" s="292"/>
      <c r="G513" s="292"/>
      <c r="H513" s="293"/>
      <c r="I513" s="98" t="s">
        <v>495</v>
      </c>
      <c r="J513" s="93" t="str">
        <f t="shared" si="77"/>
        <v>未確認</v>
      </c>
      <c r="K513" s="152" t="str">
        <f t="shared" si="76"/>
        <v>※</v>
      </c>
      <c r="L513" s="94" t="s">
        <v>409</v>
      </c>
      <c r="M513" s="259" t="s">
        <v>409</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2" t="s">
        <v>497</v>
      </c>
      <c r="D514" s="283"/>
      <c r="E514" s="283"/>
      <c r="F514" s="283"/>
      <c r="G514" s="283"/>
      <c r="H514" s="284"/>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499</v>
      </c>
      <c r="B515" s="155"/>
      <c r="C515" s="291" t="s">
        <v>500</v>
      </c>
      <c r="D515" s="292"/>
      <c r="E515" s="292"/>
      <c r="F515" s="292"/>
      <c r="G515" s="292"/>
      <c r="H515" s="293"/>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91" t="s">
        <v>503</v>
      </c>
      <c r="D516" s="292"/>
      <c r="E516" s="292"/>
      <c r="F516" s="292"/>
      <c r="G516" s="292"/>
      <c r="H516" s="293"/>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506</v>
      </c>
      <c r="B521" s="155"/>
      <c r="C521" s="308" t="s">
        <v>507</v>
      </c>
      <c r="D521" s="309"/>
      <c r="E521" s="309"/>
      <c r="F521" s="309"/>
      <c r="G521" s="309"/>
      <c r="H521" s="310"/>
      <c r="I521" s="98" t="s">
        <v>508</v>
      </c>
      <c r="J521" s="156" t="str">
        <f>IF(SUM(L521:BS521)=0,IF(COUNTIF(L521:BS521,"未確認")&gt;0,"未確認",IF(COUNTIF(L521:BS521,"~*")&gt;0,"*",SUM(L521:BS521))),SUM(L521:BS521))</f>
        <v>未確認</v>
      </c>
      <c r="K521" s="152" t="str">
        <f>IF(OR(COUNTIF(L521:BS521,"未確認")&gt;0,COUNTIF(L521:BS521,"*")&gt;0),"※","")</f>
        <v>※</v>
      </c>
      <c r="L521" s="94" t="s">
        <v>409</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509</v>
      </c>
      <c r="D522" s="309"/>
      <c r="E522" s="309"/>
      <c r="F522" s="309"/>
      <c r="G522" s="309"/>
      <c r="H522" s="310"/>
      <c r="I522" s="98" t="s">
        <v>510</v>
      </c>
      <c r="J522" s="156" t="str">
        <f>IF(SUM(L522:BS522)=0,IF(COUNTIF(L522:BS522,"未確認")&gt;0,"未確認",IF(COUNTIF(L522:BS522,"~*")&gt;0,"*",SUM(L522:BS522))),SUM(L522:BS522))</f>
        <v>未確認</v>
      </c>
      <c r="K522" s="152" t="str">
        <f>IF(OR(COUNTIF(L522:BS522,"未確認")&gt;0,COUNTIF(L522:BS522,"*")&gt;0),"※","")</f>
        <v>※</v>
      </c>
      <c r="L522" s="94" t="s">
        <v>409</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511</v>
      </c>
      <c r="B523" s="155"/>
      <c r="C523" s="308" t="s">
        <v>512</v>
      </c>
      <c r="D523" s="309"/>
      <c r="E523" s="309"/>
      <c r="F523" s="309"/>
      <c r="G523" s="309"/>
      <c r="H523" s="310"/>
      <c r="I523" s="98" t="s">
        <v>513</v>
      </c>
      <c r="J523" s="156" t="str">
        <f>IF(SUM(L523:BS523)=0,IF(COUNTIF(L523:BS523,"未確認")&gt;0,"未確認",IF(COUNTIF(L523:BS523,"~*")&gt;0,"*",SUM(L523:BS523))),SUM(L523:BS523))</f>
        <v>未確認</v>
      </c>
      <c r="K523" s="152" t="str">
        <f>IF(OR(COUNTIF(L523:BS523,"未確認")&gt;0,COUNTIF(L523:BS523,"*")&gt;0),"※","")</f>
        <v>※</v>
      </c>
      <c r="L523" s="94" t="s">
        <v>409</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515</v>
      </c>
      <c r="B528" s="155"/>
      <c r="C528" s="308" t="s">
        <v>516</v>
      </c>
      <c r="D528" s="309"/>
      <c r="E528" s="309"/>
      <c r="F528" s="309"/>
      <c r="G528" s="309"/>
      <c r="H528" s="310"/>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91" t="s">
        <v>520</v>
      </c>
      <c r="D533" s="292"/>
      <c r="E533" s="292"/>
      <c r="F533" s="292"/>
      <c r="G533" s="292"/>
      <c r="H533" s="293"/>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523</v>
      </c>
      <c r="B538" s="155"/>
      <c r="C538" s="291" t="s">
        <v>524</v>
      </c>
      <c r="D538" s="292"/>
      <c r="E538" s="292"/>
      <c r="F538" s="292"/>
      <c r="G538" s="292"/>
      <c r="H538" s="293"/>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584</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t="s">
        <v>409</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t="s">
        <v>409</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t="s">
        <v>409</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t="s">
        <v>409</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176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14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164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64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289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409</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t="s">
        <v>409</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t="s">
        <v>409</v>
      </c>
      <c r="M620" s="259" t="s">
        <v>409</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t="s">
        <v>409</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t="s">
        <v>409</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t="s">
        <v>409</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t="s">
        <v>409</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t="s">
        <v>409</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t="s">
        <v>409</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v>278</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t="s">
        <v>409</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t="s">
        <v>409</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t="s">
        <v>409</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t="s">
        <v>409</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397</v>
      </c>
      <c r="M654" s="259">
        <v>266</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v>382</v>
      </c>
      <c r="M656" s="259">
        <v>254</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t="s">
        <v>409</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t="s">
        <v>409</v>
      </c>
      <c r="M658" s="259" t="s">
        <v>409</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v>355</v>
      </c>
      <c r="M663" s="259" t="s">
        <v>409</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v>285</v>
      </c>
      <c r="M665" s="259" t="s">
        <v>409</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t="s">
        <v>409</v>
      </c>
      <c r="M666" s="259" t="s">
        <v>409</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v>267</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35</v>
      </c>
      <c r="M675" s="253" t="s">
        <v>766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0</v>
      </c>
      <c r="M676" s="253">
        <v>100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0</v>
      </c>
      <c r="M677" s="253">
        <v>6.2</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326</v>
      </c>
      <c r="M678" s="253">
        <v>71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0</v>
      </c>
      <c r="M679" s="253">
        <v>27</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0</v>
      </c>
      <c r="M680" s="253">
        <v>27</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0</v>
      </c>
      <c r="M681" s="253">
        <v>13</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0</v>
      </c>
      <c r="M683" s="253">
        <v>58</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0</v>
      </c>
      <c r="M684" s="253">
        <v>44</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0</v>
      </c>
      <c r="M685" s="253">
        <v>37</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0</v>
      </c>
      <c r="M686" s="253">
        <v>30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0</v>
      </c>
      <c r="M687" s="253">
        <v>36</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0</v>
      </c>
      <c r="M688" s="253">
        <v>28</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0</v>
      </c>
      <c r="M689" s="253">
        <v>42</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0</v>
      </c>
      <c r="M690" s="253">
        <v>30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0</v>
      </c>
      <c r="M691" s="253">
        <v>40.1</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0</v>
      </c>
      <c r="M692" s="253">
        <v>43.4</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0</v>
      </c>
      <c r="M693" s="253">
        <v>42.6</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0</v>
      </c>
      <c r="M694" s="253">
        <v>42.9</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2022-03-24T06:23:19Z</dcterms:created>
  <dcterms:modified xsi:type="dcterms:W3CDTF">2022-03-24T06:23:19Z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