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<sst xmlns="http://schemas.openxmlformats.org/spreadsheetml/2006/main" count="829" uniqueCount="829">
  <si>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本庄病院</t>
  </si>
  <si>
    <t>〒899-2501 鹿児島県 日置市伊集院町下谷口１９４２</t>
  </si>
  <si>
    <t>病棟の建築時期と構造</t>
  </si>
  <si>
    <t>建物情報＼病棟名</t>
  </si>
  <si>
    <t>一般病床</t>
  </si>
  <si>
    <t>療養病床</t>
  </si>
  <si>
    <t>様式１病院病棟票(1)</t>
  </si>
  <si>
    <t>建築時期</t>
  </si>
  <si>
    <t>1967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</si>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</sst>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4</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26</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25</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26</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5</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v>54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v>54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v>39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v>39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v>54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v>54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t="s">
        <v>110</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111</v>
      </c>
      <c r="F137" s="292"/>
      <c r="G137" s="292"/>
      <c r="H137" s="293"/>
      <c r="I137" s="361"/>
      <c r="J137" s="81"/>
      <c r="K137" s="82"/>
      <c r="L137" s="80">
        <v>26</v>
      </c>
      <c r="M137" s="253">
        <v>54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0</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0.6</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2</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v>1.7</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0</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1</v>
      </c>
      <c r="M196" s="255">
        <v>5.2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0.6</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2</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87</v>
      </c>
      <c r="M314" s="255">
        <v>36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v>30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87</v>
      </c>
      <c r="M316" s="255">
        <v>6</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1573</v>
      </c>
      <c r="M318" s="255">
        <v>12554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89</v>
      </c>
      <c r="M319" s="255">
        <v>35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87</v>
      </c>
      <c r="M327" s="255">
        <v>36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11</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7</v>
      </c>
      <c r="M330" s="255">
        <v>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69</v>
      </c>
      <c r="M331" s="255">
        <v>6</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89</v>
      </c>
      <c r="M335" s="255">
        <v>35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28</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6</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4</v>
      </c>
      <c r="M338" s="255">
        <v>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15</v>
      </c>
      <c r="M340" s="255">
        <v>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29</v>
      </c>
      <c r="M342" s="255">
        <v>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7</v>
      </c>
      <c r="M343" s="255">
        <v>17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61</v>
      </c>
      <c r="M352" s="255">
        <v>35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7</v>
      </c>
      <c r="M353" s="255">
        <v>35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6</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44</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4</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109</v>
      </c>
      <c r="D400" s="283"/>
      <c r="E400" s="283"/>
      <c r="F400" s="283"/>
      <c r="G400" s="283"/>
      <c r="H400" s="284"/>
      <c r="I400" s="390"/>
      <c r="J400" s="195" t="str">
        <f t="shared" si="59"/>
        <v>未確認</v>
      </c>
      <c r="K400" s="196" t="str">
        <f t="shared" si="60"/>
        <v>※</v>
      </c>
      <c r="L400" s="94" t="s">
        <v>357</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110</v>
      </c>
      <c r="D403" s="283"/>
      <c r="E403" s="283"/>
      <c r="F403" s="283"/>
      <c r="G403" s="283"/>
      <c r="H403" s="284"/>
      <c r="I403" s="390"/>
      <c r="J403" s="195" t="str">
        <f t="shared" si="59"/>
        <v>未確認</v>
      </c>
      <c r="K403" s="196" t="str">
        <f t="shared" si="60"/>
        <v>※</v>
      </c>
      <c r="L403" s="94">
        <v>0</v>
      </c>
      <c r="M403" s="259">
        <v>362</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357</v>
      </c>
      <c r="M473" s="259" t="s">
        <v>357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t="s">
        <v>357</v>
      </c>
      <c r="M474" s="259" t="s">
        <v>357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t="s">
        <v>357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t="s">
        <v>357</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357</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t="s">
        <v>357</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2" t="s">
        <v>673</v>
      </c>
      <c r="D627" s="283"/>
      <c r="E627" s="283"/>
      <c r="F627" s="283"/>
      <c r="G627" s="283"/>
      <c r="H627" s="284"/>
      <c r="I627" s="103" t="s">
        <v>674</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675</v>
      </c>
      <c r="B628" s="96"/>
      <c r="C628" s="291" t="s">
        <v>676</v>
      </c>
      <c r="D628" s="292"/>
      <c r="E628" s="292"/>
      <c r="F628" s="292"/>
      <c r="G628" s="292"/>
      <c r="H628" s="293"/>
      <c r="I628" s="98" t="s">
        <v>677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2" t="s">
        <v>679</v>
      </c>
      <c r="D629" s="283"/>
      <c r="E629" s="283"/>
      <c r="F629" s="283"/>
      <c r="G629" s="283"/>
      <c r="H629" s="284"/>
      <c r="I629" s="98" t="s">
        <v>680</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681</v>
      </c>
      <c r="B630" s="96"/>
      <c r="C630" s="291" t="s">
        <v>682</v>
      </c>
      <c r="D630" s="292"/>
      <c r="E630" s="292"/>
      <c r="F630" s="292"/>
      <c r="G630" s="292"/>
      <c r="H630" s="293"/>
      <c r="I630" s="98" t="s">
        <v>683</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91" t="s">
        <v>685</v>
      </c>
      <c r="D631" s="292"/>
      <c r="E631" s="292"/>
      <c r="F631" s="292"/>
      <c r="G631" s="292"/>
      <c r="H631" s="293"/>
      <c r="I631" s="98" t="s">
        <v>686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688</v>
      </c>
      <c r="B639" s="92"/>
      <c r="C639" s="291" t="s">
        <v>689</v>
      </c>
      <c r="D639" s="292"/>
      <c r="E639" s="292"/>
      <c r="F639" s="292"/>
      <c r="G639" s="292"/>
      <c r="H639" s="293"/>
      <c r="I639" s="98" t="s">
        <v>690</v>
      </c>
      <c r="J639" s="93" t="str">
        <f>IF(SUM(L639:BS639)=0,IF(COUNTIF(L639:BS639,"未確認")&gt;0,"未確認",IF(COUNTIF(L639:BS639,"~*")&gt;0,"*",SUM(L639:BS639))),SUM(L639:BS639))</f>
        <v>未確認</v>
      </c>
      <c r="K639" s="152" t="str">
        <f ref="K639:K646" t="shared" si="120">IF(OR(COUNTIF(L639:BS639,"未確認")&gt;0,COUNTIF(L639:BS639,"*")&gt;0),"※","")</f>
        <v>※</v>
      </c>
      <c r="L639" s="94" t="s">
        <v>357</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691</v>
      </c>
      <c r="B640" s="96"/>
      <c r="C640" s="291" t="s">
        <v>692</v>
      </c>
      <c r="D640" s="292"/>
      <c r="E640" s="292"/>
      <c r="F640" s="292"/>
      <c r="G640" s="292"/>
      <c r="H640" s="293"/>
      <c r="I640" s="98" t="s">
        <v>693</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694</v>
      </c>
      <c r="B641" s="96"/>
      <c r="C641" s="291" t="s">
        <v>695</v>
      </c>
      <c r="D641" s="292"/>
      <c r="E641" s="292"/>
      <c r="F641" s="292"/>
      <c r="G641" s="292"/>
      <c r="H641" s="293"/>
      <c r="I641" s="98" t="s">
        <v>696</v>
      </c>
      <c r="J641" s="93" t="str">
        <f t="shared" si="121"/>
        <v>未確認</v>
      </c>
      <c r="K641" s="152" t="str">
        <f t="shared" si="120"/>
        <v>※</v>
      </c>
      <c r="L641" s="94" t="s">
        <v>357</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697</v>
      </c>
      <c r="B642" s="96"/>
      <c r="C642" s="282" t="s">
        <v>698</v>
      </c>
      <c r="D642" s="283"/>
      <c r="E642" s="283"/>
      <c r="F642" s="283"/>
      <c r="G642" s="283"/>
      <c r="H642" s="284"/>
      <c r="I642" s="98" t="s">
        <v>699</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91" t="s">
        <v>701</v>
      </c>
      <c r="D643" s="292"/>
      <c r="E643" s="292"/>
      <c r="F643" s="292"/>
      <c r="G643" s="292"/>
      <c r="H643" s="293"/>
      <c r="I643" s="98" t="s">
        <v>702</v>
      </c>
      <c r="J643" s="93" t="str">
        <f t="shared" si="121"/>
        <v>未確認</v>
      </c>
      <c r="K643" s="152" t="str">
        <f t="shared" si="120"/>
        <v>※</v>
      </c>
      <c r="L643" s="94" t="s">
        <v>357</v>
      </c>
      <c r="M643" s="259" t="s">
        <v>357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703</v>
      </c>
      <c r="B644" s="96"/>
      <c r="C644" s="291" t="s">
        <v>704</v>
      </c>
      <c r="D644" s="292"/>
      <c r="E644" s="292"/>
      <c r="F644" s="292"/>
      <c r="G644" s="292"/>
      <c r="H644" s="293"/>
      <c r="I644" s="98" t="s">
        <v>705</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706</v>
      </c>
      <c r="B645" s="96"/>
      <c r="C645" s="291" t="s">
        <v>707</v>
      </c>
      <c r="D645" s="292"/>
      <c r="E645" s="292"/>
      <c r="F645" s="292"/>
      <c r="G645" s="292"/>
      <c r="H645" s="293"/>
      <c r="I645" s="98" t="s">
        <v>708</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2" t="s">
        <v>710</v>
      </c>
      <c r="D646" s="283"/>
      <c r="E646" s="283"/>
      <c r="F646" s="283"/>
      <c r="G646" s="283"/>
      <c r="H646" s="284"/>
      <c r="I646" s="98" t="s">
        <v>711</v>
      </c>
      <c r="J646" s="93" t="str">
        <f t="shared" si="121"/>
        <v>未確認</v>
      </c>
      <c r="K646" s="152" t="str">
        <f t="shared" si="120"/>
        <v>※</v>
      </c>
      <c r="L646" s="94" t="s">
        <v>357</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8" t="s">
        <v>714</v>
      </c>
      <c r="D654" s="299"/>
      <c r="E654" s="299"/>
      <c r="F654" s="299"/>
      <c r="G654" s="299"/>
      <c r="H654" s="300"/>
      <c r="I654" s="98" t="s">
        <v>715</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716</v>
      </c>
      <c r="B655" s="68"/>
      <c r="C655" s="139"/>
      <c r="D655" s="163"/>
      <c r="E655" s="291" t="s">
        <v>717</v>
      </c>
      <c r="F655" s="292"/>
      <c r="G655" s="292"/>
      <c r="H655" s="293"/>
      <c r="I655" s="98" t="s">
        <v>718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719</v>
      </c>
      <c r="B656" s="68"/>
      <c r="C656" s="139"/>
      <c r="D656" s="163"/>
      <c r="E656" s="291" t="s">
        <v>720</v>
      </c>
      <c r="F656" s="292"/>
      <c r="G656" s="292"/>
      <c r="H656" s="293"/>
      <c r="I656" s="98" t="s">
        <v>721</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722</v>
      </c>
      <c r="B657" s="68"/>
      <c r="C657" s="221"/>
      <c r="D657" s="222"/>
      <c r="E657" s="291" t="s">
        <v>723</v>
      </c>
      <c r="F657" s="292"/>
      <c r="G657" s="292"/>
      <c r="H657" s="293"/>
      <c r="I657" s="98" t="s">
        <v>724</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91" t="s">
        <v>726</v>
      </c>
      <c r="F658" s="292"/>
      <c r="G658" s="292"/>
      <c r="H658" s="293"/>
      <c r="I658" s="98" t="s">
        <v>727</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728</v>
      </c>
      <c r="B659" s="68"/>
      <c r="C659" s="139"/>
      <c r="D659" s="163"/>
      <c r="E659" s="291" t="s">
        <v>729</v>
      </c>
      <c r="F659" s="292"/>
      <c r="G659" s="292"/>
      <c r="H659" s="293"/>
      <c r="I659" s="98" t="s">
        <v>730</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731</v>
      </c>
      <c r="B660" s="68"/>
      <c r="C660" s="139"/>
      <c r="D660" s="163"/>
      <c r="E660" s="291" t="s">
        <v>732</v>
      </c>
      <c r="F660" s="292"/>
      <c r="G660" s="292"/>
      <c r="H660" s="293"/>
      <c r="I660" s="98" t="s">
        <v>733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734</v>
      </c>
      <c r="B661" s="68"/>
      <c r="C661" s="139"/>
      <c r="D661" s="163"/>
      <c r="E661" s="291" t="s">
        <v>735</v>
      </c>
      <c r="F661" s="292"/>
      <c r="G661" s="292"/>
      <c r="H661" s="293"/>
      <c r="I661" s="98" t="s">
        <v>736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737</v>
      </c>
      <c r="B662" s="68"/>
      <c r="C662" s="141"/>
      <c r="D662" s="164"/>
      <c r="E662" s="291" t="s">
        <v>738</v>
      </c>
      <c r="F662" s="292"/>
      <c r="G662" s="292"/>
      <c r="H662" s="293"/>
      <c r="I662" s="98" t="s">
        <v>739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740</v>
      </c>
      <c r="B663" s="68"/>
      <c r="C663" s="291" t="s">
        <v>741</v>
      </c>
      <c r="D663" s="292"/>
      <c r="E663" s="292"/>
      <c r="F663" s="292"/>
      <c r="G663" s="292"/>
      <c r="H663" s="293"/>
      <c r="I663" s="98" t="s">
        <v>742</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2" t="s">
        <v>744</v>
      </c>
      <c r="D664" s="283"/>
      <c r="E664" s="283"/>
      <c r="F664" s="283"/>
      <c r="G664" s="283"/>
      <c r="H664" s="284"/>
      <c r="I664" s="103" t="s">
        <v>745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746</v>
      </c>
      <c r="B665" s="68"/>
      <c r="C665" s="291" t="s">
        <v>747</v>
      </c>
      <c r="D665" s="292"/>
      <c r="E665" s="292"/>
      <c r="F665" s="292"/>
      <c r="G665" s="292"/>
      <c r="H665" s="293"/>
      <c r="I665" s="98" t="s">
        <v>748</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749</v>
      </c>
      <c r="B666" s="68"/>
      <c r="C666" s="291" t="s">
        <v>750</v>
      </c>
      <c r="D666" s="292"/>
      <c r="E666" s="292"/>
      <c r="F666" s="292"/>
      <c r="G666" s="292"/>
      <c r="H666" s="293"/>
      <c r="I666" s="98" t="s">
        <v>751</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752</v>
      </c>
      <c r="B667" s="68"/>
      <c r="C667" s="282" t="s">
        <v>753</v>
      </c>
      <c r="D667" s="283"/>
      <c r="E667" s="283"/>
      <c r="F667" s="283"/>
      <c r="G667" s="283"/>
      <c r="H667" s="284"/>
      <c r="I667" s="98" t="s">
        <v>754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91" t="s">
        <v>756</v>
      </c>
      <c r="D668" s="292"/>
      <c r="E668" s="292"/>
      <c r="F668" s="292"/>
      <c r="G668" s="292"/>
      <c r="H668" s="293"/>
      <c r="I668" s="98" t="s">
        <v>757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758</v>
      </c>
      <c r="B675" s="68"/>
      <c r="C675" s="282" t="s">
        <v>759</v>
      </c>
      <c r="D675" s="283"/>
      <c r="E675" s="283"/>
      <c r="F675" s="283"/>
      <c r="G675" s="283"/>
      <c r="H675" s="284"/>
      <c r="I675" s="103" t="s">
        <v>760</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761</v>
      </c>
      <c r="B676" s="68"/>
      <c r="C676" s="282" t="s">
        <v>762</v>
      </c>
      <c r="D676" s="283"/>
      <c r="E676" s="283"/>
      <c r="F676" s="283"/>
      <c r="G676" s="283"/>
      <c r="H676" s="284"/>
      <c r="I676" s="103" t="s">
        <v>763</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764</v>
      </c>
      <c r="B677" s="68"/>
      <c r="C677" s="282" t="s">
        <v>765</v>
      </c>
      <c r="D677" s="283"/>
      <c r="E677" s="283"/>
      <c r="F677" s="283"/>
      <c r="G677" s="283"/>
      <c r="H677" s="284"/>
      <c r="I677" s="103" t="s">
        <v>766</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5" t="s">
        <v>768</v>
      </c>
      <c r="D678" s="286"/>
      <c r="E678" s="286"/>
      <c r="F678" s="286"/>
      <c r="G678" s="286"/>
      <c r="H678" s="287"/>
      <c r="I678" s="279" t="s">
        <v>769</v>
      </c>
      <c r="J678" s="165"/>
      <c r="K678" s="166"/>
      <c r="L678" s="225">
        <v>61</v>
      </c>
      <c r="M678" s="253">
        <v>35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770</v>
      </c>
      <c r="B679" s="68"/>
      <c r="C679" s="168"/>
      <c r="D679" s="169"/>
      <c r="E679" s="285" t="s">
        <v>771</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772</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773</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774</v>
      </c>
      <c r="B682" s="68"/>
      <c r="C682" s="170"/>
      <c r="D682" s="268"/>
      <c r="E682" s="288"/>
      <c r="F682" s="289"/>
      <c r="G682" s="267"/>
      <c r="H682" s="235" t="s">
        <v>775</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776</v>
      </c>
      <c r="B683" s="68"/>
      <c r="C683" s="285" t="s">
        <v>777</v>
      </c>
      <c r="D683" s="286"/>
      <c r="E683" s="286"/>
      <c r="F683" s="286"/>
      <c r="G683" s="290"/>
      <c r="H683" s="287"/>
      <c r="I683" s="274" t="s">
        <v>778</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2" t="s">
        <v>780</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781</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782</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783</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784</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785</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786</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787</v>
      </c>
      <c r="B691" s="68"/>
      <c r="C691" s="282" t="s">
        <v>788</v>
      </c>
      <c r="D691" s="283"/>
      <c r="E691" s="283"/>
      <c r="F691" s="283"/>
      <c r="G691" s="283"/>
      <c r="H691" s="284"/>
      <c r="I691" s="273" t="s">
        <v>789</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790</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791</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792</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794</v>
      </c>
      <c r="B702" s="96"/>
      <c r="C702" s="282" t="s">
        <v>795</v>
      </c>
      <c r="D702" s="283"/>
      <c r="E702" s="283"/>
      <c r="F702" s="283"/>
      <c r="G702" s="283"/>
      <c r="H702" s="284"/>
      <c r="I702" s="103" t="s">
        <v>796</v>
      </c>
      <c r="J702" s="156" t="str">
        <f>IF(SUM(L702:BS702)=0,IF(COUNTIF(L702:BS702,"未確認")&gt;0,"未確認",IF(COUNTIF(L702:BS702,"~*")&gt;0,"*",SUM(L702:BS702))),SUM(L702:BS702))</f>
        <v>未確認</v>
      </c>
      <c r="K702" s="152" t="str">
        <f>IF(OR(COUNTIF(L702:BS702,"未確認")&gt;0,COUNTIF(L702:BS702,"*")&gt;0),"※","")</f>
        <v>※</v>
      </c>
      <c r="L702" s="94">
        <v>0</v>
      </c>
      <c r="M702" s="259">
        <v>297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797</v>
      </c>
      <c r="B703" s="96"/>
      <c r="C703" s="291" t="s">
        <v>798</v>
      </c>
      <c r="D703" s="292"/>
      <c r="E703" s="292"/>
      <c r="F703" s="292"/>
      <c r="G703" s="292"/>
      <c r="H703" s="293"/>
      <c r="I703" s="98" t="s">
        <v>799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800</v>
      </c>
      <c r="B704" s="96"/>
      <c r="C704" s="291" t="s">
        <v>801</v>
      </c>
      <c r="D704" s="292"/>
      <c r="E704" s="292"/>
      <c r="F704" s="292"/>
      <c r="G704" s="292"/>
      <c r="H704" s="293"/>
      <c r="I704" s="98" t="s">
        <v>802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804</v>
      </c>
      <c r="B712" s="92"/>
      <c r="C712" s="291" t="s">
        <v>805</v>
      </c>
      <c r="D712" s="292"/>
      <c r="E712" s="292"/>
      <c r="F712" s="292"/>
      <c r="G712" s="292"/>
      <c r="H712" s="293"/>
      <c r="I712" s="98" t="s">
        <v>806</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807</v>
      </c>
      <c r="B713" s="96"/>
      <c r="C713" s="291" t="s">
        <v>808</v>
      </c>
      <c r="D713" s="292"/>
      <c r="E713" s="292"/>
      <c r="F713" s="292"/>
      <c r="G713" s="292"/>
      <c r="H713" s="293"/>
      <c r="I713" s="98" t="s">
        <v>809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810</v>
      </c>
      <c r="B714" s="96"/>
      <c r="C714" s="282" t="s">
        <v>811</v>
      </c>
      <c r="D714" s="283"/>
      <c r="E714" s="283"/>
      <c r="F714" s="283"/>
      <c r="G714" s="283"/>
      <c r="H714" s="284"/>
      <c r="I714" s="98" t="s">
        <v>812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813</v>
      </c>
      <c r="B715" s="96"/>
      <c r="C715" s="291" t="s">
        <v>814</v>
      </c>
      <c r="D715" s="292"/>
      <c r="E715" s="292"/>
      <c r="F715" s="292"/>
      <c r="G715" s="292"/>
      <c r="H715" s="293"/>
      <c r="I715" s="98" t="s">
        <v>815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817</v>
      </c>
      <c r="B724" s="92"/>
      <c r="C724" s="291" t="s">
        <v>818</v>
      </c>
      <c r="D724" s="292"/>
      <c r="E724" s="292"/>
      <c r="F724" s="292"/>
      <c r="G724" s="292"/>
      <c r="H724" s="293"/>
      <c r="I724" s="98" t="s">
        <v>819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820</v>
      </c>
      <c r="B725" s="96"/>
      <c r="C725" s="291" t="s">
        <v>821</v>
      </c>
      <c r="D725" s="292"/>
      <c r="E725" s="292"/>
      <c r="F725" s="292"/>
      <c r="G725" s="292"/>
      <c r="H725" s="293"/>
      <c r="I725" s="98" t="s">
        <v>822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823</v>
      </c>
      <c r="B726" s="96"/>
      <c r="C726" s="282" t="s">
        <v>824</v>
      </c>
      <c r="D726" s="283"/>
      <c r="E726" s="283"/>
      <c r="F726" s="283"/>
      <c r="G726" s="283"/>
      <c r="H726" s="284"/>
      <c r="I726" s="98" t="s">
        <v>825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826</v>
      </c>
      <c r="B727" s="96"/>
      <c r="C727" s="282" t="s">
        <v>827</v>
      </c>
      <c r="D727" s="283"/>
      <c r="E727" s="283"/>
      <c r="F727" s="283"/>
      <c r="G727" s="283"/>
      <c r="H727" s="284"/>
      <c r="I727" s="98" t="s">
        <v>828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2022-03-24T06:27:10Z</dcterms:created>
  <dcterms:modified xsi:type="dcterms:W3CDTF">2022-03-24T06:27:10Z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