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<sst xmlns="http://schemas.openxmlformats.org/spreadsheetml/2006/main" count="836" uniqueCount="836">
  <si>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守屋病院</t>
  </si>
  <si>
    <t>〒899-2502 鹿児島県 日置市伊集院町徳重２丁目５番地５</t>
  </si>
  <si>
    <t>病棟の建築時期と構造</t>
  </si>
  <si>
    <t>建物情報＼病棟名</t>
  </si>
  <si>
    <t>一般病棟</t>
  </si>
  <si>
    <t>療養病棟</t>
  </si>
  <si>
    <t>様式１病院病棟票(1)</t>
  </si>
  <si>
    <t>建築時期</t>
  </si>
  <si>
    <t>2000</t>
  </si>
  <si>
    <t>構造</t>
  </si>
  <si>
    <t>鉄骨鉄筋コンクリート造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</si>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</sst>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18</v>
      </c>
      <c r="J20" s="399"/>
      <c r="K20" s="399"/>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19</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18</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19</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48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48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41</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41</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48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48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110</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117</v>
      </c>
      <c r="F137" s="292"/>
      <c r="G137" s="292"/>
      <c r="H137" s="293"/>
      <c r="I137" s="361"/>
      <c r="J137" s="81"/>
      <c r="K137" s="82"/>
      <c r="L137" s="80">
        <v>19</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8" t="s">
        <v>119</v>
      </c>
      <c r="D138" s="299"/>
      <c r="E138" s="299"/>
      <c r="F138" s="299"/>
      <c r="G138" s="299"/>
      <c r="H138" s="300"/>
      <c r="I138" s="361"/>
      <c r="J138" s="81"/>
      <c r="K138" s="82"/>
      <c r="L138" s="80" t="s">
        <v>120</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91" t="s">
        <v>117</v>
      </c>
      <c r="F139" s="292"/>
      <c r="G139" s="292"/>
      <c r="H139" s="293"/>
      <c r="I139" s="361"/>
      <c r="J139" s="81"/>
      <c r="K139" s="82"/>
      <c r="L139" s="80">
        <v>14</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119</v>
      </c>
      <c r="D140" s="299"/>
      <c r="E140" s="299"/>
      <c r="F140" s="299"/>
      <c r="G140" s="299"/>
      <c r="H140" s="300"/>
      <c r="I140" s="361"/>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117</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8</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4</v>
      </c>
      <c r="M193" s="255">
        <v>6</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6</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1</v>
      </c>
      <c r="M199" s="255">
        <v>6</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0</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0</v>
      </c>
      <c r="M219" s="108">
        <v>5</v>
      </c>
      <c r="N219" s="108">
        <v>0</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1</v>
      </c>
      <c r="N220" s="109">
        <v>0</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0</v>
      </c>
      <c r="N221" s="108">
        <v>0</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0</v>
      </c>
      <c r="M223" s="108">
        <v>0</v>
      </c>
      <c r="N223" s="108">
        <v>0</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2</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0</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158</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191</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191</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160</v>
      </c>
      <c r="M314" s="255">
        <v>40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0</v>
      </c>
      <c r="M315" s="255">
        <v>37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160</v>
      </c>
      <c r="M316" s="255">
        <v>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3440</v>
      </c>
      <c r="M318" s="255">
        <v>11394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162</v>
      </c>
      <c r="M319" s="255">
        <v>44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160</v>
      </c>
      <c r="M327" s="255">
        <v>40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v>32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61</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31</v>
      </c>
      <c r="M330" s="255">
        <v>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66</v>
      </c>
      <c r="M331" s="255">
        <v>3</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162</v>
      </c>
      <c r="M335" s="255">
        <v>44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32</v>
      </c>
      <c r="M336" s="255">
        <v>2</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45</v>
      </c>
      <c r="M337" s="255">
        <v>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21</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8</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51</v>
      </c>
      <c r="M342" s="255">
        <v>5</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5</v>
      </c>
      <c r="M343" s="255">
        <v>21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191</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130</v>
      </c>
      <c r="M352" s="255">
        <v>42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130</v>
      </c>
      <c r="M353" s="255">
        <v>42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360</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361</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115</v>
      </c>
      <c r="D399" s="283"/>
      <c r="E399" s="283"/>
      <c r="F399" s="283"/>
      <c r="G399" s="283"/>
      <c r="H399" s="284"/>
      <c r="I399" s="390"/>
      <c r="J399" s="195" t="str">
        <f t="shared" si="59"/>
        <v>未確認</v>
      </c>
      <c r="K399" s="196" t="str">
        <f t="shared" si="60"/>
        <v>※</v>
      </c>
      <c r="L399" s="94" t="s">
        <v>364</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366</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0</v>
      </c>
      <c r="M402" s="259">
        <v>476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120</v>
      </c>
      <c r="D450" s="283"/>
      <c r="E450" s="283"/>
      <c r="F450" s="283"/>
      <c r="G450" s="283"/>
      <c r="H450" s="284"/>
      <c r="I450" s="390"/>
      <c r="J450" s="195" t="str">
        <f t="shared" si="61"/>
        <v>未確認</v>
      </c>
      <c r="K450" s="196" t="str">
        <f t="shared" si="62"/>
        <v>※</v>
      </c>
      <c r="L450" s="94">
        <v>163</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414</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415</v>
      </c>
      <c r="D452" s="283"/>
      <c r="E452" s="283"/>
      <c r="F452" s="283"/>
      <c r="G452" s="283"/>
      <c r="H452" s="284"/>
      <c r="I452" s="390"/>
      <c r="J452" s="195" t="str">
        <f t="shared" si="61"/>
        <v>未確認</v>
      </c>
      <c r="K452" s="196" t="str">
        <f t="shared" si="62"/>
        <v>※</v>
      </c>
      <c r="L452" s="94">
        <v>38</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416</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417</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418</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419</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t="s">
        <v>364</v>
      </c>
      <c r="M475" s="259" t="s">
        <v>364</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t="s">
        <v>364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364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587</v>
      </c>
      <c r="D569" s="286"/>
      <c r="E569" s="286"/>
      <c r="F569" s="286"/>
      <c r="G569" s="286"/>
      <c r="H569" s="287"/>
      <c r="I569" s="279" t="s">
        <v>588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3" t="s">
        <v>590</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3" t="s">
        <v>592</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3" t="s">
        <v>594</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3" t="s">
        <v>596</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3" t="s">
        <v>598</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3" t="s">
        <v>600</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3" t="s">
        <v>590</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3" t="s">
        <v>592</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3" t="s">
        <v>594</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3" t="s">
        <v>596</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3" t="s">
        <v>598</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3" t="s">
        <v>600</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3" t="s">
        <v>590</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3" t="s">
        <v>592</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3" t="s">
        <v>594</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3" t="s">
        <v>596</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3" t="s">
        <v>598</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3" t="s">
        <v>600</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616</v>
      </c>
      <c r="C597" s="291" t="s">
        <v>617</v>
      </c>
      <c r="D597" s="292"/>
      <c r="E597" s="292"/>
      <c r="F597" s="292"/>
      <c r="G597" s="292"/>
      <c r="H597" s="293"/>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619</v>
      </c>
      <c r="B598" s="68"/>
      <c r="C598" s="291" t="s">
        <v>620</v>
      </c>
      <c r="D598" s="292"/>
      <c r="E598" s="292"/>
      <c r="F598" s="292"/>
      <c r="G598" s="292"/>
      <c r="H598" s="293"/>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91" t="s">
        <v>623</v>
      </c>
      <c r="D599" s="292"/>
      <c r="E599" s="292"/>
      <c r="F599" s="292"/>
      <c r="G599" s="292"/>
      <c r="H599" s="293"/>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625</v>
      </c>
      <c r="B600" s="68"/>
      <c r="C600" s="291" t="s">
        <v>626</v>
      </c>
      <c r="D600" s="292"/>
      <c r="E600" s="292"/>
      <c r="F600" s="292"/>
      <c r="G600" s="292"/>
      <c r="H600" s="293"/>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91" t="s">
        <v>629</v>
      </c>
      <c r="D601" s="292"/>
      <c r="E601" s="292"/>
      <c r="F601" s="292"/>
      <c r="G601" s="292"/>
      <c r="H601" s="293"/>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631</v>
      </c>
      <c r="B602" s="68"/>
      <c r="C602" s="285" t="s">
        <v>632</v>
      </c>
      <c r="D602" s="286"/>
      <c r="E602" s="286"/>
      <c r="F602" s="286"/>
      <c r="G602" s="286"/>
      <c r="H602" s="287"/>
      <c r="I602" s="295" t="s">
        <v>633</v>
      </c>
      <c r="J602" s="105">
        <v>275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634</v>
      </c>
      <c r="B603" s="68"/>
      <c r="C603" s="218"/>
      <c r="D603" s="219"/>
      <c r="E603" s="282" t="s">
        <v>635</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636</v>
      </c>
      <c r="B604" s="68"/>
      <c r="C604" s="285" t="s">
        <v>637</v>
      </c>
      <c r="D604" s="286"/>
      <c r="E604" s="286"/>
      <c r="F604" s="286"/>
      <c r="G604" s="286"/>
      <c r="H604" s="287"/>
      <c r="I604" s="279"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639</v>
      </c>
      <c r="B605" s="68"/>
      <c r="C605" s="218"/>
      <c r="D605" s="219"/>
      <c r="E605" s="282" t="s">
        <v>635</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2" t="s">
        <v>641</v>
      </c>
      <c r="D606" s="283"/>
      <c r="E606" s="283"/>
      <c r="F606" s="283"/>
      <c r="G606" s="283"/>
      <c r="H606" s="284"/>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643</v>
      </c>
      <c r="B607" s="68"/>
      <c r="C607" s="291" t="s">
        <v>644</v>
      </c>
      <c r="D607" s="292"/>
      <c r="E607" s="292"/>
      <c r="F607" s="292"/>
      <c r="G607" s="292"/>
      <c r="H607" s="293"/>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646</v>
      </c>
      <c r="B608" s="68"/>
      <c r="C608" s="291" t="s">
        <v>647</v>
      </c>
      <c r="D608" s="292"/>
      <c r="E608" s="292"/>
      <c r="F608" s="292"/>
      <c r="G608" s="292"/>
      <c r="H608" s="293"/>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649</v>
      </c>
      <c r="B609" s="68"/>
      <c r="C609" s="291" t="s">
        <v>650</v>
      </c>
      <c r="D609" s="292"/>
      <c r="E609" s="292"/>
      <c r="F609" s="292"/>
      <c r="G609" s="292"/>
      <c r="H609" s="293"/>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652</v>
      </c>
      <c r="B610" s="68"/>
      <c r="C610" s="291" t="s">
        <v>653</v>
      </c>
      <c r="D610" s="292"/>
      <c r="E610" s="292"/>
      <c r="F610" s="292"/>
      <c r="G610" s="292"/>
      <c r="H610" s="293"/>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91" t="s">
        <v>656</v>
      </c>
      <c r="D611" s="292"/>
      <c r="E611" s="292"/>
      <c r="F611" s="292"/>
      <c r="G611" s="292"/>
      <c r="H611" s="293"/>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658</v>
      </c>
      <c r="B612" s="68"/>
      <c r="C612" s="291" t="s">
        <v>659</v>
      </c>
      <c r="D612" s="292"/>
      <c r="E612" s="292"/>
      <c r="F612" s="292"/>
      <c r="G612" s="292"/>
      <c r="H612" s="293"/>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2" t="s">
        <v>663</v>
      </c>
      <c r="D620" s="283"/>
      <c r="E620" s="283"/>
      <c r="F620" s="283"/>
      <c r="G620" s="283"/>
      <c r="H620" s="284"/>
      <c r="I620" s="320" t="s">
        <v>664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2" t="s">
        <v>666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2" t="s">
        <v>668</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669</v>
      </c>
      <c r="B623" s="92"/>
      <c r="C623" s="282" t="s">
        <v>670</v>
      </c>
      <c r="D623" s="283"/>
      <c r="E623" s="283"/>
      <c r="F623" s="283"/>
      <c r="G623" s="283"/>
      <c r="H623" s="284"/>
      <c r="I623" s="274"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91" t="s">
        <v>674</v>
      </c>
      <c r="D625" s="292"/>
      <c r="E625" s="292"/>
      <c r="F625" s="292"/>
      <c r="G625" s="292"/>
      <c r="H625" s="293"/>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676</v>
      </c>
      <c r="B626" s="92"/>
      <c r="C626" s="282" t="s">
        <v>677</v>
      </c>
      <c r="D626" s="283"/>
      <c r="E626" s="283"/>
      <c r="F626" s="283"/>
      <c r="G626" s="283"/>
      <c r="H626" s="284"/>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2" t="s">
        <v>680</v>
      </c>
      <c r="D627" s="283"/>
      <c r="E627" s="283"/>
      <c r="F627" s="283"/>
      <c r="G627" s="283"/>
      <c r="H627" s="284"/>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682</v>
      </c>
      <c r="B628" s="96"/>
      <c r="C628" s="291" t="s">
        <v>683</v>
      </c>
      <c r="D628" s="292"/>
      <c r="E628" s="292"/>
      <c r="F628" s="292"/>
      <c r="G628" s="292"/>
      <c r="H628" s="293"/>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2" t="s">
        <v>686</v>
      </c>
      <c r="D629" s="283"/>
      <c r="E629" s="283"/>
      <c r="F629" s="283"/>
      <c r="G629" s="283"/>
      <c r="H629" s="284"/>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688</v>
      </c>
      <c r="B630" s="96"/>
      <c r="C630" s="291" t="s">
        <v>689</v>
      </c>
      <c r="D630" s="292"/>
      <c r="E630" s="292"/>
      <c r="F630" s="292"/>
      <c r="G630" s="292"/>
      <c r="H630" s="293"/>
      <c r="I630" s="98" t="s">
        <v>690</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91" t="s">
        <v>692</v>
      </c>
      <c r="D631" s="292"/>
      <c r="E631" s="292"/>
      <c r="F631" s="292"/>
      <c r="G631" s="292"/>
      <c r="H631" s="293"/>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695</v>
      </c>
      <c r="B639" s="92"/>
      <c r="C639" s="291" t="s">
        <v>696</v>
      </c>
      <c r="D639" s="292"/>
      <c r="E639" s="292"/>
      <c r="F639" s="292"/>
      <c r="G639" s="292"/>
      <c r="H639" s="293"/>
      <c r="I639" s="98" t="s">
        <v>697</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698</v>
      </c>
      <c r="B640" s="96"/>
      <c r="C640" s="291" t="s">
        <v>699</v>
      </c>
      <c r="D640" s="292"/>
      <c r="E640" s="292"/>
      <c r="F640" s="292"/>
      <c r="G640" s="292"/>
      <c r="H640" s="293"/>
      <c r="I640" s="98" t="s">
        <v>700</v>
      </c>
      <c r="J640" s="93" t="str">
        <f ref="J640:J646" t="shared" si="121">IF(SUM(L640:BS640)=0,IF(COUNTIF(L640:BS640,"未確認")&gt;0,"未確認",IF(COUNTIF(L640:BS640,"~*")&gt;0,"*",SUM(L640:BS640))),SUM(L640:BS640))</f>
        <v>未確認</v>
      </c>
      <c r="K640" s="152" t="str">
        <f t="shared" si="120"/>
        <v>※</v>
      </c>
      <c r="L640" s="94" t="s">
        <v>364</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701</v>
      </c>
      <c r="B641" s="96"/>
      <c r="C641" s="291" t="s">
        <v>702</v>
      </c>
      <c r="D641" s="292"/>
      <c r="E641" s="292"/>
      <c r="F641" s="292"/>
      <c r="G641" s="292"/>
      <c r="H641" s="293"/>
      <c r="I641" s="98" t="s">
        <v>703</v>
      </c>
      <c r="J641" s="93" t="str">
        <f t="shared" si="121"/>
        <v>未確認</v>
      </c>
      <c r="K641" s="152" t="str">
        <f t="shared" si="120"/>
        <v>※</v>
      </c>
      <c r="L641" s="94" t="s">
        <v>364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704</v>
      </c>
      <c r="B642" s="96"/>
      <c r="C642" s="282" t="s">
        <v>705</v>
      </c>
      <c r="D642" s="283"/>
      <c r="E642" s="283"/>
      <c r="F642" s="283"/>
      <c r="G642" s="283"/>
      <c r="H642" s="284"/>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91" t="s">
        <v>708</v>
      </c>
      <c r="D643" s="292"/>
      <c r="E643" s="292"/>
      <c r="F643" s="292"/>
      <c r="G643" s="292"/>
      <c r="H643" s="293"/>
      <c r="I643" s="98" t="s">
        <v>709</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710</v>
      </c>
      <c r="B644" s="96"/>
      <c r="C644" s="291" t="s">
        <v>711</v>
      </c>
      <c r="D644" s="292"/>
      <c r="E644" s="292"/>
      <c r="F644" s="292"/>
      <c r="G644" s="292"/>
      <c r="H644" s="293"/>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713</v>
      </c>
      <c r="B645" s="96"/>
      <c r="C645" s="291" t="s">
        <v>714</v>
      </c>
      <c r="D645" s="292"/>
      <c r="E645" s="292"/>
      <c r="F645" s="292"/>
      <c r="G645" s="292"/>
      <c r="H645" s="293"/>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2" t="s">
        <v>717</v>
      </c>
      <c r="D646" s="283"/>
      <c r="E646" s="283"/>
      <c r="F646" s="283"/>
      <c r="G646" s="283"/>
      <c r="H646" s="284"/>
      <c r="I646" s="98" t="s">
        <v>718</v>
      </c>
      <c r="J646" s="93" t="str">
        <f t="shared" si="121"/>
        <v>未確認</v>
      </c>
      <c r="K646" s="152" t="str">
        <f t="shared" si="120"/>
        <v>※</v>
      </c>
      <c r="L646" s="94">
        <v>0</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8" t="s">
        <v>721</v>
      </c>
      <c r="D654" s="299"/>
      <c r="E654" s="299"/>
      <c r="F654" s="299"/>
      <c r="G654" s="299"/>
      <c r="H654" s="300"/>
      <c r="I654" s="98" t="s">
        <v>722</v>
      </c>
      <c r="J654" s="93" t="str">
        <f>IF(SUM(L654:BS654)=0,IF(COUNTIF(L654:BS654,"未確認")&gt;0,"未確認",IF(COUNTIF(L654:BS654,"~*")&gt;0,"*",SUM(L654:BS654))),SUM(L654:BS654))</f>
        <v>未確認</v>
      </c>
      <c r="K654" s="152" t="str">
        <f ref="K654:K668" t="shared" si="126">IF(OR(COUNTIF(L654:BS654,"未確認")&gt;0,COUNTIF(L654:BS654,"*")&gt;0),"※","")</f>
        <v>※</v>
      </c>
      <c r="L654" s="94" t="s">
        <v>364</v>
      </c>
      <c r="M654" s="259">
        <v>385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723</v>
      </c>
      <c r="B655" s="68"/>
      <c r="C655" s="139"/>
      <c r="D655" s="163"/>
      <c r="E655" s="291" t="s">
        <v>724</v>
      </c>
      <c r="F655" s="292"/>
      <c r="G655" s="292"/>
      <c r="H655" s="293"/>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726</v>
      </c>
      <c r="B656" s="68"/>
      <c r="C656" s="139"/>
      <c r="D656" s="163"/>
      <c r="E656" s="291" t="s">
        <v>727</v>
      </c>
      <c r="F656" s="292"/>
      <c r="G656" s="292"/>
      <c r="H656" s="293"/>
      <c r="I656" s="98" t="s">
        <v>728</v>
      </c>
      <c r="J656" s="93" t="str">
        <f t="shared" si="127"/>
        <v>未確認</v>
      </c>
      <c r="K656" s="152" t="str">
        <f t="shared" si="126"/>
        <v>※</v>
      </c>
      <c r="L656" s="94" t="s">
        <v>364</v>
      </c>
      <c r="M656" s="259" t="s">
        <v>364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729</v>
      </c>
      <c r="B657" s="68"/>
      <c r="C657" s="221"/>
      <c r="D657" s="222"/>
      <c r="E657" s="291" t="s">
        <v>730</v>
      </c>
      <c r="F657" s="292"/>
      <c r="G657" s="292"/>
      <c r="H657" s="293"/>
      <c r="I657" s="98" t="s">
        <v>731</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91" t="s">
        <v>733</v>
      </c>
      <c r="F658" s="292"/>
      <c r="G658" s="292"/>
      <c r="H658" s="293"/>
      <c r="I658" s="98" t="s">
        <v>734</v>
      </c>
      <c r="J658" s="93" t="str">
        <f t="shared" si="127"/>
        <v>未確認</v>
      </c>
      <c r="K658" s="152" t="str">
        <f t="shared" si="126"/>
        <v>※</v>
      </c>
      <c r="L658" s="94" t="s">
        <v>364</v>
      </c>
      <c r="M658" s="259">
        <v>335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735</v>
      </c>
      <c r="B659" s="68"/>
      <c r="C659" s="139"/>
      <c r="D659" s="163"/>
      <c r="E659" s="291" t="s">
        <v>736</v>
      </c>
      <c r="F659" s="292"/>
      <c r="G659" s="292"/>
      <c r="H659" s="293"/>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738</v>
      </c>
      <c r="B660" s="68"/>
      <c r="C660" s="139"/>
      <c r="D660" s="163"/>
      <c r="E660" s="291" t="s">
        <v>739</v>
      </c>
      <c r="F660" s="292"/>
      <c r="G660" s="292"/>
      <c r="H660" s="293"/>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741</v>
      </c>
      <c r="B661" s="68"/>
      <c r="C661" s="139"/>
      <c r="D661" s="163"/>
      <c r="E661" s="291" t="s">
        <v>742</v>
      </c>
      <c r="F661" s="292"/>
      <c r="G661" s="292"/>
      <c r="H661" s="293"/>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744</v>
      </c>
      <c r="B662" s="68"/>
      <c r="C662" s="141"/>
      <c r="D662" s="164"/>
      <c r="E662" s="291" t="s">
        <v>745</v>
      </c>
      <c r="F662" s="292"/>
      <c r="G662" s="292"/>
      <c r="H662" s="293"/>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747</v>
      </c>
      <c r="B663" s="68"/>
      <c r="C663" s="291" t="s">
        <v>748</v>
      </c>
      <c r="D663" s="292"/>
      <c r="E663" s="292"/>
      <c r="F663" s="292"/>
      <c r="G663" s="292"/>
      <c r="H663" s="293"/>
      <c r="I663" s="98" t="s">
        <v>749</v>
      </c>
      <c r="J663" s="93" t="str">
        <f t="shared" si="127"/>
        <v>未確認</v>
      </c>
      <c r="K663" s="152" t="str">
        <f t="shared" si="126"/>
        <v>※</v>
      </c>
      <c r="L663" s="94" t="s">
        <v>364</v>
      </c>
      <c r="M663" s="259" t="s">
        <v>364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2" t="s">
        <v>751</v>
      </c>
      <c r="D664" s="283"/>
      <c r="E664" s="283"/>
      <c r="F664" s="283"/>
      <c r="G664" s="283"/>
      <c r="H664" s="284"/>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753</v>
      </c>
      <c r="B665" s="68"/>
      <c r="C665" s="291" t="s">
        <v>754</v>
      </c>
      <c r="D665" s="292"/>
      <c r="E665" s="292"/>
      <c r="F665" s="292"/>
      <c r="G665" s="292"/>
      <c r="H665" s="293"/>
      <c r="I665" s="98" t="s">
        <v>755</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756</v>
      </c>
      <c r="B666" s="68"/>
      <c r="C666" s="291" t="s">
        <v>757</v>
      </c>
      <c r="D666" s="292"/>
      <c r="E666" s="292"/>
      <c r="F666" s="292"/>
      <c r="G666" s="292"/>
      <c r="H666" s="293"/>
      <c r="I666" s="98" t="s">
        <v>758</v>
      </c>
      <c r="J666" s="93" t="str">
        <f t="shared" si="127"/>
        <v>未確認</v>
      </c>
      <c r="K666" s="152" t="str">
        <f t="shared" si="126"/>
        <v>※</v>
      </c>
      <c r="L666" s="94" t="s">
        <v>364</v>
      </c>
      <c r="M666" s="259">
        <v>145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759</v>
      </c>
      <c r="B667" s="68"/>
      <c r="C667" s="282" t="s">
        <v>760</v>
      </c>
      <c r="D667" s="283"/>
      <c r="E667" s="283"/>
      <c r="F667" s="283"/>
      <c r="G667" s="283"/>
      <c r="H667" s="284"/>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91" t="s">
        <v>763</v>
      </c>
      <c r="D668" s="292"/>
      <c r="E668" s="292"/>
      <c r="F668" s="292"/>
      <c r="G668" s="292"/>
      <c r="H668" s="293"/>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765</v>
      </c>
      <c r="B675" s="68"/>
      <c r="C675" s="282" t="s">
        <v>766</v>
      </c>
      <c r="D675" s="283"/>
      <c r="E675" s="283"/>
      <c r="F675" s="283"/>
      <c r="G675" s="283"/>
      <c r="H675" s="284"/>
      <c r="I675" s="103" t="s">
        <v>767</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768</v>
      </c>
      <c r="B676" s="68"/>
      <c r="C676" s="282" t="s">
        <v>769</v>
      </c>
      <c r="D676" s="283"/>
      <c r="E676" s="283"/>
      <c r="F676" s="283"/>
      <c r="G676" s="283"/>
      <c r="H676" s="284"/>
      <c r="I676" s="103" t="s">
        <v>770</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771</v>
      </c>
      <c r="B677" s="68"/>
      <c r="C677" s="282" t="s">
        <v>772</v>
      </c>
      <c r="D677" s="283"/>
      <c r="E677" s="283"/>
      <c r="F677" s="283"/>
      <c r="G677" s="283"/>
      <c r="H677" s="284"/>
      <c r="I677" s="103" t="s">
        <v>773</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5" t="s">
        <v>775</v>
      </c>
      <c r="D678" s="286"/>
      <c r="E678" s="286"/>
      <c r="F678" s="286"/>
      <c r="G678" s="286"/>
      <c r="H678" s="287"/>
      <c r="I678" s="279" t="s">
        <v>776</v>
      </c>
      <c r="J678" s="165"/>
      <c r="K678" s="166"/>
      <c r="L678" s="225">
        <v>130</v>
      </c>
      <c r="M678" s="253">
        <v>42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777</v>
      </c>
      <c r="B679" s="68"/>
      <c r="C679" s="168"/>
      <c r="D679" s="169"/>
      <c r="E679" s="285" t="s">
        <v>778</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779</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780</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781</v>
      </c>
      <c r="B682" s="68"/>
      <c r="C682" s="170"/>
      <c r="D682" s="268"/>
      <c r="E682" s="288"/>
      <c r="F682" s="289"/>
      <c r="G682" s="267"/>
      <c r="H682" s="235" t="s">
        <v>782</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783</v>
      </c>
      <c r="B683" s="68"/>
      <c r="C683" s="285" t="s">
        <v>784</v>
      </c>
      <c r="D683" s="286"/>
      <c r="E683" s="286"/>
      <c r="F683" s="286"/>
      <c r="G683" s="290"/>
      <c r="H683" s="287"/>
      <c r="I683" s="274" t="s">
        <v>785</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2" t="s">
        <v>787</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788</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789</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790</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791</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792</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793</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794</v>
      </c>
      <c r="B691" s="68"/>
      <c r="C691" s="282" t="s">
        <v>795</v>
      </c>
      <c r="D691" s="283"/>
      <c r="E691" s="283"/>
      <c r="F691" s="283"/>
      <c r="G691" s="283"/>
      <c r="H691" s="284"/>
      <c r="I691" s="273" t="s">
        <v>796</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797</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798</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799</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801</v>
      </c>
      <c r="B702" s="96"/>
      <c r="C702" s="282" t="s">
        <v>802</v>
      </c>
      <c r="D702" s="283"/>
      <c r="E702" s="283"/>
      <c r="F702" s="283"/>
      <c r="G702" s="283"/>
      <c r="H702" s="284"/>
      <c r="I702" s="103" t="s">
        <v>803</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91" t="s">
        <v>805</v>
      </c>
      <c r="D703" s="292"/>
      <c r="E703" s="292"/>
      <c r="F703" s="292"/>
      <c r="G703" s="292"/>
      <c r="H703" s="293"/>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91" t="s">
        <v>808</v>
      </c>
      <c r="D704" s="292"/>
      <c r="E704" s="292"/>
      <c r="F704" s="292"/>
      <c r="G704" s="292"/>
      <c r="H704" s="293"/>
      <c r="I704" s="98" t="s">
        <v>809</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811</v>
      </c>
      <c r="B712" s="92"/>
      <c r="C712" s="291" t="s">
        <v>812</v>
      </c>
      <c r="D712" s="292"/>
      <c r="E712" s="292"/>
      <c r="F712" s="292"/>
      <c r="G712" s="292"/>
      <c r="H712" s="293"/>
      <c r="I712" s="98" t="s">
        <v>813</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814</v>
      </c>
      <c r="B713" s="96"/>
      <c r="C713" s="291" t="s">
        <v>815</v>
      </c>
      <c r="D713" s="292"/>
      <c r="E713" s="292"/>
      <c r="F713" s="292"/>
      <c r="G713" s="292"/>
      <c r="H713" s="293"/>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817</v>
      </c>
      <c r="B714" s="96"/>
      <c r="C714" s="282" t="s">
        <v>818</v>
      </c>
      <c r="D714" s="283"/>
      <c r="E714" s="283"/>
      <c r="F714" s="283"/>
      <c r="G714" s="283"/>
      <c r="H714" s="284"/>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820</v>
      </c>
      <c r="B715" s="96"/>
      <c r="C715" s="291" t="s">
        <v>821</v>
      </c>
      <c r="D715" s="292"/>
      <c r="E715" s="292"/>
      <c r="F715" s="292"/>
      <c r="G715" s="292"/>
      <c r="H715" s="293"/>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824</v>
      </c>
      <c r="B724" s="92"/>
      <c r="C724" s="291" t="s">
        <v>825</v>
      </c>
      <c r="D724" s="292"/>
      <c r="E724" s="292"/>
      <c r="F724" s="292"/>
      <c r="G724" s="292"/>
      <c r="H724" s="293"/>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827</v>
      </c>
      <c r="B725" s="96"/>
      <c r="C725" s="291" t="s">
        <v>828</v>
      </c>
      <c r="D725" s="292"/>
      <c r="E725" s="292"/>
      <c r="F725" s="292"/>
      <c r="G725" s="292"/>
      <c r="H725" s="293"/>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830</v>
      </c>
      <c r="B726" s="96"/>
      <c r="C726" s="282" t="s">
        <v>831</v>
      </c>
      <c r="D726" s="283"/>
      <c r="E726" s="283"/>
      <c r="F726" s="283"/>
      <c r="G726" s="283"/>
      <c r="H726" s="284"/>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833</v>
      </c>
      <c r="B727" s="96"/>
      <c r="C727" s="282" t="s">
        <v>834</v>
      </c>
      <c r="D727" s="283"/>
      <c r="E727" s="283"/>
      <c r="F727" s="283"/>
      <c r="G727" s="283"/>
      <c r="H727" s="284"/>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