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<sst xmlns="http://schemas.openxmlformats.org/spreadsheetml/2006/main" count="840" uniqueCount="840">
  <si>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厚地脳神経外科病院</t>
  </si>
  <si>
    <t>〒892-0842 鹿児島県 鹿児島市東千石町４―１３</t>
  </si>
  <si>
    <t>病棟の建築時期と構造</t>
  </si>
  <si>
    <t>建物情報＼病棟名</t>
  </si>
  <si>
    <t>HCU</t>
  </si>
  <si>
    <t>一般病棟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</si>
  <si>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</si>
  <si>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</si>
  <si>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</si>
  <si>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</si>
  <si>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</si>
  <si>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</si>
  <si>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</si>
  <si>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</si>
  <si>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</si>
  <si>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</si>
  <si>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</si>
  <si>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</si>
  <si>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</si>
  <si>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</si>
  <si>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</si>
  <si>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</si>
  <si>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</si>
  <si>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</si>
  <si>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</si>
  <si>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</si>
  <si>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</si>
  <si>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</si>
  <si>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</si>
  <si>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</si>
  <si>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</si>
  <si>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</si>
  <si>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</si>
  <si>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</si>
  <si>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</si>
  <si>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</si>
  <si>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</si>
  <si>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</si>
  <si>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</si>
  <si>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</si>
  <si>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</si>
  <si>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</si>
  <si>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</si>
  <si>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</si>
  <si>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</si>
  <si>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</si>
  <si>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</si>
  <si>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</si>
  <si>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</si>
  <si>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</si>
  <si>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</si>
  <si>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</si>
  <si>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</si>
  <si>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</si>
  <si>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</si>
  <si>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</si>
  <si>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</si>
  <si>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</si>
  <si>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</si>
  <si>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</si>
  <si>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</si>
  <si>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</si>
  <si>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</si>
  <si>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</si>
  <si>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</si>
  <si>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</si>
  <si>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</si>
  <si>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</si>
  <si>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</si>
  <si>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</si>
  <si>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</si>
  <si>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</si>
  <si>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</si>
  <si>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</si>
  <si>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</si>
  <si>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</si>
  <si>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</si>
  <si>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</si>
  <si>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</si>
  <si>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</si>
  <si>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</si>
  <si>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</si>
  <si>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</si>
  <si>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</si>
  <si>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</si>
  <si>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</si>
  <si>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</si>
  <si>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</si>
  <si>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</si>
  <si>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</si>
  <si>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</si>
  <si>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</si>
  <si>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</si>
  <si>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</si>
  <si>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</si>
  <si>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</si>
  <si>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</si>
  <si>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</si>
  <si>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</si>
  <si>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</si>
  <si>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</si>
  <si>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</si>
  <si>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</si>
  <si>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</si>
  <si>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</si>
  <si>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様式１病院施設票(43)-2</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</si>
  <si>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</si>
  <si>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</si>
  <si>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</si>
  <si>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</si>
  <si>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</si>
  <si>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</si>
  <si>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ﾊｲｹｱﾕﾆｯﾄ入院医療管理料２</t>
  </si>
  <si>
    <t>急性期一般入院料２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</si>
  <si>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</si>
  <si>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</si>
  <si>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</si>
  <si>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</si>
  <si>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</si>
  <si>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</si>
  <si>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</si>
  <si>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</si>
  <si>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</si>
  <si>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</si>
  <si>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</si>
  <si>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</si>
  <si>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</si>
  <si>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</si>
  <si>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</si>
  <si>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</si>
  <si>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</si>
  <si>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</si>
  <si>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</si>
  <si>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</si>
  <si>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</si>
  <si>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</si>
  <si>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</si>
  <si>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</si>
  <si>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</si>
  <si>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</si>
  <si>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</si>
  <si>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</si>
  <si>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</si>
  <si>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</si>
  <si>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</si>
  <si>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</si>
  <si>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</si>
  <si>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</si>
  <si>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</si>
  <si>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</si>
  <si>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</si>
  <si>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</si>
  <si>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</si>
  <si>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</si>
  <si>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</si>
  <si>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</si>
  <si>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</si>
  <si>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</si>
  <si>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</si>
  <si>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</si>
  <si>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</si>
  <si>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</si>
  <si>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</si>
  <si>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</si>
  <si>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</si>
  <si>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</si>
  <si>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</si>
  <si>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</si>
  <si>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</si>
  <si>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</si>
  <si>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</si>
  <si>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</si>
  <si>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</si>
  <si>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</si>
  <si>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</si>
  <si>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</si>
  <si>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</si>
  <si>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</si>
  <si>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</si>
  <si>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</si>
  <si>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</si>
  <si>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</si>
  <si>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</si>
  <si>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</si>
  <si>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</si>
  <si>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</si>
  <si>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</si>
  <si>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</si>
  <si>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</si>
  <si>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</si>
  <si>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</si>
  <si>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</si>
  <si>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</si>
  <si>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</si>
  <si>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</si>
  <si>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</si>
  <si>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</si>
  <si>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</si>
  <si>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</si>
  <si>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</si>
  <si>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</si>
  <si>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</si>
  <si>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</si>
  <si>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</si>
  <si>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</si>
  <si>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</si>
  <si>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</si>
  <si>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</si>
  <si>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</si>
  <si>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</si>
  <si>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</si>
  <si>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</si>
  <si>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</si>
  <si>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</si>
  <si>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</si>
  <si>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</si>
  <si>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</si>
  <si>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</si>
  <si>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</si>
  <si>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</si>
  <si>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</si>
  <si>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</si>
  <si>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</si>
  <si>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</si>
  <si>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</si>
  <si>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</si>
  <si>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</si>
  <si>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</si>
  <si>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</si>
  <si>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</si>
  <si>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</si>
  <si>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</si>
  <si>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</si>
  <si>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</si>
  <si>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</si>
  <si>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</si>
  <si>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</si>
  <si>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</si>
  <si>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</si>
  <si>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</si>
  <si>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</si>
  <si>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</si>
  <si>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</si>
  <si>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</si>
  <si>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</si>
  <si>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</si>
  <si>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</si>
  <si>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</si>
  <si>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</si>
  <si>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</si>
  <si>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</si>
  <si>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</si>
  <si>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</si>
  <si>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</si>
  <si>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</si>
  <si>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</si>
  <si>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</si>
  <si>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</si>
  <si>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</si>
  <si>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</si>
  <si>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</si>
  <si>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</si>
  <si>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</si>
  <si>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</si>
  <si>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</si>
  <si>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</si>
  <si>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</si>
  <si>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2020</t>
  </si>
  <si>
    <t>10</t>
  </si>
  <si>
    <t>様式１病院病棟票(113)後</t>
  </si>
  <si>
    <t>2021</t>
  </si>
  <si>
    <t>6</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</si>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</sst>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t="s">
        <v>14</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15</v>
      </c>
      <c r="J18" s="399"/>
      <c r="K18" s="399"/>
      <c r="L18" s="20"/>
      <c r="M18" s="20" t="s">
        <v>14</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t="s">
        <v>14</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15</v>
      </c>
      <c r="J29" s="302"/>
      <c r="K29" s="303"/>
      <c r="L29" s="20"/>
      <c r="M29" s="20" t="s">
        <v>14</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14</v>
      </c>
      <c r="M57" s="21" t="s">
        <v>14</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8</v>
      </c>
      <c r="M58" s="21" t="s">
        <v>8</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13</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17</v>
      </c>
      <c r="M104" s="248">
        <v>46</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15</v>
      </c>
      <c r="M106" s="192">
        <v>48</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10</v>
      </c>
      <c r="M107" s="192">
        <v>53</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8</v>
      </c>
      <c r="M117" s="191" t="s">
        <v>8</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t="s">
        <v>101</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104</v>
      </c>
      <c r="M126" s="253" t="s">
        <v>104</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106</v>
      </c>
      <c r="M127" s="253" t="s">
        <v>106</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64"/>
      <c r="F128" s="370"/>
      <c r="G128" s="370"/>
      <c r="H128" s="365"/>
      <c r="I128" s="297"/>
      <c r="J128" s="83"/>
      <c r="K128" s="84"/>
      <c r="L128" s="253" t="s">
        <v>8</v>
      </c>
      <c r="M128" s="253" t="s">
        <v>8</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t="s">
        <v>113</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114</v>
      </c>
      <c r="F137" s="292"/>
      <c r="G137" s="292"/>
      <c r="H137" s="293"/>
      <c r="I137" s="361"/>
      <c r="J137" s="81"/>
      <c r="K137" s="82"/>
      <c r="L137" s="80">
        <v>17</v>
      </c>
      <c r="M137" s="253">
        <v>46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8" t="s">
        <v>116</v>
      </c>
      <c r="D138" s="299"/>
      <c r="E138" s="299"/>
      <c r="F138" s="299"/>
      <c r="G138" s="299"/>
      <c r="H138" s="300"/>
      <c r="I138" s="361"/>
      <c r="J138" s="81"/>
      <c r="K138" s="82"/>
      <c r="L138" s="80" t="s">
        <v>8</v>
      </c>
      <c r="M138" s="253" t="s">
        <v>8</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91" t="s">
        <v>114</v>
      </c>
      <c r="F139" s="292"/>
      <c r="G139" s="292"/>
      <c r="H139" s="293"/>
      <c r="I139" s="361"/>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116</v>
      </c>
      <c r="D140" s="299"/>
      <c r="E140" s="299"/>
      <c r="F140" s="299"/>
      <c r="G140" s="299"/>
      <c r="H140" s="300"/>
      <c r="I140" s="361"/>
      <c r="J140" s="81"/>
      <c r="K140" s="82"/>
      <c r="L140" s="80" t="s">
        <v>8</v>
      </c>
      <c r="M140" s="253" t="s">
        <v>8</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114</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133</v>
      </c>
      <c r="B160" s="96"/>
      <c r="C160" s="291" t="s">
        <v>134</v>
      </c>
      <c r="D160" s="292"/>
      <c r="E160" s="292"/>
      <c r="F160" s="292"/>
      <c r="G160" s="292"/>
      <c r="H160" s="293"/>
      <c r="I160" s="382"/>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14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0.2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23</v>
      </c>
      <c r="M191" s="255">
        <v>37</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v>
      </c>
      <c r="M192" s="255">
        <v>1.2</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0</v>
      </c>
      <c r="M193" s="255">
        <v>1</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0</v>
      </c>
      <c r="M195" s="255">
        <v>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0</v>
      </c>
      <c r="M196" s="255">
        <v>2</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0</v>
      </c>
      <c r="M199" s="255">
        <v>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0</v>
      </c>
      <c r="M201" s="255">
        <v>0</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0</v>
      </c>
      <c r="M203" s="255">
        <v>0</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0.2</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8</v>
      </c>
      <c r="M219" s="108">
        <v>7</v>
      </c>
      <c r="N219" s="108">
        <v>5</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1</v>
      </c>
      <c r="M221" s="108">
        <v>1</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0</v>
      </c>
      <c r="N227" s="108">
        <v>7</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5</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v>
      </c>
      <c r="N230" s="109">
        <v>0.4</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5</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2</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1.8</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1</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2</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0.2</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2</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1</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t="s">
        <v>267</v>
      </c>
      <c r="M291" s="257" t="s">
        <v>267</v>
      </c>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t="s">
        <v>268</v>
      </c>
      <c r="M292" s="257" t="s">
        <v>268</v>
      </c>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t="s">
        <v>270</v>
      </c>
      <c r="M294" s="257" t="s">
        <v>270</v>
      </c>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t="s">
        <v>271</v>
      </c>
      <c r="M295" s="257" t="s">
        <v>271</v>
      </c>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579</v>
      </c>
      <c r="M314" s="255">
        <v>1716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142</v>
      </c>
      <c r="M315" s="255">
        <v>1367</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192</v>
      </c>
      <c r="M316" s="255">
        <v>102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245</v>
      </c>
      <c r="M317" s="255">
        <v>247</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3465</v>
      </c>
      <c r="M318" s="255">
        <v>15414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5245</v>
      </c>
      <c r="M319" s="255">
        <v>1730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579</v>
      </c>
      <c r="M327" s="255">
        <v>1716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143</v>
      </c>
      <c r="M328" s="255">
        <v>535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361</v>
      </c>
      <c r="M329" s="255">
        <v>1072</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30</v>
      </c>
      <c r="M330" s="255">
        <v>85</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45</v>
      </c>
      <c r="M331" s="255">
        <v>24</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5245</v>
      </c>
      <c r="M335" s="255">
        <v>1730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5190</v>
      </c>
      <c r="M336" s="255">
        <v>138</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22</v>
      </c>
      <c r="M337" s="255">
        <v>1129</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20</v>
      </c>
      <c r="M338" s="255">
        <v>441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0</v>
      </c>
      <c r="M339" s="255">
        <v>13</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0</v>
      </c>
      <c r="M340" s="255">
        <v>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0</v>
      </c>
      <c r="M342" s="255">
        <v>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13</v>
      </c>
      <c r="M343" s="255">
        <v>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55</v>
      </c>
      <c r="M352" s="255">
        <v>1592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13</v>
      </c>
      <c r="M353" s="255">
        <v>2</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42</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1590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13</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113</v>
      </c>
      <c r="D391" s="283"/>
      <c r="E391" s="283"/>
      <c r="F391" s="283"/>
      <c r="G391" s="283"/>
      <c r="H391" s="284"/>
      <c r="I391" s="390"/>
      <c r="J391" s="195" t="str">
        <f t="shared" si="59"/>
        <v>未確認</v>
      </c>
      <c r="K391" s="196" t="str">
        <f t="shared" si="60"/>
        <v>※</v>
      </c>
      <c r="L391" s="94">
        <v>0</v>
      </c>
      <c r="M391" s="259">
        <v>1551</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356</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357</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358</v>
      </c>
      <c r="D394" s="283"/>
      <c r="E394" s="283"/>
      <c r="F394" s="283"/>
      <c r="G394" s="283"/>
      <c r="H394" s="284"/>
      <c r="I394" s="390"/>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359</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366</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367</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368</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369</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370</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371</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372</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373</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374</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375</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376</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274</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144</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413</v>
      </c>
      <c r="D449" s="283"/>
      <c r="E449" s="283"/>
      <c r="F449" s="283"/>
      <c r="G449" s="283"/>
      <c r="H449" s="284"/>
      <c r="I449" s="390"/>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v>0</v>
      </c>
      <c r="M465" s="259" t="s">
        <v>430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8" t="s">
        <v>433</v>
      </c>
      <c r="D473" s="299"/>
      <c r="E473" s="299"/>
      <c r="F473" s="299"/>
      <c r="G473" s="299"/>
      <c r="H473" s="300"/>
      <c r="I473" s="295" t="s">
        <v>434</v>
      </c>
      <c r="J473" s="93" t="str">
        <f>IF(SUM(L473:BS473)=0,IF(COUNTIF(L473:BS473,"未確認")&gt;0,"未確認",IF(COUNTIF(L473:BS473,"~*")&gt;0,"*",SUM(L473:BS473))),SUM(L473:BS473))</f>
        <v>未確認</v>
      </c>
      <c r="K473" s="152" t="str">
        <f ref="K473:K480" t="shared" si="69">IF(OR(COUNTIF(L473:BS473,"未確認")&gt;0,COUNTIF(L473:BS473,"*")&gt;0),"※","")</f>
        <v>※</v>
      </c>
      <c r="L473" s="94" t="s">
        <v>430</v>
      </c>
      <c r="M473" s="259">
        <v>231</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33" t="s">
        <v>436</v>
      </c>
      <c r="E474" s="291" t="s">
        <v>437</v>
      </c>
      <c r="F474" s="292"/>
      <c r="G474" s="292"/>
      <c r="H474" s="293"/>
      <c r="I474" s="296"/>
      <c r="J474" s="93" t="str">
        <f ref="J474:J501" t="shared" si="70">IF(SUM(L474:BS474)=0,IF(COUNTIF(L474:BS474,"未確認")&gt;0,"未確認",IF(COUNTIF(L474:BS474,"~*")&gt;0,"*",SUM(L474:BS474))),SUM(L474:BS474))</f>
        <v>未確認</v>
      </c>
      <c r="K474" s="152" t="str">
        <f t="shared" si="69"/>
        <v>※</v>
      </c>
      <c r="L474" s="94" t="s">
        <v>430</v>
      </c>
      <c r="M474" s="259" t="s">
        <v>430</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34"/>
      <c r="E475" s="291" t="s">
        <v>439</v>
      </c>
      <c r="F475" s="292"/>
      <c r="G475" s="292"/>
      <c r="H475" s="293"/>
      <c r="I475" s="296"/>
      <c r="J475" s="93" t="str">
        <f t="shared" si="70"/>
        <v>未確認</v>
      </c>
      <c r="K475" s="152" t="str">
        <f t="shared" si="69"/>
        <v>※</v>
      </c>
      <c r="L475" s="94" t="s">
        <v>430</v>
      </c>
      <c r="M475" s="259" t="s">
        <v>430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34"/>
      <c r="E476" s="291" t="s">
        <v>441</v>
      </c>
      <c r="F476" s="292"/>
      <c r="G476" s="292"/>
      <c r="H476" s="293"/>
      <c r="I476" s="296"/>
      <c r="J476" s="93" t="str">
        <f t="shared" si="70"/>
        <v>未確認</v>
      </c>
      <c r="K476" s="152" t="str">
        <f t="shared" si="69"/>
        <v>※</v>
      </c>
      <c r="L476" s="94" t="s">
        <v>430</v>
      </c>
      <c r="M476" s="259" t="s">
        <v>430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34"/>
      <c r="E477" s="291" t="s">
        <v>443</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34"/>
      <c r="E478" s="291" t="s">
        <v>445</v>
      </c>
      <c r="F478" s="292"/>
      <c r="G478" s="292"/>
      <c r="H478" s="293"/>
      <c r="I478" s="296"/>
      <c r="J478" s="93" t="str">
        <f t="shared" si="70"/>
        <v>未確認</v>
      </c>
      <c r="K478" s="152" t="str">
        <f t="shared" si="69"/>
        <v>※</v>
      </c>
      <c r="L478" s="94" t="s">
        <v>430</v>
      </c>
      <c r="M478" s="259" t="s">
        <v>430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34"/>
      <c r="E479" s="291" t="s">
        <v>447</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34"/>
      <c r="E480" s="291" t="s">
        <v>449</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34"/>
      <c r="E481" s="291" t="s">
        <v>451</v>
      </c>
      <c r="F481" s="292"/>
      <c r="G481" s="292"/>
      <c r="H481" s="293"/>
      <c r="I481" s="296"/>
      <c r="J481" s="93" t="str">
        <f t="shared" si="70"/>
        <v>未確認</v>
      </c>
      <c r="K481" s="152" t="str">
        <f>IF(OR(COUNTIF(L481:BS481,"未確認")&gt;0,COUNTIF(L481:BS481,"*")&gt;0),"※","")</f>
        <v>※</v>
      </c>
      <c r="L481" s="94" t="s">
        <v>430</v>
      </c>
      <c r="M481" s="259" t="s">
        <v>430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34"/>
      <c r="E482" s="291" t="s">
        <v>453</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34"/>
      <c r="E483" s="291" t="s">
        <v>455</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34"/>
      <c r="E484" s="291" t="s">
        <v>457</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5"/>
      <c r="E485" s="291" t="s">
        <v>459</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8" t="s">
        <v>461</v>
      </c>
      <c r="D486" s="299"/>
      <c r="E486" s="299"/>
      <c r="F486" s="299"/>
      <c r="G486" s="299"/>
      <c r="H486" s="300"/>
      <c r="I486" s="295" t="s">
        <v>462</v>
      </c>
      <c r="J486" s="93" t="str">
        <f>IF(SUM(L486:BS486)=0,IF(COUNTIF(L486:BS486,"未確認")&gt;0,"未確認",IF(COUNTIF(L486:BS486,"~*")&gt;0,"*",SUM(L486:BS486))),SUM(L486:BS486))</f>
        <v>未確認</v>
      </c>
      <c r="K486" s="152" t="str">
        <f t="shared" si="71"/>
        <v>※</v>
      </c>
      <c r="L486" s="94" t="s">
        <v>430</v>
      </c>
      <c r="M486" s="259" t="s">
        <v>430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33" t="s">
        <v>436</v>
      </c>
      <c r="E487" s="291" t="s">
        <v>437</v>
      </c>
      <c r="F487" s="292"/>
      <c r="G487" s="292"/>
      <c r="H487" s="293"/>
      <c r="I487" s="296"/>
      <c r="J487" s="93" t="str">
        <f t="shared" si="70"/>
        <v>未確認</v>
      </c>
      <c r="K487" s="152" t="str">
        <f t="shared" si="71"/>
        <v>※</v>
      </c>
      <c r="L487" s="94" t="s">
        <v>430</v>
      </c>
      <c r="M487" s="259" t="s">
        <v>430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34"/>
      <c r="E488" s="291" t="s">
        <v>439</v>
      </c>
      <c r="F488" s="292"/>
      <c r="G488" s="292"/>
      <c r="H488" s="293"/>
      <c r="I488" s="296"/>
      <c r="J488" s="93" t="str">
        <f t="shared" si="70"/>
        <v>未確認</v>
      </c>
      <c r="K488" s="152" t="str">
        <f t="shared" si="71"/>
        <v>※</v>
      </c>
      <c r="L488" s="94" t="s">
        <v>430</v>
      </c>
      <c r="M488" s="259" t="s">
        <v>430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34"/>
      <c r="E489" s="291" t="s">
        <v>441</v>
      </c>
      <c r="F489" s="292"/>
      <c r="G489" s="292"/>
      <c r="H489" s="293"/>
      <c r="I489" s="296"/>
      <c r="J489" s="93" t="str">
        <f t="shared" si="70"/>
        <v>未確認</v>
      </c>
      <c r="K489" s="152" t="str">
        <f t="shared" si="71"/>
        <v>※</v>
      </c>
      <c r="L489" s="94" t="s">
        <v>430</v>
      </c>
      <c r="M489" s="259" t="s">
        <v>430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34"/>
      <c r="E490" s="291" t="s">
        <v>443</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34"/>
      <c r="E491" s="291" t="s">
        <v>445</v>
      </c>
      <c r="F491" s="292"/>
      <c r="G491" s="292"/>
      <c r="H491" s="293"/>
      <c r="I491" s="296"/>
      <c r="J491" s="93" t="str">
        <f t="shared" si="70"/>
        <v>未確認</v>
      </c>
      <c r="K491" s="152" t="str">
        <f t="shared" si="71"/>
        <v>※</v>
      </c>
      <c r="L491" s="94" t="s">
        <v>430</v>
      </c>
      <c r="M491" s="259" t="s">
        <v>430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34"/>
      <c r="E492" s="291" t="s">
        <v>447</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34"/>
      <c r="E493" s="291" t="s">
        <v>449</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34"/>
      <c r="E494" s="291" t="s">
        <v>451</v>
      </c>
      <c r="F494" s="292"/>
      <c r="G494" s="292"/>
      <c r="H494" s="293"/>
      <c r="I494" s="296"/>
      <c r="J494" s="93" t="str">
        <f t="shared" si="70"/>
        <v>未確認</v>
      </c>
      <c r="K494" s="152" t="str">
        <f t="shared" si="71"/>
        <v>※</v>
      </c>
      <c r="L494" s="94" t="s">
        <v>430</v>
      </c>
      <c r="M494" s="259" t="s">
        <v>430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34"/>
      <c r="E495" s="291" t="s">
        <v>453</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34"/>
      <c r="E496" s="291" t="s">
        <v>455</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34"/>
      <c r="E497" s="291" t="s">
        <v>457</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5"/>
      <c r="E498" s="291" t="s">
        <v>459</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475</v>
      </c>
      <c r="B499" s="118"/>
      <c r="C499" s="291" t="s">
        <v>476</v>
      </c>
      <c r="D499" s="292"/>
      <c r="E499" s="292"/>
      <c r="F499" s="292"/>
      <c r="G499" s="292"/>
      <c r="H499" s="293"/>
      <c r="I499" s="98" t="s">
        <v>477</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478</v>
      </c>
      <c r="B500" s="118"/>
      <c r="C500" s="291" t="s">
        <v>479</v>
      </c>
      <c r="D500" s="292"/>
      <c r="E500" s="292"/>
      <c r="F500" s="292"/>
      <c r="G500" s="292"/>
      <c r="H500" s="293"/>
      <c r="I500" s="98" t="s">
        <v>480</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481</v>
      </c>
      <c r="B501" s="118"/>
      <c r="C501" s="291" t="s">
        <v>482</v>
      </c>
      <c r="D501" s="292"/>
      <c r="E501" s="292"/>
      <c r="F501" s="292"/>
      <c r="G501" s="292"/>
      <c r="H501" s="293"/>
      <c r="I501" s="98" t="s">
        <v>483</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91" t="s">
        <v>487</v>
      </c>
      <c r="D509" s="292"/>
      <c r="E509" s="292"/>
      <c r="F509" s="292"/>
      <c r="G509" s="292"/>
      <c r="H509" s="293"/>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91" t="s">
        <v>490</v>
      </c>
      <c r="D510" s="292"/>
      <c r="E510" s="292"/>
      <c r="F510" s="292"/>
      <c r="G510" s="292"/>
      <c r="H510" s="293"/>
      <c r="I510" s="98" t="s">
        <v>491</v>
      </c>
      <c r="J510" s="93" t="str">
        <f ref="J510:J516" t="shared" si="77">IF(SUM(L510:BS510)=0,IF(COUNTIF(L510:BS510,"未確認")&gt;0,"未確認",IF(COUNTIF(L510:BS510,"~*")&gt;0,"*",SUM(L510:BS510))),SUM(L510:BS510))</f>
        <v>未確認</v>
      </c>
      <c r="K510" s="152" t="str">
        <f t="shared" si="76"/>
        <v>※</v>
      </c>
      <c r="L510" s="94">
        <v>0</v>
      </c>
      <c r="M510" s="259" t="s">
        <v>430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492</v>
      </c>
      <c r="B511" s="155"/>
      <c r="C511" s="291" t="s">
        <v>493</v>
      </c>
      <c r="D511" s="292"/>
      <c r="E511" s="292"/>
      <c r="F511" s="292"/>
      <c r="G511" s="292"/>
      <c r="H511" s="293"/>
      <c r="I511" s="98" t="s">
        <v>494</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495</v>
      </c>
      <c r="B512" s="155"/>
      <c r="C512" s="291" t="s">
        <v>496</v>
      </c>
      <c r="D512" s="292"/>
      <c r="E512" s="292"/>
      <c r="F512" s="292"/>
      <c r="G512" s="292"/>
      <c r="H512" s="293"/>
      <c r="I512" s="98" t="s">
        <v>497</v>
      </c>
      <c r="J512" s="93" t="str">
        <f t="shared" si="77"/>
        <v>未確認</v>
      </c>
      <c r="K512" s="152" t="str">
        <f t="shared" si="76"/>
        <v>※</v>
      </c>
      <c r="L512" s="94">
        <v>0</v>
      </c>
      <c r="M512" s="259" t="s">
        <v>430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498</v>
      </c>
      <c r="B513" s="155"/>
      <c r="C513" s="291" t="s">
        <v>499</v>
      </c>
      <c r="D513" s="292"/>
      <c r="E513" s="292"/>
      <c r="F513" s="292"/>
      <c r="G513" s="292"/>
      <c r="H513" s="293"/>
      <c r="I513" s="98" t="s">
        <v>500</v>
      </c>
      <c r="J513" s="93" t="str">
        <f t="shared" si="77"/>
        <v>未確認</v>
      </c>
      <c r="K513" s="152" t="str">
        <f t="shared" si="76"/>
        <v>※</v>
      </c>
      <c r="L513" s="94" t="s">
        <v>430</v>
      </c>
      <c r="M513" s="259" t="s">
        <v>430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2" t="s">
        <v>502</v>
      </c>
      <c r="D514" s="283"/>
      <c r="E514" s="283"/>
      <c r="F514" s="283"/>
      <c r="G514" s="283"/>
      <c r="H514" s="284"/>
      <c r="I514" s="98" t="s">
        <v>503</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504</v>
      </c>
      <c r="B515" s="155"/>
      <c r="C515" s="291" t="s">
        <v>505</v>
      </c>
      <c r="D515" s="292"/>
      <c r="E515" s="292"/>
      <c r="F515" s="292"/>
      <c r="G515" s="292"/>
      <c r="H515" s="293"/>
      <c r="I515" s="98" t="s">
        <v>506</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91" t="s">
        <v>508</v>
      </c>
      <c r="D516" s="292"/>
      <c r="E516" s="292"/>
      <c r="F516" s="292"/>
      <c r="G516" s="292"/>
      <c r="H516" s="293"/>
      <c r="I516" s="98" t="s">
        <v>509</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511</v>
      </c>
      <c r="B521" s="155"/>
      <c r="C521" s="308" t="s">
        <v>512</v>
      </c>
      <c r="D521" s="309"/>
      <c r="E521" s="309"/>
      <c r="F521" s="309"/>
      <c r="G521" s="309"/>
      <c r="H521" s="310"/>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514</v>
      </c>
      <c r="D522" s="309"/>
      <c r="E522" s="309"/>
      <c r="F522" s="309"/>
      <c r="G522" s="309"/>
      <c r="H522" s="310"/>
      <c r="I522" s="98" t="s">
        <v>515</v>
      </c>
      <c r="J522" s="156" t="str">
        <f>IF(SUM(L522:BS522)=0,IF(COUNTIF(L522:BS522,"未確認")&gt;0,"未確認",IF(COUNTIF(L522:BS522,"~*")&gt;0,"*",SUM(L522:BS522))),SUM(L522:BS522))</f>
        <v>未確認</v>
      </c>
      <c r="K522" s="152" t="str">
        <f>IF(OR(COUNTIF(L522:BS522,"未確認")&gt;0,COUNTIF(L522:BS522,"*")&gt;0),"※","")</f>
        <v>※</v>
      </c>
      <c r="L522" s="94" t="s">
        <v>430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516</v>
      </c>
      <c r="B523" s="155"/>
      <c r="C523" s="308" t="s">
        <v>517</v>
      </c>
      <c r="D523" s="309"/>
      <c r="E523" s="309"/>
      <c r="F523" s="309"/>
      <c r="G523" s="309"/>
      <c r="H523" s="310"/>
      <c r="I523" s="98" t="s">
        <v>518</v>
      </c>
      <c r="J523" s="156" t="str">
        <f>IF(SUM(L523:BS523)=0,IF(COUNTIF(L523:BS523,"未確認")&gt;0,"未確認",IF(COUNTIF(L523:BS523,"~*")&gt;0,"*",SUM(L523:BS523))),SUM(L523:BS523))</f>
        <v>未確認</v>
      </c>
      <c r="K523" s="152" t="str">
        <f>IF(OR(COUNTIF(L523:BS523,"未確認")&gt;0,COUNTIF(L523:BS523,"*")&gt;0),"※","")</f>
        <v>※</v>
      </c>
      <c r="L523" s="94" t="s">
        <v>430</v>
      </c>
      <c r="M523" s="259" t="s">
        <v>430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520</v>
      </c>
      <c r="B528" s="155"/>
      <c r="C528" s="308" t="s">
        <v>521</v>
      </c>
      <c r="D528" s="309"/>
      <c r="E528" s="309"/>
      <c r="F528" s="309"/>
      <c r="G528" s="309"/>
      <c r="H528" s="310"/>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91" t="s">
        <v>525</v>
      </c>
      <c r="D533" s="292"/>
      <c r="E533" s="292"/>
      <c r="F533" s="292"/>
      <c r="G533" s="292"/>
      <c r="H533" s="293"/>
      <c r="I533" s="98" t="s">
        <v>526</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528</v>
      </c>
      <c r="B538" s="155"/>
      <c r="C538" s="291" t="s">
        <v>529</v>
      </c>
      <c r="D538" s="292"/>
      <c r="E538" s="292"/>
      <c r="F538" s="292"/>
      <c r="G538" s="292"/>
      <c r="H538" s="293"/>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531</v>
      </c>
      <c r="B539" s="155"/>
      <c r="C539" s="291" t="s">
        <v>532</v>
      </c>
      <c r="D539" s="292"/>
      <c r="E539" s="292"/>
      <c r="F539" s="292"/>
      <c r="G539" s="292"/>
      <c r="H539" s="293"/>
      <c r="I539" s="98" t="s">
        <v>533</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91" t="s">
        <v>535</v>
      </c>
      <c r="D540" s="292"/>
      <c r="E540" s="292"/>
      <c r="F540" s="292"/>
      <c r="G540" s="292"/>
      <c r="H540" s="293"/>
      <c r="I540" s="328" t="s">
        <v>536</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91" t="s">
        <v>538</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539</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540</v>
      </c>
      <c r="B543" s="155"/>
      <c r="C543" s="291" t="s">
        <v>541</v>
      </c>
      <c r="D543" s="292"/>
      <c r="E543" s="292"/>
      <c r="F543" s="292"/>
      <c r="G543" s="292"/>
      <c r="H543" s="293"/>
      <c r="I543" s="98" t="s">
        <v>542</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543</v>
      </c>
      <c r="B544" s="155"/>
      <c r="C544" s="291" t="s">
        <v>544</v>
      </c>
      <c r="D544" s="292"/>
      <c r="E544" s="292"/>
      <c r="F544" s="292"/>
      <c r="G544" s="292"/>
      <c r="H544" s="293"/>
      <c r="I544" s="98" t="s">
        <v>545</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547</v>
      </c>
      <c r="C552" s="291" t="s">
        <v>548</v>
      </c>
      <c r="D552" s="292"/>
      <c r="E552" s="292"/>
      <c r="F552" s="292"/>
      <c r="G552" s="292"/>
      <c r="H552" s="293"/>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550</v>
      </c>
      <c r="B553" s="96"/>
      <c r="C553" s="291" t="s">
        <v>551</v>
      </c>
      <c r="D553" s="292"/>
      <c r="E553" s="292"/>
      <c r="F553" s="292"/>
      <c r="G553" s="292"/>
      <c r="H553" s="293"/>
      <c r="I553" s="98" t="s">
        <v>552</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553</v>
      </c>
      <c r="B554" s="96"/>
      <c r="C554" s="291" t="s">
        <v>554</v>
      </c>
      <c r="D554" s="292"/>
      <c r="E554" s="292"/>
      <c r="F554" s="292"/>
      <c r="G554" s="292"/>
      <c r="H554" s="293"/>
      <c r="I554" s="98" t="s">
        <v>555</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556</v>
      </c>
      <c r="B555" s="96"/>
      <c r="C555" s="291" t="s">
        <v>557</v>
      </c>
      <c r="D555" s="292"/>
      <c r="E555" s="292"/>
      <c r="F555" s="292"/>
      <c r="G555" s="292"/>
      <c r="H555" s="293"/>
      <c r="I555" s="98" t="s">
        <v>558</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559</v>
      </c>
      <c r="B556" s="96"/>
      <c r="C556" s="291" t="s">
        <v>560</v>
      </c>
      <c r="D556" s="292"/>
      <c r="E556" s="292"/>
      <c r="F556" s="292"/>
      <c r="G556" s="292"/>
      <c r="H556" s="293"/>
      <c r="I556" s="98" t="s">
        <v>561</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562</v>
      </c>
      <c r="B557" s="96"/>
      <c r="C557" s="291" t="s">
        <v>563</v>
      </c>
      <c r="D557" s="292"/>
      <c r="E557" s="292"/>
      <c r="F557" s="292"/>
      <c r="G557" s="292"/>
      <c r="H557" s="293"/>
      <c r="I557" s="98" t="s">
        <v>564</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91" t="s">
        <v>566</v>
      </c>
      <c r="D558" s="292"/>
      <c r="E558" s="292"/>
      <c r="F558" s="292"/>
      <c r="G558" s="292"/>
      <c r="H558" s="293"/>
      <c r="I558" s="98" t="s">
        <v>567</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568</v>
      </c>
      <c r="B559" s="96"/>
      <c r="C559" s="291" t="s">
        <v>569</v>
      </c>
      <c r="D559" s="292"/>
      <c r="E559" s="292"/>
      <c r="F559" s="292"/>
      <c r="G559" s="292"/>
      <c r="H559" s="293"/>
      <c r="I559" s="98" t="s">
        <v>570</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571</v>
      </c>
      <c r="B560" s="96"/>
      <c r="C560" s="282" t="s">
        <v>572</v>
      </c>
      <c r="D560" s="283"/>
      <c r="E560" s="283"/>
      <c r="F560" s="283"/>
      <c r="G560" s="283"/>
      <c r="H560" s="284"/>
      <c r="I560" s="103" t="s">
        <v>573</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574</v>
      </c>
      <c r="B561" s="96"/>
      <c r="C561" s="291" t="s">
        <v>575</v>
      </c>
      <c r="D561" s="292"/>
      <c r="E561" s="292"/>
      <c r="F561" s="292"/>
      <c r="G561" s="292"/>
      <c r="H561" s="293"/>
      <c r="I561" s="103" t="s">
        <v>576</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577</v>
      </c>
      <c r="B562" s="96"/>
      <c r="C562" s="291" t="s">
        <v>578</v>
      </c>
      <c r="D562" s="292"/>
      <c r="E562" s="292"/>
      <c r="F562" s="292"/>
      <c r="G562" s="292"/>
      <c r="H562" s="293"/>
      <c r="I562" s="103" t="s">
        <v>579</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580</v>
      </c>
      <c r="B563" s="96"/>
      <c r="C563" s="291" t="s">
        <v>581</v>
      </c>
      <c r="D563" s="292"/>
      <c r="E563" s="292"/>
      <c r="F563" s="292"/>
      <c r="G563" s="292"/>
      <c r="H563" s="293"/>
      <c r="I563" s="103" t="s">
        <v>582</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583</v>
      </c>
      <c r="B564" s="96"/>
      <c r="C564" s="291" t="s">
        <v>584</v>
      </c>
      <c r="D564" s="292"/>
      <c r="E564" s="292"/>
      <c r="F564" s="292"/>
      <c r="G564" s="292"/>
      <c r="H564" s="293"/>
      <c r="I564" s="103" t="s">
        <v>585</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586</v>
      </c>
      <c r="B568" s="96"/>
      <c r="C568" s="282" t="s">
        <v>587</v>
      </c>
      <c r="D568" s="283"/>
      <c r="E568" s="283"/>
      <c r="F568" s="283"/>
      <c r="G568" s="283"/>
      <c r="H568" s="284"/>
      <c r="I568" s="269" t="s">
        <v>588</v>
      </c>
      <c r="J568" s="165"/>
      <c r="K568" s="177"/>
      <c r="L568" s="270" t="s">
        <v>589</v>
      </c>
      <c r="M568" s="271" t="s">
        <v>589</v>
      </c>
      <c r="N568" s="271" t="s">
        <v>8</v>
      </c>
      <c r="O568" s="271" t="s">
        <v>8</v>
      </c>
      <c r="P568" s="271" t="s">
        <v>8</v>
      </c>
      <c r="Q568" s="271" t="s">
        <v>8</v>
      </c>
      <c r="R568" s="271" t="s">
        <v>8</v>
      </c>
      <c r="S568" s="271" t="s">
        <v>8</v>
      </c>
      <c r="T568" s="271" t="s">
        <v>8</v>
      </c>
      <c r="U568" s="271" t="s">
        <v>8</v>
      </c>
      <c r="V568" s="271" t="s">
        <v>8</v>
      </c>
      <c r="W568" s="271" t="s">
        <v>8</v>
      </c>
      <c r="X568" s="271" t="s">
        <v>8</v>
      </c>
      <c r="Y568" s="271" t="s">
        <v>8</v>
      </c>
      <c r="Z568" s="271" t="s">
        <v>8</v>
      </c>
      <c r="AA568" s="271" t="s">
        <v>8</v>
      </c>
      <c r="AB568" s="271" t="s">
        <v>8</v>
      </c>
      <c r="AC568" s="271" t="s">
        <v>8</v>
      </c>
      <c r="AD568" s="271" t="s">
        <v>8</v>
      </c>
      <c r="AE568" s="271" t="s">
        <v>8</v>
      </c>
      <c r="AF568" s="271" t="s">
        <v>8</v>
      </c>
      <c r="AG568" s="271" t="s">
        <v>8</v>
      </c>
      <c r="AH568" s="271" t="s">
        <v>8</v>
      </c>
      <c r="AI568" s="271" t="s">
        <v>8</v>
      </c>
      <c r="AJ568" s="271" t="s">
        <v>8</v>
      </c>
      <c r="AK568" s="271" t="s">
        <v>8</v>
      </c>
      <c r="AL568" s="271" t="s">
        <v>8</v>
      </c>
      <c r="AM568" s="271" t="s">
        <v>8</v>
      </c>
      <c r="AN568" s="271" t="s">
        <v>8</v>
      </c>
      <c r="AO568" s="271" t="s">
        <v>8</v>
      </c>
      <c r="AP568" s="271" t="s">
        <v>8</v>
      </c>
      <c r="AQ568" s="271" t="s">
        <v>8</v>
      </c>
      <c r="AR568" s="271" t="s">
        <v>8</v>
      </c>
      <c r="AS568" s="271" t="s">
        <v>8</v>
      </c>
      <c r="AT568" s="271" t="s">
        <v>8</v>
      </c>
      <c r="AU568" s="271" t="s">
        <v>8</v>
      </c>
      <c r="AV568" s="271" t="s">
        <v>8</v>
      </c>
      <c r="AW568" s="271" t="s">
        <v>8</v>
      </c>
      <c r="AX568" s="271" t="s">
        <v>8</v>
      </c>
      <c r="AY568" s="271" t="s">
        <v>8</v>
      </c>
      <c r="AZ568" s="271" t="s">
        <v>8</v>
      </c>
      <c r="BA568" s="271" t="s">
        <v>8</v>
      </c>
      <c r="BB568" s="271" t="s">
        <v>8</v>
      </c>
      <c r="BC568" s="271" t="s">
        <v>8</v>
      </c>
      <c r="BD568" s="271" t="s">
        <v>8</v>
      </c>
      <c r="BE568" s="271" t="s">
        <v>8</v>
      </c>
      <c r="BF568" s="271" t="s">
        <v>8</v>
      </c>
      <c r="BG568" s="271" t="s">
        <v>8</v>
      </c>
      <c r="BH568" s="271" t="s">
        <v>8</v>
      </c>
      <c r="BI568" s="271" t="s">
        <v>8</v>
      </c>
      <c r="BJ568" s="271" t="s">
        <v>8</v>
      </c>
      <c r="BK568" s="271" t="s">
        <v>8</v>
      </c>
      <c r="BL568" s="271" t="s">
        <v>8</v>
      </c>
      <c r="BM568" s="271" t="s">
        <v>8</v>
      </c>
      <c r="BN568" s="271" t="s">
        <v>8</v>
      </c>
      <c r="BO568" s="271" t="s">
        <v>8</v>
      </c>
      <c r="BP568" s="271" t="s">
        <v>8</v>
      </c>
      <c r="BQ568" s="271" t="s">
        <v>8</v>
      </c>
      <c r="BR568" s="271" t="s">
        <v>8</v>
      </c>
      <c r="BS568" s="271" t="s">
        <v>8</v>
      </c>
    </row>
    <row r="569" ht="65.1" customHeight="1" s="74" customFormat="1">
      <c r="A569" s="178"/>
      <c r="B569" s="96"/>
      <c r="C569" s="285" t="s">
        <v>590</v>
      </c>
      <c r="D569" s="286"/>
      <c r="E569" s="286"/>
      <c r="F569" s="286"/>
      <c r="G569" s="286"/>
      <c r="H569" s="287"/>
      <c r="I569" s="279" t="s">
        <v>591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3" t="s">
        <v>593</v>
      </c>
      <c r="E570" s="324"/>
      <c r="F570" s="324"/>
      <c r="G570" s="324"/>
      <c r="H570" s="325"/>
      <c r="I570" s="326"/>
      <c r="J570" s="277"/>
      <c r="K570" s="278"/>
      <c r="L570" s="158">
        <v>0</v>
      </c>
      <c r="M570" s="260">
        <v>32</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3" t="s">
        <v>595</v>
      </c>
      <c r="E571" s="324"/>
      <c r="F571" s="324"/>
      <c r="G571" s="324"/>
      <c r="H571" s="325"/>
      <c r="I571" s="326"/>
      <c r="J571" s="277"/>
      <c r="K571" s="278"/>
      <c r="L571" s="158">
        <v>0</v>
      </c>
      <c r="M571" s="260">
        <v>18.4</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3" t="s">
        <v>597</v>
      </c>
      <c r="E572" s="324"/>
      <c r="F572" s="324"/>
      <c r="G572" s="324"/>
      <c r="H572" s="325"/>
      <c r="I572" s="326"/>
      <c r="J572" s="277"/>
      <c r="K572" s="278"/>
      <c r="L572" s="158">
        <v>0</v>
      </c>
      <c r="M572" s="260">
        <v>11.2</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3" t="s">
        <v>599</v>
      </c>
      <c r="E573" s="324"/>
      <c r="F573" s="324"/>
      <c r="G573" s="324"/>
      <c r="H573" s="325"/>
      <c r="I573" s="326"/>
      <c r="J573" s="277"/>
      <c r="K573" s="278"/>
      <c r="L573" s="158">
        <v>0</v>
      </c>
      <c r="M573" s="260">
        <v>13</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3" t="s">
        <v>601</v>
      </c>
      <c r="E574" s="324"/>
      <c r="F574" s="324"/>
      <c r="G574" s="324"/>
      <c r="H574" s="325"/>
      <c r="I574" s="326"/>
      <c r="J574" s="277"/>
      <c r="K574" s="278"/>
      <c r="L574" s="158">
        <v>0</v>
      </c>
      <c r="M574" s="260">
        <v>16.2</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3" t="s">
        <v>603</v>
      </c>
      <c r="E575" s="324"/>
      <c r="F575" s="324"/>
      <c r="G575" s="324"/>
      <c r="H575" s="325"/>
      <c r="I575" s="326"/>
      <c r="J575" s="277"/>
      <c r="K575" s="278"/>
      <c r="L575" s="158">
        <v>0</v>
      </c>
      <c r="M575" s="260">
        <v>32.1</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3" t="s">
        <v>593</v>
      </c>
      <c r="E577" s="324"/>
      <c r="F577" s="324"/>
      <c r="G577" s="324"/>
      <c r="H577" s="325"/>
      <c r="I577" s="326"/>
      <c r="J577" s="277"/>
      <c r="K577" s="278"/>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3" t="s">
        <v>595</v>
      </c>
      <c r="E578" s="324"/>
      <c r="F578" s="324"/>
      <c r="G578" s="324"/>
      <c r="H578" s="325"/>
      <c r="I578" s="326"/>
      <c r="J578" s="277"/>
      <c r="K578" s="278"/>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3" t="s">
        <v>597</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3" t="s">
        <v>599</v>
      </c>
      <c r="E580" s="324"/>
      <c r="F580" s="324"/>
      <c r="G580" s="324"/>
      <c r="H580" s="325"/>
      <c r="I580" s="326"/>
      <c r="J580" s="277"/>
      <c r="K580" s="278"/>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3" t="s">
        <v>601</v>
      </c>
      <c r="E581" s="324"/>
      <c r="F581" s="324"/>
      <c r="G581" s="324"/>
      <c r="H581" s="325"/>
      <c r="I581" s="326"/>
      <c r="J581" s="277"/>
      <c r="K581" s="278"/>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3" t="s">
        <v>603</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3" t="s">
        <v>593</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3" t="s">
        <v>595</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3" t="s">
        <v>597</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3" t="s">
        <v>599</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3" t="s">
        <v>601</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3" t="s">
        <v>603</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619</v>
      </c>
      <c r="C597" s="291" t="s">
        <v>620</v>
      </c>
      <c r="D597" s="292"/>
      <c r="E597" s="292"/>
      <c r="F597" s="292"/>
      <c r="G597" s="292"/>
      <c r="H597" s="293"/>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622</v>
      </c>
      <c r="B598" s="68"/>
      <c r="C598" s="291" t="s">
        <v>623</v>
      </c>
      <c r="D598" s="292"/>
      <c r="E598" s="292"/>
      <c r="F598" s="292"/>
      <c r="G598" s="292"/>
      <c r="H598" s="293"/>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91" t="s">
        <v>626</v>
      </c>
      <c r="D599" s="292"/>
      <c r="E599" s="292"/>
      <c r="F599" s="292"/>
      <c r="G599" s="292"/>
      <c r="H599" s="293"/>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628</v>
      </c>
      <c r="B600" s="68"/>
      <c r="C600" s="291" t="s">
        <v>629</v>
      </c>
      <c r="D600" s="292"/>
      <c r="E600" s="292"/>
      <c r="F600" s="292"/>
      <c r="G600" s="292"/>
      <c r="H600" s="293"/>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91" t="s">
        <v>632</v>
      </c>
      <c r="D601" s="292"/>
      <c r="E601" s="292"/>
      <c r="F601" s="292"/>
      <c r="G601" s="292"/>
      <c r="H601" s="293"/>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634</v>
      </c>
      <c r="B602" s="68"/>
      <c r="C602" s="285" t="s">
        <v>635</v>
      </c>
      <c r="D602" s="286"/>
      <c r="E602" s="286"/>
      <c r="F602" s="286"/>
      <c r="G602" s="286"/>
      <c r="H602" s="287"/>
      <c r="I602" s="295" t="s">
        <v>636</v>
      </c>
      <c r="J602" s="105">
        <v>327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637</v>
      </c>
      <c r="B603" s="68"/>
      <c r="C603" s="218"/>
      <c r="D603" s="219"/>
      <c r="E603" s="282" t="s">
        <v>638</v>
      </c>
      <c r="F603" s="283"/>
      <c r="G603" s="283"/>
      <c r="H603" s="284"/>
      <c r="I603" s="297"/>
      <c r="J603" s="105">
        <v>90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639</v>
      </c>
      <c r="B604" s="68"/>
      <c r="C604" s="285" t="s">
        <v>640</v>
      </c>
      <c r="D604" s="286"/>
      <c r="E604" s="286"/>
      <c r="F604" s="286"/>
      <c r="G604" s="286"/>
      <c r="H604" s="287"/>
      <c r="I604" s="279" t="s">
        <v>641</v>
      </c>
      <c r="J604" s="105">
        <v>607</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642</v>
      </c>
      <c r="B605" s="68"/>
      <c r="C605" s="218"/>
      <c r="D605" s="219"/>
      <c r="E605" s="282" t="s">
        <v>638</v>
      </c>
      <c r="F605" s="283"/>
      <c r="G605" s="283"/>
      <c r="H605" s="284"/>
      <c r="I605" s="281"/>
      <c r="J605" s="105">
        <v>145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2" t="s">
        <v>644</v>
      </c>
      <c r="D606" s="283"/>
      <c r="E606" s="283"/>
      <c r="F606" s="283"/>
      <c r="G606" s="283"/>
      <c r="H606" s="284"/>
      <c r="I606" s="98" t="s">
        <v>645</v>
      </c>
      <c r="J606" s="93">
        <v>987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646</v>
      </c>
      <c r="B607" s="68"/>
      <c r="C607" s="291" t="s">
        <v>647</v>
      </c>
      <c r="D607" s="292"/>
      <c r="E607" s="292"/>
      <c r="F607" s="292"/>
      <c r="G607" s="292"/>
      <c r="H607" s="293"/>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430</v>
      </c>
      <c r="M607" s="259" t="s">
        <v>430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649</v>
      </c>
      <c r="B608" s="68"/>
      <c r="C608" s="291" t="s">
        <v>650</v>
      </c>
      <c r="D608" s="292"/>
      <c r="E608" s="292"/>
      <c r="F608" s="292"/>
      <c r="G608" s="292"/>
      <c r="H608" s="293"/>
      <c r="I608" s="98" t="s">
        <v>651</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652</v>
      </c>
      <c r="B609" s="68"/>
      <c r="C609" s="291" t="s">
        <v>653</v>
      </c>
      <c r="D609" s="292"/>
      <c r="E609" s="292"/>
      <c r="F609" s="292"/>
      <c r="G609" s="292"/>
      <c r="H609" s="293"/>
      <c r="I609" s="98" t="s">
        <v>654</v>
      </c>
      <c r="J609" s="93" t="str">
        <f t="shared" si="108"/>
        <v>未確認</v>
      </c>
      <c r="K609" s="152" t="str">
        <f t="shared" si="109"/>
        <v>※</v>
      </c>
      <c r="L609" s="94" t="s">
        <v>430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655</v>
      </c>
      <c r="B610" s="68"/>
      <c r="C610" s="291" t="s">
        <v>656</v>
      </c>
      <c r="D610" s="292"/>
      <c r="E610" s="292"/>
      <c r="F610" s="292"/>
      <c r="G610" s="292"/>
      <c r="H610" s="293"/>
      <c r="I610" s="98" t="s">
        <v>657</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91" t="s">
        <v>659</v>
      </c>
      <c r="D611" s="292"/>
      <c r="E611" s="292"/>
      <c r="F611" s="292"/>
      <c r="G611" s="292"/>
      <c r="H611" s="293"/>
      <c r="I611" s="160" t="s">
        <v>660</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661</v>
      </c>
      <c r="B612" s="68"/>
      <c r="C612" s="291" t="s">
        <v>662</v>
      </c>
      <c r="D612" s="292"/>
      <c r="E612" s="292"/>
      <c r="F612" s="292"/>
      <c r="G612" s="292"/>
      <c r="H612" s="293"/>
      <c r="I612" s="98" t="s">
        <v>663</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2" t="s">
        <v>666</v>
      </c>
      <c r="D620" s="283"/>
      <c r="E620" s="283"/>
      <c r="F620" s="283"/>
      <c r="G620" s="283"/>
      <c r="H620" s="284"/>
      <c r="I620" s="320" t="s">
        <v>667</v>
      </c>
      <c r="J620" s="93" t="str">
        <f>IF(SUM(L620:BS620)=0,IF(COUNTIF(L620:BS620,"未確認")&gt;0,"未確認",IF(COUNTIF(L620:BS620,"~*")&gt;0,"*",SUM(L620:BS620))),SUM(L620:BS620))</f>
        <v>未確認</v>
      </c>
      <c r="K620" s="152" t="str">
        <f ref="K620:K631" t="shared" si="114">IF(OR(COUNTIF(L620:BS620,"未確認")&gt;0,COUNTIF(L620:BS620,"*")&gt;0),"※","")</f>
        <v>※</v>
      </c>
      <c r="L620" s="94" t="s">
        <v>430</v>
      </c>
      <c r="M620" s="259">
        <v>249</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2" t="s">
        <v>669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2" t="s">
        <v>671</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672</v>
      </c>
      <c r="B623" s="92"/>
      <c r="C623" s="282" t="s">
        <v>673</v>
      </c>
      <c r="D623" s="283"/>
      <c r="E623" s="283"/>
      <c r="F623" s="283"/>
      <c r="G623" s="283"/>
      <c r="H623" s="284"/>
      <c r="I623" s="274" t="s">
        <v>674</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91" t="s">
        <v>677</v>
      </c>
      <c r="D625" s="292"/>
      <c r="E625" s="292"/>
      <c r="F625" s="292"/>
      <c r="G625" s="292"/>
      <c r="H625" s="293"/>
      <c r="I625" s="98" t="s">
        <v>678</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679</v>
      </c>
      <c r="B626" s="92"/>
      <c r="C626" s="282" t="s">
        <v>680</v>
      </c>
      <c r="D626" s="283"/>
      <c r="E626" s="283"/>
      <c r="F626" s="283"/>
      <c r="G626" s="283"/>
      <c r="H626" s="284"/>
      <c r="I626" s="103" t="s">
        <v>681</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2" t="s">
        <v>683</v>
      </c>
      <c r="D627" s="283"/>
      <c r="E627" s="283"/>
      <c r="F627" s="283"/>
      <c r="G627" s="283"/>
      <c r="H627" s="284"/>
      <c r="I627" s="103" t="s">
        <v>684</v>
      </c>
      <c r="J627" s="93" t="str">
        <f t="shared" si="115"/>
        <v>未確認</v>
      </c>
      <c r="K627" s="152" t="str">
        <f t="shared" si="114"/>
        <v>※</v>
      </c>
      <c r="L627" s="94">
        <v>0</v>
      </c>
      <c r="M627" s="259" t="s">
        <v>430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685</v>
      </c>
      <c r="B628" s="96"/>
      <c r="C628" s="291" t="s">
        <v>686</v>
      </c>
      <c r="D628" s="292"/>
      <c r="E628" s="292"/>
      <c r="F628" s="292"/>
      <c r="G628" s="292"/>
      <c r="H628" s="293"/>
      <c r="I628" s="98" t="s">
        <v>687</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2" t="s">
        <v>689</v>
      </c>
      <c r="D629" s="283"/>
      <c r="E629" s="283"/>
      <c r="F629" s="283"/>
      <c r="G629" s="283"/>
      <c r="H629" s="284"/>
      <c r="I629" s="98" t="s">
        <v>690</v>
      </c>
      <c r="J629" s="93" t="str">
        <f t="shared" si="115"/>
        <v>未確認</v>
      </c>
      <c r="K629" s="152" t="str">
        <f t="shared" si="114"/>
        <v>※</v>
      </c>
      <c r="L629" s="94">
        <v>0</v>
      </c>
      <c r="M629" s="259" t="s">
        <v>430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691</v>
      </c>
      <c r="B630" s="96"/>
      <c r="C630" s="291" t="s">
        <v>692</v>
      </c>
      <c r="D630" s="292"/>
      <c r="E630" s="292"/>
      <c r="F630" s="292"/>
      <c r="G630" s="292"/>
      <c r="H630" s="293"/>
      <c r="I630" s="98" t="s">
        <v>693</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91" t="s">
        <v>695</v>
      </c>
      <c r="D631" s="292"/>
      <c r="E631" s="292"/>
      <c r="F631" s="292"/>
      <c r="G631" s="292"/>
      <c r="H631" s="293"/>
      <c r="I631" s="98" t="s">
        <v>696</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698</v>
      </c>
      <c r="B639" s="92"/>
      <c r="C639" s="291" t="s">
        <v>699</v>
      </c>
      <c r="D639" s="292"/>
      <c r="E639" s="292"/>
      <c r="F639" s="292"/>
      <c r="G639" s="292"/>
      <c r="H639" s="293"/>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t="s">
        <v>430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701</v>
      </c>
      <c r="B640" s="96"/>
      <c r="C640" s="291" t="s">
        <v>702</v>
      </c>
      <c r="D640" s="292"/>
      <c r="E640" s="292"/>
      <c r="F640" s="292"/>
      <c r="G640" s="292"/>
      <c r="H640" s="293"/>
      <c r="I640" s="98" t="s">
        <v>703</v>
      </c>
      <c r="J640" s="93" t="str">
        <f ref="J640:J646" t="shared" si="121">IF(SUM(L640:BS640)=0,IF(COUNTIF(L640:BS640,"未確認")&gt;0,"未確認",IF(COUNTIF(L640:BS640,"~*")&gt;0,"*",SUM(L640:BS640))),SUM(L640:BS640))</f>
        <v>未確認</v>
      </c>
      <c r="K640" s="152" t="str">
        <f t="shared" si="120"/>
        <v>※</v>
      </c>
      <c r="L640" s="94">
        <v>0</v>
      </c>
      <c r="M640" s="259">
        <v>547</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704</v>
      </c>
      <c r="B641" s="96"/>
      <c r="C641" s="291" t="s">
        <v>705</v>
      </c>
      <c r="D641" s="292"/>
      <c r="E641" s="292"/>
      <c r="F641" s="292"/>
      <c r="G641" s="292"/>
      <c r="H641" s="293"/>
      <c r="I641" s="98" t="s">
        <v>706</v>
      </c>
      <c r="J641" s="93" t="str">
        <f t="shared" si="121"/>
        <v>未確認</v>
      </c>
      <c r="K641" s="152" t="str">
        <f t="shared" si="120"/>
        <v>※</v>
      </c>
      <c r="L641" s="94">
        <v>0</v>
      </c>
      <c r="M641" s="259">
        <v>224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707</v>
      </c>
      <c r="B642" s="96"/>
      <c r="C642" s="282" t="s">
        <v>708</v>
      </c>
      <c r="D642" s="283"/>
      <c r="E642" s="283"/>
      <c r="F642" s="283"/>
      <c r="G642" s="283"/>
      <c r="H642" s="284"/>
      <c r="I642" s="98" t="s">
        <v>709</v>
      </c>
      <c r="J642" s="93" t="str">
        <f t="shared" si="121"/>
        <v>未確認</v>
      </c>
      <c r="K642" s="152" t="str">
        <f t="shared" si="120"/>
        <v>※</v>
      </c>
      <c r="L642" s="94">
        <v>0</v>
      </c>
      <c r="M642" s="259" t="s">
        <v>430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91" t="s">
        <v>711</v>
      </c>
      <c r="D643" s="292"/>
      <c r="E643" s="292"/>
      <c r="F643" s="292"/>
      <c r="G643" s="292"/>
      <c r="H643" s="293"/>
      <c r="I643" s="98" t="s">
        <v>712</v>
      </c>
      <c r="J643" s="93" t="str">
        <f t="shared" si="121"/>
        <v>未確認</v>
      </c>
      <c r="K643" s="152" t="str">
        <f t="shared" si="120"/>
        <v>※</v>
      </c>
      <c r="L643" s="94" t="s">
        <v>430</v>
      </c>
      <c r="M643" s="259" t="s">
        <v>430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713</v>
      </c>
      <c r="B644" s="96"/>
      <c r="C644" s="291" t="s">
        <v>714</v>
      </c>
      <c r="D644" s="292"/>
      <c r="E644" s="292"/>
      <c r="F644" s="292"/>
      <c r="G644" s="292"/>
      <c r="H644" s="293"/>
      <c r="I644" s="98" t="s">
        <v>715</v>
      </c>
      <c r="J644" s="93" t="str">
        <f t="shared" si="121"/>
        <v>未確認</v>
      </c>
      <c r="K644" s="152" t="str">
        <f t="shared" si="120"/>
        <v>※</v>
      </c>
      <c r="L644" s="94" t="s">
        <v>430</v>
      </c>
      <c r="M644" s="259" t="s">
        <v>430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716</v>
      </c>
      <c r="B645" s="96"/>
      <c r="C645" s="291" t="s">
        <v>717</v>
      </c>
      <c r="D645" s="292"/>
      <c r="E645" s="292"/>
      <c r="F645" s="292"/>
      <c r="G645" s="292"/>
      <c r="H645" s="293"/>
      <c r="I645" s="98" t="s">
        <v>718</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2" t="s">
        <v>720</v>
      </c>
      <c r="D646" s="283"/>
      <c r="E646" s="283"/>
      <c r="F646" s="283"/>
      <c r="G646" s="283"/>
      <c r="H646" s="284"/>
      <c r="I646" s="98" t="s">
        <v>721</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8" t="s">
        <v>724</v>
      </c>
      <c r="D654" s="299"/>
      <c r="E654" s="299"/>
      <c r="F654" s="299"/>
      <c r="G654" s="299"/>
      <c r="H654" s="300"/>
      <c r="I654" s="98" t="s">
        <v>725</v>
      </c>
      <c r="J654" s="93" t="str">
        <f>IF(SUM(L654:BS654)=0,IF(COUNTIF(L654:BS654,"未確認")&gt;0,"未確認",IF(COUNTIF(L654:BS654,"~*")&gt;0,"*",SUM(L654:BS654))),SUM(L654:BS654))</f>
        <v>未確認</v>
      </c>
      <c r="K654" s="152" t="str">
        <f ref="K654:K668" t="shared" si="126">IF(OR(COUNTIF(L654:BS654,"未確認")&gt;0,COUNTIF(L654:BS654,"*")&gt;0),"※","")</f>
        <v>※</v>
      </c>
      <c r="L654" s="94">
        <v>259</v>
      </c>
      <c r="M654" s="259">
        <v>986</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726</v>
      </c>
      <c r="B655" s="68"/>
      <c r="C655" s="139"/>
      <c r="D655" s="163"/>
      <c r="E655" s="291" t="s">
        <v>727</v>
      </c>
      <c r="F655" s="292"/>
      <c r="G655" s="292"/>
      <c r="H655" s="293"/>
      <c r="I655" s="98" t="s">
        <v>728</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729</v>
      </c>
      <c r="B656" s="68"/>
      <c r="C656" s="139"/>
      <c r="D656" s="163"/>
      <c r="E656" s="291" t="s">
        <v>730</v>
      </c>
      <c r="F656" s="292"/>
      <c r="G656" s="292"/>
      <c r="H656" s="293"/>
      <c r="I656" s="98" t="s">
        <v>731</v>
      </c>
      <c r="J656" s="93" t="str">
        <f t="shared" si="127"/>
        <v>未確認</v>
      </c>
      <c r="K656" s="152" t="str">
        <f t="shared" si="126"/>
        <v>※</v>
      </c>
      <c r="L656" s="94">
        <v>259</v>
      </c>
      <c r="M656" s="259">
        <v>957</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732</v>
      </c>
      <c r="B657" s="68"/>
      <c r="C657" s="221"/>
      <c r="D657" s="222"/>
      <c r="E657" s="291" t="s">
        <v>733</v>
      </c>
      <c r="F657" s="292"/>
      <c r="G657" s="292"/>
      <c r="H657" s="293"/>
      <c r="I657" s="98" t="s">
        <v>734</v>
      </c>
      <c r="J657" s="93" t="str">
        <f t="shared" si="127"/>
        <v>未確認</v>
      </c>
      <c r="K657" s="152" t="str">
        <f t="shared" si="126"/>
        <v>※</v>
      </c>
      <c r="L657" s="94">
        <v>0</v>
      </c>
      <c r="M657" s="259" t="s">
        <v>430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91" t="s">
        <v>736</v>
      </c>
      <c r="F658" s="292"/>
      <c r="G658" s="292"/>
      <c r="H658" s="293"/>
      <c r="I658" s="98" t="s">
        <v>737</v>
      </c>
      <c r="J658" s="93" t="str">
        <f t="shared" si="127"/>
        <v>未確認</v>
      </c>
      <c r="K658" s="152" t="str">
        <f t="shared" si="126"/>
        <v>※</v>
      </c>
      <c r="L658" s="94">
        <v>0</v>
      </c>
      <c r="M658" s="259" t="s">
        <v>430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738</v>
      </c>
      <c r="B659" s="68"/>
      <c r="C659" s="139"/>
      <c r="D659" s="163"/>
      <c r="E659" s="291" t="s">
        <v>739</v>
      </c>
      <c r="F659" s="292"/>
      <c r="G659" s="292"/>
      <c r="H659" s="293"/>
      <c r="I659" s="98" t="s">
        <v>740</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741</v>
      </c>
      <c r="B660" s="68"/>
      <c r="C660" s="139"/>
      <c r="D660" s="163"/>
      <c r="E660" s="291" t="s">
        <v>742</v>
      </c>
      <c r="F660" s="292"/>
      <c r="G660" s="292"/>
      <c r="H660" s="293"/>
      <c r="I660" s="98" t="s">
        <v>743</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744</v>
      </c>
      <c r="B661" s="68"/>
      <c r="C661" s="139"/>
      <c r="D661" s="163"/>
      <c r="E661" s="291" t="s">
        <v>745</v>
      </c>
      <c r="F661" s="292"/>
      <c r="G661" s="292"/>
      <c r="H661" s="293"/>
      <c r="I661" s="98" t="s">
        <v>746</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747</v>
      </c>
      <c r="B662" s="68"/>
      <c r="C662" s="141"/>
      <c r="D662" s="164"/>
      <c r="E662" s="291" t="s">
        <v>748</v>
      </c>
      <c r="F662" s="292"/>
      <c r="G662" s="292"/>
      <c r="H662" s="293"/>
      <c r="I662" s="98" t="s">
        <v>749</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750</v>
      </c>
      <c r="B663" s="68"/>
      <c r="C663" s="291" t="s">
        <v>751</v>
      </c>
      <c r="D663" s="292"/>
      <c r="E663" s="292"/>
      <c r="F663" s="292"/>
      <c r="G663" s="292"/>
      <c r="H663" s="293"/>
      <c r="I663" s="98" t="s">
        <v>752</v>
      </c>
      <c r="J663" s="93" t="str">
        <f t="shared" si="127"/>
        <v>未確認</v>
      </c>
      <c r="K663" s="152" t="str">
        <f t="shared" si="126"/>
        <v>※</v>
      </c>
      <c r="L663" s="94">
        <v>257</v>
      </c>
      <c r="M663" s="259">
        <v>913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2" t="s">
        <v>754</v>
      </c>
      <c r="D664" s="283"/>
      <c r="E664" s="283"/>
      <c r="F664" s="283"/>
      <c r="G664" s="283"/>
      <c r="H664" s="284"/>
      <c r="I664" s="103" t="s">
        <v>755</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756</v>
      </c>
      <c r="B665" s="68"/>
      <c r="C665" s="291" t="s">
        <v>757</v>
      </c>
      <c r="D665" s="292"/>
      <c r="E665" s="292"/>
      <c r="F665" s="292"/>
      <c r="G665" s="292"/>
      <c r="H665" s="293"/>
      <c r="I665" s="98" t="s">
        <v>758</v>
      </c>
      <c r="J665" s="93" t="str">
        <f t="shared" si="127"/>
        <v>未確認</v>
      </c>
      <c r="K665" s="152" t="str">
        <f t="shared" si="126"/>
        <v>※</v>
      </c>
      <c r="L665" s="94">
        <v>252</v>
      </c>
      <c r="M665" s="259">
        <v>790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759</v>
      </c>
      <c r="B666" s="68"/>
      <c r="C666" s="291" t="s">
        <v>760</v>
      </c>
      <c r="D666" s="292"/>
      <c r="E666" s="292"/>
      <c r="F666" s="292"/>
      <c r="G666" s="292"/>
      <c r="H666" s="293"/>
      <c r="I666" s="98" t="s">
        <v>761</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762</v>
      </c>
      <c r="B667" s="68"/>
      <c r="C667" s="282" t="s">
        <v>763</v>
      </c>
      <c r="D667" s="283"/>
      <c r="E667" s="283"/>
      <c r="F667" s="283"/>
      <c r="G667" s="283"/>
      <c r="H667" s="284"/>
      <c r="I667" s="98" t="s">
        <v>764</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91" t="s">
        <v>766</v>
      </c>
      <c r="D668" s="292"/>
      <c r="E668" s="292"/>
      <c r="F668" s="292"/>
      <c r="G668" s="292"/>
      <c r="H668" s="293"/>
      <c r="I668" s="98" t="s">
        <v>767</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768</v>
      </c>
      <c r="B675" s="68"/>
      <c r="C675" s="282" t="s">
        <v>769</v>
      </c>
      <c r="D675" s="283"/>
      <c r="E675" s="283"/>
      <c r="F675" s="283"/>
      <c r="G675" s="283"/>
      <c r="H675" s="284"/>
      <c r="I675" s="103" t="s">
        <v>770</v>
      </c>
      <c r="J675" s="165"/>
      <c r="K675" s="166"/>
      <c r="L675" s="80" t="s">
        <v>771</v>
      </c>
      <c r="M675" s="253" t="s">
        <v>771</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772</v>
      </c>
      <c r="B676" s="68"/>
      <c r="C676" s="282" t="s">
        <v>773</v>
      </c>
      <c r="D676" s="283"/>
      <c r="E676" s="283"/>
      <c r="F676" s="283"/>
      <c r="G676" s="283"/>
      <c r="H676" s="284"/>
      <c r="I676" s="103" t="s">
        <v>774</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775</v>
      </c>
      <c r="B677" s="68"/>
      <c r="C677" s="282" t="s">
        <v>776</v>
      </c>
      <c r="D677" s="283"/>
      <c r="E677" s="283"/>
      <c r="F677" s="283"/>
      <c r="G677" s="283"/>
      <c r="H677" s="284"/>
      <c r="I677" s="103" t="s">
        <v>777</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5" t="s">
        <v>779</v>
      </c>
      <c r="D678" s="286"/>
      <c r="E678" s="286"/>
      <c r="F678" s="286"/>
      <c r="G678" s="286"/>
      <c r="H678" s="287"/>
      <c r="I678" s="279" t="s">
        <v>780</v>
      </c>
      <c r="J678" s="165"/>
      <c r="K678" s="166"/>
      <c r="L678" s="225">
        <v>55</v>
      </c>
      <c r="M678" s="253">
        <v>1592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781</v>
      </c>
      <c r="B679" s="68"/>
      <c r="C679" s="168"/>
      <c r="D679" s="169"/>
      <c r="E679" s="285" t="s">
        <v>782</v>
      </c>
      <c r="F679" s="286"/>
      <c r="G679" s="286"/>
      <c r="H679" s="287"/>
      <c r="I679" s="280"/>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783</v>
      </c>
      <c r="H680" s="294"/>
      <c r="I680" s="280"/>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784</v>
      </c>
      <c r="H681" s="294"/>
      <c r="I681" s="280"/>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785</v>
      </c>
      <c r="B682" s="68"/>
      <c r="C682" s="170"/>
      <c r="D682" s="268"/>
      <c r="E682" s="288"/>
      <c r="F682" s="289"/>
      <c r="G682" s="267"/>
      <c r="H682" s="235" t="s">
        <v>786</v>
      </c>
      <c r="I682" s="281"/>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787</v>
      </c>
      <c r="B683" s="68"/>
      <c r="C683" s="285" t="s">
        <v>788</v>
      </c>
      <c r="D683" s="286"/>
      <c r="E683" s="286"/>
      <c r="F683" s="286"/>
      <c r="G683" s="290"/>
      <c r="H683" s="287"/>
      <c r="I683" s="274" t="s">
        <v>789</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2" t="s">
        <v>791</v>
      </c>
      <c r="F684" s="283"/>
      <c r="G684" s="283"/>
      <c r="H684" s="284"/>
      <c r="I684" s="275"/>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792</v>
      </c>
      <c r="D685" s="286"/>
      <c r="E685" s="286"/>
      <c r="F685" s="286"/>
      <c r="G685" s="290"/>
      <c r="H685" s="287"/>
      <c r="I685" s="275"/>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793</v>
      </c>
      <c r="F686" s="283"/>
      <c r="G686" s="283"/>
      <c r="H686" s="284"/>
      <c r="I686" s="275"/>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794</v>
      </c>
      <c r="D687" s="286"/>
      <c r="E687" s="286"/>
      <c r="F687" s="286"/>
      <c r="G687" s="290"/>
      <c r="H687" s="287"/>
      <c r="I687" s="275"/>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795</v>
      </c>
      <c r="F688" s="283"/>
      <c r="G688" s="283"/>
      <c r="H688" s="284"/>
      <c r="I688" s="275"/>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796</v>
      </c>
      <c r="D689" s="286"/>
      <c r="E689" s="286"/>
      <c r="F689" s="286"/>
      <c r="G689" s="290"/>
      <c r="H689" s="287"/>
      <c r="I689" s="275"/>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797</v>
      </c>
      <c r="F690" s="283"/>
      <c r="G690" s="283"/>
      <c r="H690" s="284"/>
      <c r="I690" s="276"/>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798</v>
      </c>
      <c r="B691" s="68"/>
      <c r="C691" s="282" t="s">
        <v>799</v>
      </c>
      <c r="D691" s="283"/>
      <c r="E691" s="283"/>
      <c r="F691" s="283"/>
      <c r="G691" s="283"/>
      <c r="H691" s="284"/>
      <c r="I691" s="273" t="s">
        <v>800</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801</v>
      </c>
      <c r="D692" s="283"/>
      <c r="E692" s="283"/>
      <c r="F692" s="283"/>
      <c r="G692" s="283"/>
      <c r="H692" s="284"/>
      <c r="I692" s="273"/>
      <c r="J692" s="277"/>
      <c r="K692" s="278"/>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802</v>
      </c>
      <c r="D693" s="283"/>
      <c r="E693" s="283"/>
      <c r="F693" s="283"/>
      <c r="G693" s="283"/>
      <c r="H693" s="284"/>
      <c r="I693" s="273"/>
      <c r="J693" s="277"/>
      <c r="K693" s="278"/>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803</v>
      </c>
      <c r="D694" s="283"/>
      <c r="E694" s="283"/>
      <c r="F694" s="283"/>
      <c r="G694" s="283"/>
      <c r="H694" s="284"/>
      <c r="I694" s="273"/>
      <c r="J694" s="277"/>
      <c r="K694" s="278"/>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805</v>
      </c>
      <c r="B702" s="96"/>
      <c r="C702" s="282" t="s">
        <v>806</v>
      </c>
      <c r="D702" s="283"/>
      <c r="E702" s="283"/>
      <c r="F702" s="283"/>
      <c r="G702" s="283"/>
      <c r="H702" s="284"/>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91" t="s">
        <v>809</v>
      </c>
      <c r="D703" s="292"/>
      <c r="E703" s="292"/>
      <c r="F703" s="292"/>
      <c r="G703" s="292"/>
      <c r="H703" s="293"/>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91" t="s">
        <v>812</v>
      </c>
      <c r="D704" s="292"/>
      <c r="E704" s="292"/>
      <c r="F704" s="292"/>
      <c r="G704" s="292"/>
      <c r="H704" s="293"/>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815</v>
      </c>
      <c r="B712" s="92"/>
      <c r="C712" s="291" t="s">
        <v>816</v>
      </c>
      <c r="D712" s="292"/>
      <c r="E712" s="292"/>
      <c r="F712" s="292"/>
      <c r="G712" s="292"/>
      <c r="H712" s="293"/>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818</v>
      </c>
      <c r="B713" s="96"/>
      <c r="C713" s="291" t="s">
        <v>819</v>
      </c>
      <c r="D713" s="292"/>
      <c r="E713" s="292"/>
      <c r="F713" s="292"/>
      <c r="G713" s="292"/>
      <c r="H713" s="293"/>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821</v>
      </c>
      <c r="B714" s="96"/>
      <c r="C714" s="282" t="s">
        <v>822</v>
      </c>
      <c r="D714" s="283"/>
      <c r="E714" s="283"/>
      <c r="F714" s="283"/>
      <c r="G714" s="283"/>
      <c r="H714" s="284"/>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824</v>
      </c>
      <c r="B715" s="96"/>
      <c r="C715" s="291" t="s">
        <v>825</v>
      </c>
      <c r="D715" s="292"/>
      <c r="E715" s="292"/>
      <c r="F715" s="292"/>
      <c r="G715" s="292"/>
      <c r="H715" s="293"/>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828</v>
      </c>
      <c r="B724" s="92"/>
      <c r="C724" s="291" t="s">
        <v>829</v>
      </c>
      <c r="D724" s="292"/>
      <c r="E724" s="292"/>
      <c r="F724" s="292"/>
      <c r="G724" s="292"/>
      <c r="H724" s="293"/>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831</v>
      </c>
      <c r="B725" s="96"/>
      <c r="C725" s="291" t="s">
        <v>832</v>
      </c>
      <c r="D725" s="292"/>
      <c r="E725" s="292"/>
      <c r="F725" s="292"/>
      <c r="G725" s="292"/>
      <c r="H725" s="293"/>
      <c r="I725" s="98" t="s">
        <v>833</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834</v>
      </c>
      <c r="B726" s="96"/>
      <c r="C726" s="282" t="s">
        <v>835</v>
      </c>
      <c r="D726" s="283"/>
      <c r="E726" s="283"/>
      <c r="F726" s="283"/>
      <c r="G726" s="283"/>
      <c r="H726" s="284"/>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837</v>
      </c>
      <c r="B727" s="96"/>
      <c r="C727" s="282" t="s">
        <v>838</v>
      </c>
      <c r="D727" s="283"/>
      <c r="E727" s="283"/>
      <c r="F727" s="283"/>
      <c r="G727" s="283"/>
      <c r="H727" s="284"/>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2022-03-24T06:23:18Z</dcterms:created>
  <dcterms:modified xsi:type="dcterms:W3CDTF">2022-03-24T06:23:18Z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