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<sst xmlns="http://schemas.openxmlformats.org/spreadsheetml/2006/main" count="837" uniqueCount="837">
  <si>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キラメキテラスヘルスケアホスピタル</t>
  </si>
  <si>
    <t>〒890-0051 鹿児島県 鹿児島市高麗町43-30</t>
  </si>
  <si>
    <t>病棟の建築時期と構造</t>
  </si>
  <si>
    <t>建物情報＼病棟名</t>
  </si>
  <si>
    <t>3階病棟</t>
  </si>
  <si>
    <t>4階病棟</t>
  </si>
  <si>
    <t>5階病棟</t>
  </si>
  <si>
    <t>6階病棟</t>
  </si>
  <si>
    <t>様式１病院病棟票(1)</t>
  </si>
  <si>
    <t>建築時期</t>
  </si>
  <si>
    <t>2021</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</si>
  <si>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</si>
  <si>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</si>
  <si>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</si>
  <si>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</si>
  <si>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</si>
  <si>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</si>
  <si>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</si>
  <si>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</si>
  <si>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</si>
  <si>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</si>
  <si>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</si>
  <si>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</si>
  <si>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</si>
  <si>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</si>
  <si>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</si>
  <si>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</si>
  <si>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</si>
  <si>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</si>
  <si>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</si>
  <si>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</si>
  <si>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</si>
  <si>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</si>
  <si>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</si>
  <si>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</si>
  <si>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</si>
  <si>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</si>
  <si>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</si>
  <si>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</si>
  <si>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</si>
  <si>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</si>
  <si>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</si>
  <si>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</si>
  <si>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</si>
  <si>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</si>
  <si>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</si>
  <si>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</si>
  <si>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</si>
  <si>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</si>
  <si>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</si>
  <si>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</si>
  <si>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</si>
  <si>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</si>
  <si>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</si>
  <si>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</si>
  <si>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</si>
  <si>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</si>
  <si>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</si>
  <si>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</si>
  <si>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</si>
  <si>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</si>
  <si>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</si>
  <si>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</si>
  <si>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</si>
  <si>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</si>
  <si>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</si>
  <si>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</si>
  <si>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</si>
  <si>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</si>
  <si>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</si>
  <si>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</si>
  <si>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</si>
  <si>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</si>
  <si>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</si>
  <si>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</si>
  <si>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</si>
  <si>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</si>
  <si>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</si>
  <si>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</si>
  <si>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</si>
  <si>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</si>
  <si>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</si>
  <si>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</si>
  <si>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</si>
  <si>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</si>
  <si>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</si>
  <si>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</si>
  <si>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</si>
  <si>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</si>
  <si>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</si>
  <si>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</si>
  <si>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</si>
  <si>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</si>
  <si>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</si>
  <si>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</si>
  <si>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</si>
  <si>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</si>
  <si>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</si>
  <si>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</si>
  <si>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</si>
  <si>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</si>
  <si>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</si>
  <si>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</si>
  <si>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</si>
  <si>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</si>
  <si>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</si>
  <si>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</si>
  <si>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</si>
  <si>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</si>
  <si>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</si>
  <si>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</si>
  <si>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</si>
  <si>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</si>
  <si>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</si>
  <si>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</si>
  <si>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</si>
  <si>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</si>
  <si>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回復期ﾘﾊﾋﾞﾘﾃｰｼｮﾝ病棟入院料１</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</si>
  <si>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</si>
  <si>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</si>
  <si>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</si>
  <si>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</si>
  <si>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</si>
  <si>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</si>
  <si>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</si>
  <si>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</si>
  <si>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</si>
  <si>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</si>
  <si>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</si>
  <si>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</si>
  <si>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</si>
  <si>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</si>
  <si>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</si>
  <si>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</si>
  <si>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</si>
  <si>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</si>
  <si>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</si>
  <si>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</si>
  <si>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</si>
  <si>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</si>
  <si>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</si>
  <si>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</si>
  <si>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</si>
  <si>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</si>
  <si>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</si>
  <si>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</si>
  <si>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</si>
  <si>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</si>
  <si>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</si>
  <si>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</si>
  <si>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</si>
  <si>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</si>
  <si>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</si>
  <si>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</si>
  <si>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</si>
  <si>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</si>
  <si>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</si>
  <si>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</si>
  <si>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</si>
  <si>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</si>
  <si>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</si>
  <si>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</si>
  <si>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</si>
  <si>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</si>
  <si>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</si>
  <si>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</si>
  <si>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</si>
  <si>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</si>
  <si>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</si>
  <si>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</si>
  <si>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</si>
  <si>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</si>
  <si>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</si>
  <si>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</si>
  <si>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</si>
  <si>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</si>
  <si>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</si>
  <si>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</si>
  <si>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</si>
  <si>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</si>
  <si>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</si>
  <si>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</si>
  <si>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</si>
  <si>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</si>
  <si>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</si>
  <si>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</si>
  <si>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</si>
  <si>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</si>
  <si>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</si>
  <si>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</si>
  <si>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</si>
  <si>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</si>
  <si>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</si>
  <si>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</si>
  <si>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</si>
  <si>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</si>
  <si>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</si>
  <si>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</si>
  <si>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</si>
  <si>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</si>
  <si>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</si>
  <si>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</si>
  <si>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</si>
  <si>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</si>
  <si>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</si>
  <si>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</si>
  <si>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</si>
  <si>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</si>
  <si>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</si>
  <si>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</si>
  <si>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</si>
  <si>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</si>
  <si>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</si>
  <si>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</si>
  <si>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</si>
  <si>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</si>
  <si>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</si>
  <si>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</si>
  <si>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</si>
  <si>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</si>
  <si>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</si>
  <si>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</si>
  <si>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</si>
  <si>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</si>
  <si>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</si>
  <si>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</si>
  <si>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</si>
  <si>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</si>
  <si>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</si>
  <si>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</si>
  <si>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</si>
  <si>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</si>
  <si>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</si>
  <si>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</si>
  <si>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</si>
  <si>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</si>
  <si>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</si>
  <si>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</si>
  <si>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</si>
  <si>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</si>
  <si>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</si>
  <si>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</si>
  <si>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</si>
  <si>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</si>
  <si>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</si>
  <si>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</si>
  <si>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</si>
  <si>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</si>
  <si>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</si>
  <si>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</si>
  <si>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</si>
  <si>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</si>
  <si>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</si>
  <si>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</si>
  <si>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</si>
  <si>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</si>
  <si>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</si>
  <si>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</si>
  <si>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</si>
  <si>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</si>
  <si>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</si>
  <si>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</si>
  <si>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</si>
  <si>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</si>
  <si>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</si>
  <si>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</si>
  <si>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</si>
  <si>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</si>
  <si>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</si>
  <si>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t>
  </si>
  <si>
    <t>様式１病院病棟票(113)後</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</si>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</sst>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11</v>
      </c>
      <c r="J11" s="399"/>
      <c r="K11" s="399"/>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16</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17</v>
      </c>
      <c r="J19" s="399"/>
      <c r="K19" s="399"/>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19</v>
      </c>
      <c r="J20" s="399"/>
      <c r="K20" s="399"/>
      <c r="L20" s="21" t="s">
        <v>18</v>
      </c>
      <c r="M20" s="21"/>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17</v>
      </c>
      <c r="J30" s="302"/>
      <c r="K30" s="303"/>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t="s">
        <v>18</v>
      </c>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47</v>
      </c>
      <c r="D76" s="400"/>
      <c r="E76" s="400"/>
      <c r="F76" s="400"/>
      <c r="G76" s="400"/>
      <c r="H76" s="400" t="s">
        <v>48</v>
      </c>
      <c r="I76" s="400"/>
      <c r="J76" s="400" t="s">
        <v>49</v>
      </c>
      <c r="K76" s="400"/>
      <c r="L76" s="400"/>
      <c r="M76" s="400"/>
      <c r="N76" s="400"/>
      <c r="O76" s="212"/>
      <c r="P76" s="212"/>
      <c r="R76" s="41"/>
      <c r="S76" s="41"/>
      <c r="T76" s="41"/>
      <c r="U76" s="41"/>
      <c r="V76" s="41"/>
      <c r="W76" s="8"/>
    </row>
    <row r="77" s="17" customFormat="1">
      <c r="A77" s="178"/>
      <c r="B77" s="1"/>
      <c r="C77" s="400" t="s">
        <v>50</v>
      </c>
      <c r="D77" s="400"/>
      <c r="E77" s="400"/>
      <c r="F77" s="400"/>
      <c r="G77" s="400"/>
      <c r="H77" s="400" t="s">
        <v>51</v>
      </c>
      <c r="I77" s="400"/>
      <c r="J77" s="234" t="s">
        <v>52</v>
      </c>
      <c r="K77" s="234"/>
      <c r="L77" s="234"/>
      <c r="O77" s="212"/>
      <c r="P77" s="212"/>
      <c r="R77" s="29"/>
      <c r="S77" s="29"/>
      <c r="T77" s="29"/>
      <c r="U77" s="29"/>
      <c r="V77" s="29"/>
      <c r="W77" s="8"/>
    </row>
    <row r="78" s="17" customFormat="1">
      <c r="A78" s="178"/>
      <c r="B78" s="1"/>
      <c r="C78" s="400" t="s">
        <v>53</v>
      </c>
      <c r="D78" s="400"/>
      <c r="E78" s="400"/>
      <c r="F78" s="400"/>
      <c r="G78" s="400"/>
      <c r="H78" s="400" t="s">
        <v>54</v>
      </c>
      <c r="I78" s="400"/>
      <c r="J78" s="307" t="s">
        <v>55</v>
      </c>
      <c r="K78" s="307"/>
      <c r="L78" s="307"/>
      <c r="M78" s="307"/>
      <c r="N78" s="307"/>
      <c r="O78" s="212"/>
      <c r="P78" s="212"/>
      <c r="R78" s="41"/>
      <c r="S78" s="41"/>
      <c r="T78" s="41"/>
      <c r="U78" s="41"/>
      <c r="V78" s="41"/>
      <c r="W78" s="8"/>
    </row>
    <row r="79" s="17" customFormat="1">
      <c r="A79" s="178"/>
      <c r="B79" s="1"/>
      <c r="C79" s="400" t="s">
        <v>56</v>
      </c>
      <c r="D79" s="400"/>
      <c r="E79" s="400"/>
      <c r="F79" s="400"/>
      <c r="G79" s="400"/>
      <c r="H79" s="400" t="s">
        <v>57</v>
      </c>
      <c r="I79" s="400"/>
      <c r="J79" s="307" t="s">
        <v>58</v>
      </c>
      <c r="K79" s="307"/>
      <c r="L79" s="307"/>
      <c r="M79" s="307"/>
      <c r="N79" s="307"/>
      <c r="O79" s="212"/>
      <c r="P79" s="212"/>
      <c r="R79" s="29"/>
      <c r="S79" s="29"/>
      <c r="T79" s="29"/>
      <c r="U79" s="29"/>
      <c r="V79" s="29"/>
      <c r="W79" s="8"/>
    </row>
    <row r="80" s="17" customFormat="1">
      <c r="A80" s="178"/>
      <c r="B80" s="1"/>
      <c r="C80" s="307" t="s">
        <v>59</v>
      </c>
      <c r="D80" s="307"/>
      <c r="E80" s="307"/>
      <c r="F80" s="307"/>
      <c r="G80" s="307"/>
      <c r="H80" s="223"/>
      <c r="I80" s="223"/>
      <c r="J80" s="307" t="s">
        <v>60</v>
      </c>
      <c r="K80" s="307"/>
      <c r="L80" s="307"/>
      <c r="M80" s="307"/>
      <c r="N80" s="307"/>
      <c r="O80" s="212"/>
      <c r="P80" s="212"/>
      <c r="R80" s="29"/>
      <c r="S80" s="29"/>
      <c r="T80" s="29"/>
      <c r="U80" s="29"/>
      <c r="V80" s="29"/>
      <c r="W80" s="8"/>
    </row>
    <row r="81" s="17" customFormat="1">
      <c r="A81" s="178"/>
      <c r="C81" s="307" t="s">
        <v>61</v>
      </c>
      <c r="D81" s="307"/>
      <c r="E81" s="307"/>
      <c r="F81" s="307"/>
      <c r="G81" s="307"/>
      <c r="J81" s="307" t="s">
        <v>62</v>
      </c>
      <c r="K81" s="307"/>
      <c r="L81" s="307"/>
      <c r="M81" s="307"/>
      <c r="N81" s="307"/>
      <c r="O81" s="7"/>
      <c r="P81" s="7"/>
      <c r="Q81" s="7"/>
      <c r="R81" s="7"/>
      <c r="S81" s="7"/>
      <c r="T81" s="7"/>
      <c r="U81" s="7"/>
      <c r="V81" s="7"/>
      <c r="W81" s="8"/>
    </row>
    <row r="82" s="17" customFormat="1">
      <c r="A82" s="178"/>
      <c r="B82" s="1"/>
      <c r="C82" s="307" t="s">
        <v>63</v>
      </c>
      <c r="D82" s="307"/>
      <c r="E82" s="307"/>
      <c r="F82" s="307"/>
      <c r="G82" s="307"/>
      <c r="J82" s="307" t="s">
        <v>64</v>
      </c>
      <c r="K82" s="307"/>
      <c r="L82" s="307"/>
      <c r="M82" s="307"/>
      <c r="N82" s="307"/>
      <c r="O82" s="7"/>
      <c r="P82" s="7"/>
      <c r="Q82" s="7"/>
      <c r="R82" s="7"/>
      <c r="S82" s="7"/>
      <c r="T82" s="7"/>
      <c r="U82" s="7"/>
      <c r="V82" s="7"/>
      <c r="W82" s="8"/>
    </row>
    <row r="83" s="17" customFormat="1">
      <c r="A83" s="178"/>
      <c r="B83" s="1"/>
      <c r="C83" s="307" t="s">
        <v>65</v>
      </c>
      <c r="D83" s="307"/>
      <c r="E83" s="307"/>
      <c r="F83" s="307"/>
      <c r="G83" s="307"/>
      <c r="H83" s="223"/>
      <c r="I83" s="223"/>
      <c r="J83" s="307" t="s">
        <v>66</v>
      </c>
      <c r="K83" s="307"/>
      <c r="L83" s="307"/>
      <c r="M83" s="307"/>
      <c r="N83" s="307"/>
      <c r="O83" s="7"/>
      <c r="P83" s="7"/>
      <c r="Q83" s="7"/>
      <c r="R83" s="7"/>
      <c r="S83" s="7"/>
      <c r="T83" s="7"/>
      <c r="U83" s="7"/>
      <c r="V83" s="7"/>
      <c r="W83" s="8"/>
    </row>
    <row r="84" s="17" customFormat="1">
      <c r="A84" s="178"/>
      <c r="B84" s="1"/>
      <c r="C84" s="307" t="s">
        <v>67</v>
      </c>
      <c r="D84" s="307"/>
      <c r="E84" s="307"/>
      <c r="F84" s="307"/>
      <c r="G84" s="307"/>
      <c r="H84" s="223"/>
      <c r="I84" s="223"/>
      <c r="J84" s="307" t="s">
        <v>68</v>
      </c>
      <c r="K84" s="307"/>
      <c r="L84" s="307"/>
      <c r="M84" s="307"/>
      <c r="N84" s="307"/>
      <c r="O84" s="7"/>
      <c r="P84" s="7"/>
      <c r="Q84" s="7"/>
      <c r="R84" s="7"/>
      <c r="S84" s="7"/>
      <c r="T84" s="7"/>
      <c r="U84" s="7"/>
      <c r="V84" s="7"/>
      <c r="W84" s="8"/>
    </row>
    <row r="85" s="17" customFormat="1">
      <c r="A85" s="178"/>
      <c r="B85" s="1"/>
      <c r="C85" s="307" t="s">
        <v>69</v>
      </c>
      <c r="D85" s="307"/>
      <c r="E85" s="307"/>
      <c r="F85" s="307"/>
      <c r="G85" s="307"/>
      <c r="H85" s="223"/>
      <c r="I85" s="223"/>
      <c r="J85" s="307" t="s">
        <v>70</v>
      </c>
      <c r="K85" s="307"/>
      <c r="L85" s="307"/>
      <c r="M85" s="307"/>
      <c r="N85" s="307"/>
      <c r="O85" s="7"/>
      <c r="P85" s="7"/>
      <c r="Q85" s="7"/>
      <c r="R85" s="7"/>
      <c r="S85" s="7"/>
      <c r="T85" s="7"/>
      <c r="U85" s="7"/>
      <c r="V85" s="7"/>
      <c r="W85" s="8"/>
    </row>
    <row r="86" s="17" customFormat="1">
      <c r="A86" s="178"/>
      <c r="B86" s="1"/>
      <c r="C86" s="307" t="s">
        <v>71</v>
      </c>
      <c r="D86" s="307"/>
      <c r="E86" s="307"/>
      <c r="F86" s="307"/>
      <c r="G86" s="307"/>
      <c r="H86" s="223"/>
      <c r="I86" s="223"/>
      <c r="J86" s="307" t="s">
        <v>72</v>
      </c>
      <c r="K86" s="307"/>
      <c r="L86" s="307"/>
      <c r="M86" s="307"/>
      <c r="N86" s="307"/>
      <c r="O86" s="7"/>
      <c r="P86" s="7"/>
      <c r="Q86" s="7"/>
      <c r="R86" s="7"/>
      <c r="S86" s="7"/>
      <c r="T86" s="7"/>
      <c r="U86" s="7"/>
      <c r="V86" s="7"/>
      <c r="W86" s="8"/>
    </row>
    <row r="87" s="17" customFormat="1">
      <c r="A87" s="178"/>
      <c r="B87" s="1"/>
      <c r="C87" s="400" t="s">
        <v>73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19</v>
      </c>
      <c r="M95" s="249" t="s">
        <v>17</v>
      </c>
      <c r="N95" s="249" t="s">
        <v>17</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91" t="s">
        <v>79</v>
      </c>
      <c r="D96" s="292"/>
      <c r="E96" s="292"/>
      <c r="F96" s="292"/>
      <c r="G96" s="292"/>
      <c r="H96" s="293"/>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8" t="s">
        <v>84</v>
      </c>
      <c r="D104" s="300"/>
      <c r="E104" s="403" t="s">
        <v>85</v>
      </c>
      <c r="F104" s="404"/>
      <c r="G104" s="404"/>
      <c r="H104" s="405"/>
      <c r="I104" s="396" t="s">
        <v>86</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62"/>
      <c r="D105" s="363"/>
      <c r="E105" s="386"/>
      <c r="F105" s="387"/>
      <c r="G105" s="392" t="s">
        <v>88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62"/>
      <c r="D106" s="363"/>
      <c r="E106" s="291" t="s">
        <v>89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64"/>
      <c r="D107" s="365"/>
      <c r="E107" s="282" t="s">
        <v>90</v>
      </c>
      <c r="F107" s="283"/>
      <c r="G107" s="283"/>
      <c r="H107" s="284"/>
      <c r="I107" s="397"/>
      <c r="J107" s="190">
        <f>IF(SUM(L107:BS107)=0,IF(COUNTIF(L107:BS107,"未確認")&gt;0,"未確認",IF(COUNTIF(L107:BS107,"~*")&gt;0,"*",SUM(L107:BS107))),SUM(L107:BS107))</f>
        <v>0</v>
      </c>
      <c r="K107" s="172" t="str">
        <f t="shared" si="8"/>
      </c>
      <c r="L107" s="192">
        <v>0</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8" t="s">
        <v>92</v>
      </c>
      <c r="D108" s="300"/>
      <c r="E108" s="298" t="s">
        <v>85</v>
      </c>
      <c r="F108" s="299"/>
      <c r="G108" s="299"/>
      <c r="H108" s="300"/>
      <c r="I108" s="397"/>
      <c r="J108" s="190">
        <f ref="J108:J116" t="shared" si="9">IF(SUM(L108:BS108)=0,IF(COUNTIF(L108:BS108,"未確認")&gt;0,"未確認",IF(COUNTIF(L108:BS108,"~*")&gt;0,"*",SUM(L108:BS108))),SUM(L108:BS108))</f>
        <v>0</v>
      </c>
      <c r="K108" s="172" t="str">
        <f t="shared" si="8"/>
      </c>
      <c r="L108" s="192">
        <v>37</v>
      </c>
      <c r="M108" s="192">
        <v>35</v>
      </c>
      <c r="N108" s="192">
        <v>48</v>
      </c>
      <c r="O108" s="192">
        <v>59</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62"/>
      <c r="D109" s="363"/>
      <c r="E109" s="406"/>
      <c r="F109" s="407"/>
      <c r="G109" s="291" t="s">
        <v>94</v>
      </c>
      <c r="H109" s="293"/>
      <c r="I109" s="397"/>
      <c r="J109" s="190">
        <f t="shared" si="9"/>
        <v>0</v>
      </c>
      <c r="K109" s="172" t="str">
        <f t="shared" si="8"/>
      </c>
      <c r="L109" s="192">
        <v>37</v>
      </c>
      <c r="M109" s="192">
        <v>35</v>
      </c>
      <c r="N109" s="192">
        <v>48</v>
      </c>
      <c r="O109" s="192">
        <v>59</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62"/>
      <c r="D110" s="363"/>
      <c r="E110" s="406"/>
      <c r="F110" s="387"/>
      <c r="G110" s="291" t="s">
        <v>96</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62"/>
      <c r="D111" s="363"/>
      <c r="E111" s="298" t="s">
        <v>89</v>
      </c>
      <c r="F111" s="299"/>
      <c r="G111" s="299"/>
      <c r="H111" s="300"/>
      <c r="I111" s="397"/>
      <c r="J111" s="190">
        <f t="shared" si="9"/>
        <v>0</v>
      </c>
      <c r="K111" s="172" t="str">
        <f t="shared" si="8"/>
      </c>
      <c r="L111" s="192">
        <v>36</v>
      </c>
      <c r="M111" s="192">
        <v>33</v>
      </c>
      <c r="N111" s="192">
        <v>45</v>
      </c>
      <c r="O111" s="192">
        <v>59</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62"/>
      <c r="D112" s="363"/>
      <c r="E112" s="406"/>
      <c r="F112" s="407"/>
      <c r="G112" s="291" t="s">
        <v>94</v>
      </c>
      <c r="H112" s="293"/>
      <c r="I112" s="397"/>
      <c r="J112" s="190">
        <f t="shared" si="9"/>
        <v>0</v>
      </c>
      <c r="K112" s="172" t="str">
        <f t="shared" si="8"/>
      </c>
      <c r="L112" s="192">
        <v>36</v>
      </c>
      <c r="M112" s="192">
        <v>33</v>
      </c>
      <c r="N112" s="192">
        <v>45</v>
      </c>
      <c r="O112" s="192">
        <v>59</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62"/>
      <c r="D113" s="363"/>
      <c r="E113" s="386"/>
      <c r="F113" s="387"/>
      <c r="G113" s="291" t="s">
        <v>96</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62"/>
      <c r="D114" s="363"/>
      <c r="E114" s="285" t="s">
        <v>90</v>
      </c>
      <c r="F114" s="286"/>
      <c r="G114" s="286"/>
      <c r="H114" s="287"/>
      <c r="I114" s="397"/>
      <c r="J114" s="190">
        <f t="shared" si="9"/>
        <v>0</v>
      </c>
      <c r="K114" s="172" t="str">
        <f t="shared" si="8"/>
      </c>
      <c r="L114" s="192">
        <v>37</v>
      </c>
      <c r="M114" s="192">
        <v>51</v>
      </c>
      <c r="N114" s="192">
        <v>51</v>
      </c>
      <c r="O114" s="192">
        <v>59</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62"/>
      <c r="D115" s="363"/>
      <c r="E115" s="410"/>
      <c r="F115" s="411"/>
      <c r="G115" s="282" t="s">
        <v>94</v>
      </c>
      <c r="H115" s="284"/>
      <c r="I115" s="397"/>
      <c r="J115" s="190">
        <f t="shared" si="9"/>
        <v>0</v>
      </c>
      <c r="K115" s="172" t="str">
        <f t="shared" si="8"/>
      </c>
      <c r="L115" s="192">
        <v>37</v>
      </c>
      <c r="M115" s="192">
        <v>51</v>
      </c>
      <c r="N115" s="192">
        <v>51</v>
      </c>
      <c r="O115" s="192">
        <v>59</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64"/>
      <c r="D116" s="365"/>
      <c r="E116" s="388"/>
      <c r="F116" s="389"/>
      <c r="G116" s="282" t="s">
        <v>96</v>
      </c>
      <c r="H116" s="284"/>
      <c r="I116" s="397"/>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92" t="s">
        <v>98</v>
      </c>
      <c r="D117" s="393"/>
      <c r="E117" s="393"/>
      <c r="F117" s="393"/>
      <c r="G117" s="393"/>
      <c r="H117" s="394"/>
      <c r="I117" s="398"/>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8" t="s">
        <v>102</v>
      </c>
      <c r="D125" s="299"/>
      <c r="E125" s="299"/>
      <c r="F125" s="299"/>
      <c r="G125" s="299"/>
      <c r="H125" s="300"/>
      <c r="I125" s="279"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37</v>
      </c>
      <c r="M126" s="253" t="s">
        <v>37</v>
      </c>
      <c r="N126" s="253" t="s">
        <v>37</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37</v>
      </c>
      <c r="M127" s="253" t="s">
        <v>37</v>
      </c>
      <c r="N127" s="253" t="s">
        <v>37</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37</v>
      </c>
      <c r="M128" s="253" t="s">
        <v>37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t="s">
        <v>113</v>
      </c>
      <c r="N136" s="253" t="s">
        <v>113</v>
      </c>
      <c r="O136" s="253" t="s">
        <v>113</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37</v>
      </c>
      <c r="M137" s="253">
        <v>35</v>
      </c>
      <c r="N137" s="253">
        <v>48</v>
      </c>
      <c r="O137" s="253">
        <v>59</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37</v>
      </c>
      <c r="M138" s="253" t="s">
        <v>117</v>
      </c>
      <c r="N138" s="253" t="s">
        <v>118</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35</v>
      </c>
      <c r="N139" s="253">
        <v>35</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116</v>
      </c>
      <c r="D140" s="299"/>
      <c r="E140" s="299"/>
      <c r="F140" s="299"/>
      <c r="G140" s="299"/>
      <c r="H140" s="300"/>
      <c r="I140" s="361"/>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114</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151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152</v>
      </c>
      <c r="B179" s="96"/>
      <c r="C179" s="291" t="s">
        <v>153</v>
      </c>
      <c r="D179" s="292"/>
      <c r="E179" s="292"/>
      <c r="F179" s="292"/>
      <c r="G179" s="292"/>
      <c r="H179" s="293"/>
      <c r="I179" s="103" t="s">
        <v>154</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41" t="s">
        <v>157</v>
      </c>
      <c r="D187" s="343"/>
      <c r="E187" s="343"/>
      <c r="F187" s="343"/>
      <c r="G187" s="341" t="s">
        <v>158</v>
      </c>
      <c r="H187" s="341"/>
      <c r="I187" s="383" t="s">
        <v>159</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43"/>
      <c r="D188" s="343"/>
      <c r="E188" s="343"/>
      <c r="F188" s="343"/>
      <c r="G188" s="341" t="s">
        <v>160</v>
      </c>
      <c r="H188" s="341"/>
      <c r="I188" s="384"/>
      <c r="J188" s="199">
        <v>3.3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41" t="s">
        <v>162</v>
      </c>
      <c r="D189" s="343"/>
      <c r="E189" s="343"/>
      <c r="F189" s="343"/>
      <c r="G189" s="341" t="s">
        <v>158</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43"/>
      <c r="D190" s="343"/>
      <c r="E190" s="343"/>
      <c r="F190" s="343"/>
      <c r="G190" s="341" t="s">
        <v>160</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41" t="s">
        <v>164</v>
      </c>
      <c r="D191" s="341"/>
      <c r="E191" s="341"/>
      <c r="F191" s="341"/>
      <c r="G191" s="341" t="s">
        <v>158</v>
      </c>
      <c r="H191" s="341"/>
      <c r="I191" s="384"/>
      <c r="J191" s="198" t="str">
        <f>IF(SUM(L191:BS191)=0,IF(COUNTIF(L191:BS191,"未確認")&gt;0,"未確認",IF(COUNTIF(L191:BS191,"~*")&gt;0,"*",SUM(L191:BS191))),SUM(L191:BS191))</f>
        <v>未確認</v>
      </c>
      <c r="K191" s="66" t="str">
        <f t="shared" si="30"/>
        <v>※</v>
      </c>
      <c r="L191" s="108">
        <v>17</v>
      </c>
      <c r="M191" s="255">
        <v>17</v>
      </c>
      <c r="N191" s="255">
        <v>21</v>
      </c>
      <c r="O191" s="255">
        <v>16</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41"/>
      <c r="D192" s="341"/>
      <c r="E192" s="341"/>
      <c r="F192" s="341"/>
      <c r="G192" s="341" t="s">
        <v>160</v>
      </c>
      <c r="H192" s="341"/>
      <c r="I192" s="384"/>
      <c r="J192" s="198" t="str">
        <f ref="J192:J214" t="shared" si="31">IF(SUM(L192:BS192)=0,IF(COUNTIF(L192:BS192,"未確認")&gt;0,"未確認",IF(COUNTIF(L192:BS192,"~*")&gt;0,"*",SUM(L192:BS192))),SUM(L192:BS192))</f>
        <v>未確認</v>
      </c>
      <c r="K192" s="66" t="str">
        <f t="shared" si="30"/>
        <v>※</v>
      </c>
      <c r="L192" s="109">
        <v>0</v>
      </c>
      <c r="M192" s="255">
        <v>0</v>
      </c>
      <c r="N192" s="255">
        <v>0.4</v>
      </c>
      <c r="O192" s="255">
        <v>0.3</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41" t="s">
        <v>166</v>
      </c>
      <c r="D193" s="342"/>
      <c r="E193" s="342"/>
      <c r="F193" s="342"/>
      <c r="G193" s="341" t="s">
        <v>158</v>
      </c>
      <c r="H193" s="341"/>
      <c r="I193" s="384"/>
      <c r="J193" s="198" t="str">
        <f t="shared" si="31"/>
        <v>未確認</v>
      </c>
      <c r="K193" s="66" t="str">
        <f t="shared" si="30"/>
        <v>※</v>
      </c>
      <c r="L193" s="108">
        <v>0</v>
      </c>
      <c r="M193" s="255">
        <v>3</v>
      </c>
      <c r="N193" s="255">
        <v>3</v>
      </c>
      <c r="O193" s="255">
        <v>4</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42"/>
      <c r="D194" s="342"/>
      <c r="E194" s="342"/>
      <c r="F194" s="342"/>
      <c r="G194" s="341" t="s">
        <v>160</v>
      </c>
      <c r="H194" s="341"/>
      <c r="I194" s="384"/>
      <c r="J194" s="198" t="str">
        <f t="shared" si="31"/>
        <v>未確認</v>
      </c>
      <c r="K194" s="66" t="str">
        <f t="shared" si="30"/>
        <v>※</v>
      </c>
      <c r="L194" s="109">
        <v>0</v>
      </c>
      <c r="M194" s="255">
        <v>0</v>
      </c>
      <c r="N194" s="255">
        <v>0</v>
      </c>
      <c r="O194" s="255">
        <v>0.6</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41" t="s">
        <v>168</v>
      </c>
      <c r="D195" s="342"/>
      <c r="E195" s="342"/>
      <c r="F195" s="342"/>
      <c r="G195" s="341" t="s">
        <v>158</v>
      </c>
      <c r="H195" s="341"/>
      <c r="I195" s="384"/>
      <c r="J195" s="198" t="str">
        <f t="shared" si="31"/>
        <v>未確認</v>
      </c>
      <c r="K195" s="66" t="str">
        <f t="shared" si="30"/>
        <v>※</v>
      </c>
      <c r="L195" s="108">
        <v>11</v>
      </c>
      <c r="M195" s="255">
        <v>11</v>
      </c>
      <c r="N195" s="255">
        <v>10</v>
      </c>
      <c r="O195" s="255">
        <v>17</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42"/>
      <c r="D196" s="342"/>
      <c r="E196" s="342"/>
      <c r="F196" s="342"/>
      <c r="G196" s="341" t="s">
        <v>160</v>
      </c>
      <c r="H196" s="341"/>
      <c r="I196" s="384"/>
      <c r="J196" s="198" t="str">
        <f t="shared" si="31"/>
        <v>未確認</v>
      </c>
      <c r="K196" s="66" t="str">
        <f t="shared" si="30"/>
        <v>※</v>
      </c>
      <c r="L196" s="109">
        <v>1</v>
      </c>
      <c r="M196" s="255">
        <v>1</v>
      </c>
      <c r="N196" s="255">
        <v>0.5</v>
      </c>
      <c r="O196" s="255">
        <v>0.9</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41" t="s">
        <v>170</v>
      </c>
      <c r="D197" s="342"/>
      <c r="E197" s="342"/>
      <c r="F197" s="342"/>
      <c r="G197" s="341" t="s">
        <v>158</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42"/>
      <c r="D198" s="342"/>
      <c r="E198" s="342"/>
      <c r="F198" s="342"/>
      <c r="G198" s="341" t="s">
        <v>160</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41" t="s">
        <v>172</v>
      </c>
      <c r="D199" s="342"/>
      <c r="E199" s="342"/>
      <c r="F199" s="342"/>
      <c r="G199" s="341" t="s">
        <v>158</v>
      </c>
      <c r="H199" s="341"/>
      <c r="I199" s="384"/>
      <c r="J199" s="198" t="str">
        <f t="shared" si="31"/>
        <v>未確認</v>
      </c>
      <c r="K199" s="66" t="str">
        <f t="shared" si="30"/>
        <v>※</v>
      </c>
      <c r="L199" s="108">
        <v>5</v>
      </c>
      <c r="M199" s="255">
        <v>9</v>
      </c>
      <c r="N199" s="255">
        <v>7</v>
      </c>
      <c r="O199" s="255">
        <v>6</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42"/>
      <c r="D200" s="342"/>
      <c r="E200" s="342"/>
      <c r="F200" s="342"/>
      <c r="G200" s="341" t="s">
        <v>160</v>
      </c>
      <c r="H200" s="341"/>
      <c r="I200" s="384"/>
      <c r="J200" s="198" t="str">
        <f t="shared" si="31"/>
        <v>未確認</v>
      </c>
      <c r="K200" s="66" t="str">
        <f t="shared" si="30"/>
        <v>※</v>
      </c>
      <c r="L200" s="109">
        <v>0</v>
      </c>
      <c r="M200" s="255">
        <v>0</v>
      </c>
      <c r="N200" s="255">
        <v>0</v>
      </c>
      <c r="O200" s="255">
        <v>0.5</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41" t="s">
        <v>174</v>
      </c>
      <c r="D201" s="342"/>
      <c r="E201" s="342"/>
      <c r="F201" s="342"/>
      <c r="G201" s="341" t="s">
        <v>158</v>
      </c>
      <c r="H201" s="341"/>
      <c r="I201" s="384"/>
      <c r="J201" s="198" t="str">
        <f t="shared" si="31"/>
        <v>未確認</v>
      </c>
      <c r="K201" s="66" t="str">
        <f t="shared" si="30"/>
        <v>※</v>
      </c>
      <c r="L201" s="108">
        <v>5</v>
      </c>
      <c r="M201" s="255">
        <v>8</v>
      </c>
      <c r="N201" s="255">
        <v>5</v>
      </c>
      <c r="O201" s="255">
        <v>6</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42"/>
      <c r="D202" s="342"/>
      <c r="E202" s="342"/>
      <c r="F202" s="342"/>
      <c r="G202" s="341" t="s">
        <v>160</v>
      </c>
      <c r="H202" s="341"/>
      <c r="I202" s="384"/>
      <c r="J202" s="198" t="str">
        <f t="shared" si="31"/>
        <v>未確認</v>
      </c>
      <c r="K202" s="66" t="str">
        <f t="shared" si="30"/>
        <v>※</v>
      </c>
      <c r="L202" s="109">
        <v>0.5</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41" t="s">
        <v>176</v>
      </c>
      <c r="D203" s="342"/>
      <c r="E203" s="342"/>
      <c r="F203" s="342"/>
      <c r="G203" s="341" t="s">
        <v>158</v>
      </c>
      <c r="H203" s="341"/>
      <c r="I203" s="384"/>
      <c r="J203" s="198" t="str">
        <f t="shared" si="31"/>
        <v>未確認</v>
      </c>
      <c r="K203" s="66" t="str">
        <f t="shared" si="30"/>
        <v>※</v>
      </c>
      <c r="L203" s="108">
        <v>2</v>
      </c>
      <c r="M203" s="255">
        <v>3</v>
      </c>
      <c r="N203" s="255">
        <v>3</v>
      </c>
      <c r="O203" s="255">
        <v>2</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42"/>
      <c r="D204" s="342"/>
      <c r="E204" s="342"/>
      <c r="F204" s="342"/>
      <c r="G204" s="341" t="s">
        <v>160</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41" t="s">
        <v>178</v>
      </c>
      <c r="D205" s="342"/>
      <c r="E205" s="342"/>
      <c r="F205" s="342"/>
      <c r="G205" s="341" t="s">
        <v>158</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42"/>
      <c r="D206" s="342"/>
      <c r="E206" s="342"/>
      <c r="F206" s="342"/>
      <c r="G206" s="341" t="s">
        <v>160</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41" t="s">
        <v>180</v>
      </c>
      <c r="D207" s="343"/>
      <c r="E207" s="343"/>
      <c r="F207" s="343"/>
      <c r="G207" s="341" t="s">
        <v>158</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43"/>
      <c r="D208" s="343"/>
      <c r="E208" s="343"/>
      <c r="F208" s="343"/>
      <c r="G208" s="341" t="s">
        <v>160</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41" t="s">
        <v>182</v>
      </c>
      <c r="D209" s="343"/>
      <c r="E209" s="343"/>
      <c r="F209" s="343"/>
      <c r="G209" s="341" t="s">
        <v>158</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43"/>
      <c r="D210" s="343"/>
      <c r="E210" s="343"/>
      <c r="F210" s="343"/>
      <c r="G210" s="341" t="s">
        <v>160</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41" t="s">
        <v>184</v>
      </c>
      <c r="D211" s="342"/>
      <c r="E211" s="342"/>
      <c r="F211" s="342"/>
      <c r="G211" s="341" t="s">
        <v>158</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42"/>
      <c r="D212" s="342"/>
      <c r="E212" s="342"/>
      <c r="F212" s="342"/>
      <c r="G212" s="341" t="s">
        <v>160</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41" t="s">
        <v>186</v>
      </c>
      <c r="D213" s="343"/>
      <c r="E213" s="343"/>
      <c r="F213" s="343"/>
      <c r="G213" s="341" t="s">
        <v>158</v>
      </c>
      <c r="H213" s="341"/>
      <c r="I213" s="384"/>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43"/>
      <c r="D214" s="343"/>
      <c r="E214" s="343"/>
      <c r="F214" s="343"/>
      <c r="G214" s="341" t="s">
        <v>160</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41" t="s">
        <v>164</v>
      </c>
      <c r="D219" s="341"/>
      <c r="E219" s="341"/>
      <c r="F219" s="341"/>
      <c r="G219" s="291" t="s">
        <v>158</v>
      </c>
      <c r="H219" s="293"/>
      <c r="I219" s="377" t="s">
        <v>192</v>
      </c>
      <c r="J219" s="112"/>
      <c r="K219" s="113"/>
      <c r="L219" s="108">
        <v>0</v>
      </c>
      <c r="M219" s="108">
        <v>5</v>
      </c>
      <c r="N219" s="108">
        <v>17</v>
      </c>
      <c r="O219" s="104"/>
      <c r="P219" s="104"/>
      <c r="Q219" s="104"/>
      <c r="R219" s="104"/>
      <c r="S219" s="104"/>
      <c r="T219" s="104"/>
      <c r="U219" s="104"/>
    </row>
    <row r="220" ht="34.5" customHeight="1" s="67" customFormat="1">
      <c r="A220" s="183" t="s">
        <v>191</v>
      </c>
      <c r="B220" s="97"/>
      <c r="C220" s="341"/>
      <c r="D220" s="341"/>
      <c r="E220" s="341"/>
      <c r="F220" s="341"/>
      <c r="G220" s="291" t="s">
        <v>160</v>
      </c>
      <c r="H220" s="293"/>
      <c r="I220" s="378"/>
      <c r="J220" s="112"/>
      <c r="K220" s="114"/>
      <c r="L220" s="109">
        <v>0</v>
      </c>
      <c r="M220" s="109">
        <v>1.5</v>
      </c>
      <c r="N220" s="109">
        <v>0.4</v>
      </c>
      <c r="O220" s="104"/>
      <c r="P220" s="104"/>
      <c r="Q220" s="104"/>
      <c r="R220" s="104"/>
      <c r="S220" s="104"/>
      <c r="T220" s="104"/>
      <c r="U220" s="104"/>
    </row>
    <row r="221" ht="34.5" customHeight="1" s="67" customFormat="1">
      <c r="A221" s="183" t="s">
        <v>193</v>
      </c>
      <c r="B221" s="97"/>
      <c r="C221" s="341" t="s">
        <v>166</v>
      </c>
      <c r="D221" s="342"/>
      <c r="E221" s="342"/>
      <c r="F221" s="342"/>
      <c r="G221" s="291" t="s">
        <v>158</v>
      </c>
      <c r="H221" s="293"/>
      <c r="I221" s="378"/>
      <c r="J221" s="112"/>
      <c r="K221" s="113"/>
      <c r="L221" s="108">
        <v>0</v>
      </c>
      <c r="M221" s="108">
        <v>0</v>
      </c>
      <c r="N221" s="108">
        <v>2</v>
      </c>
      <c r="O221" s="104"/>
      <c r="P221" s="104"/>
      <c r="Q221" s="104"/>
      <c r="R221" s="104"/>
      <c r="S221" s="104"/>
      <c r="T221" s="104"/>
      <c r="U221" s="104"/>
    </row>
    <row r="222" ht="34.5" customHeight="1" s="67" customFormat="1">
      <c r="A222" s="183" t="s">
        <v>193</v>
      </c>
      <c r="B222" s="97"/>
      <c r="C222" s="342"/>
      <c r="D222" s="342"/>
      <c r="E222" s="342"/>
      <c r="F222" s="342"/>
      <c r="G222" s="291" t="s">
        <v>160</v>
      </c>
      <c r="H222" s="293"/>
      <c r="I222" s="378"/>
      <c r="J222" s="112"/>
      <c r="K222" s="114"/>
      <c r="L222" s="109">
        <v>0</v>
      </c>
      <c r="M222" s="109">
        <v>0</v>
      </c>
      <c r="N222" s="109">
        <v>0.6</v>
      </c>
      <c r="O222" s="104"/>
      <c r="P222" s="104"/>
      <c r="Q222" s="104"/>
      <c r="R222" s="104"/>
      <c r="S222" s="104"/>
      <c r="T222" s="104"/>
      <c r="U222" s="104"/>
    </row>
    <row r="223" ht="34.5" customHeight="1" s="67" customFormat="1">
      <c r="A223" s="183" t="s">
        <v>194</v>
      </c>
      <c r="B223" s="97"/>
      <c r="C223" s="341" t="s">
        <v>168</v>
      </c>
      <c r="D223" s="342"/>
      <c r="E223" s="342"/>
      <c r="F223" s="342"/>
      <c r="G223" s="291" t="s">
        <v>158</v>
      </c>
      <c r="H223" s="293"/>
      <c r="I223" s="378"/>
      <c r="J223" s="112"/>
      <c r="K223" s="113"/>
      <c r="L223" s="108">
        <v>0</v>
      </c>
      <c r="M223" s="108">
        <v>0</v>
      </c>
      <c r="N223" s="108">
        <v>7</v>
      </c>
      <c r="O223" s="104"/>
      <c r="P223" s="104"/>
      <c r="Q223" s="104"/>
      <c r="R223" s="104"/>
      <c r="S223" s="104"/>
      <c r="T223" s="104"/>
      <c r="U223" s="104"/>
    </row>
    <row r="224" ht="34.5" customHeight="1" s="67" customFormat="1">
      <c r="A224" s="183" t="s">
        <v>194</v>
      </c>
      <c r="B224" s="97"/>
      <c r="C224" s="342"/>
      <c r="D224" s="342"/>
      <c r="E224" s="342"/>
      <c r="F224" s="342"/>
      <c r="G224" s="291" t="s">
        <v>160</v>
      </c>
      <c r="H224" s="293"/>
      <c r="I224" s="378"/>
      <c r="J224" s="112"/>
      <c r="K224" s="114"/>
      <c r="L224" s="109">
        <v>0</v>
      </c>
      <c r="M224" s="109">
        <v>0</v>
      </c>
      <c r="N224" s="109">
        <v>0</v>
      </c>
      <c r="O224" s="104"/>
      <c r="P224" s="104"/>
      <c r="Q224" s="104"/>
      <c r="R224" s="104"/>
      <c r="S224" s="104"/>
      <c r="T224" s="104"/>
      <c r="U224" s="104"/>
    </row>
    <row r="225" ht="34.5" customHeight="1" s="67" customFormat="1">
      <c r="A225" s="183" t="s">
        <v>195</v>
      </c>
      <c r="B225" s="97"/>
      <c r="C225" s="341" t="s">
        <v>170</v>
      </c>
      <c r="D225" s="342"/>
      <c r="E225" s="342"/>
      <c r="F225" s="342"/>
      <c r="G225" s="291" t="s">
        <v>158</v>
      </c>
      <c r="H225" s="293"/>
      <c r="I225" s="378"/>
      <c r="J225" s="112"/>
      <c r="K225" s="113"/>
      <c r="L225" s="108">
        <v>0</v>
      </c>
      <c r="M225" s="108">
        <v>0</v>
      </c>
      <c r="N225" s="108">
        <v>0</v>
      </c>
      <c r="O225" s="104"/>
      <c r="P225" s="104"/>
      <c r="Q225" s="104"/>
      <c r="R225" s="104"/>
      <c r="S225" s="104"/>
      <c r="T225" s="104"/>
      <c r="U225" s="104"/>
    </row>
    <row r="226" ht="34.5" customHeight="1" s="67" customFormat="1">
      <c r="A226" s="183" t="s">
        <v>195</v>
      </c>
      <c r="B226" s="68"/>
      <c r="C226" s="342"/>
      <c r="D226" s="342"/>
      <c r="E226" s="342"/>
      <c r="F226" s="342"/>
      <c r="G226" s="291" t="s">
        <v>160</v>
      </c>
      <c r="H226" s="293"/>
      <c r="I226" s="378"/>
      <c r="J226" s="112"/>
      <c r="K226" s="114"/>
      <c r="L226" s="109">
        <v>0</v>
      </c>
      <c r="M226" s="109">
        <v>0</v>
      </c>
      <c r="N226" s="109">
        <v>0</v>
      </c>
      <c r="O226" s="104"/>
      <c r="P226" s="104"/>
      <c r="Q226" s="104"/>
      <c r="R226" s="104"/>
      <c r="S226" s="104"/>
      <c r="T226" s="104"/>
      <c r="U226" s="104"/>
    </row>
    <row r="227" ht="34.5" customHeight="1" s="67" customFormat="1">
      <c r="A227" s="183" t="s">
        <v>196</v>
      </c>
      <c r="B227" s="68"/>
      <c r="C227" s="341" t="s">
        <v>172</v>
      </c>
      <c r="D227" s="342"/>
      <c r="E227" s="342"/>
      <c r="F227" s="342"/>
      <c r="G227" s="291" t="s">
        <v>158</v>
      </c>
      <c r="H227" s="293"/>
      <c r="I227" s="378"/>
      <c r="J227" s="112"/>
      <c r="K227" s="113"/>
      <c r="L227" s="108">
        <v>0</v>
      </c>
      <c r="M227" s="108">
        <v>0</v>
      </c>
      <c r="N227" s="108">
        <v>9</v>
      </c>
      <c r="O227" s="104"/>
      <c r="P227" s="104"/>
      <c r="Q227" s="104"/>
      <c r="R227" s="104"/>
      <c r="S227" s="104"/>
      <c r="T227" s="104"/>
      <c r="U227" s="104"/>
    </row>
    <row r="228" ht="34.5" customHeight="1" s="67" customFormat="1">
      <c r="A228" s="183" t="s">
        <v>196</v>
      </c>
      <c r="B228" s="68"/>
      <c r="C228" s="342"/>
      <c r="D228" s="342"/>
      <c r="E228" s="342"/>
      <c r="F228" s="342"/>
      <c r="G228" s="291" t="s">
        <v>160</v>
      </c>
      <c r="H228" s="293"/>
      <c r="I228" s="378"/>
      <c r="J228" s="112"/>
      <c r="K228" s="114"/>
      <c r="L228" s="109">
        <v>0</v>
      </c>
      <c r="M228" s="109">
        <v>0</v>
      </c>
      <c r="N228" s="109">
        <v>0</v>
      </c>
      <c r="O228" s="104"/>
      <c r="P228" s="104"/>
      <c r="Q228" s="104"/>
      <c r="R228" s="104"/>
      <c r="S228" s="104"/>
      <c r="T228" s="104"/>
      <c r="U228" s="104"/>
    </row>
    <row r="229" ht="34.5" customHeight="1" s="67" customFormat="1">
      <c r="A229" s="183" t="s">
        <v>197</v>
      </c>
      <c r="B229" s="68"/>
      <c r="C229" s="341" t="s">
        <v>174</v>
      </c>
      <c r="D229" s="342"/>
      <c r="E229" s="342"/>
      <c r="F229" s="342"/>
      <c r="G229" s="291" t="s">
        <v>158</v>
      </c>
      <c r="H229" s="293"/>
      <c r="I229" s="378"/>
      <c r="J229" s="112"/>
      <c r="K229" s="113"/>
      <c r="L229" s="108">
        <v>0</v>
      </c>
      <c r="M229" s="108">
        <v>0</v>
      </c>
      <c r="N229" s="108">
        <v>2</v>
      </c>
      <c r="O229" s="104"/>
      <c r="P229" s="104"/>
      <c r="Q229" s="104"/>
      <c r="R229" s="104"/>
      <c r="S229" s="104"/>
      <c r="T229" s="104"/>
      <c r="U229" s="104"/>
    </row>
    <row r="230" ht="34.5" customHeight="1" s="67" customFormat="1">
      <c r="A230" s="183" t="s">
        <v>197</v>
      </c>
      <c r="B230" s="68"/>
      <c r="C230" s="342"/>
      <c r="D230" s="342"/>
      <c r="E230" s="342"/>
      <c r="F230" s="342"/>
      <c r="G230" s="291" t="s">
        <v>160</v>
      </c>
      <c r="H230" s="293"/>
      <c r="I230" s="378"/>
      <c r="J230" s="112"/>
      <c r="K230" s="114"/>
      <c r="L230" s="109">
        <v>0</v>
      </c>
      <c r="M230" s="109">
        <v>0</v>
      </c>
      <c r="N230" s="109">
        <v>0</v>
      </c>
      <c r="O230" s="104"/>
      <c r="P230" s="104"/>
      <c r="Q230" s="104"/>
      <c r="R230" s="104"/>
      <c r="S230" s="104"/>
      <c r="T230" s="104"/>
      <c r="U230" s="104"/>
    </row>
    <row r="231" ht="34.5" customHeight="1" s="67" customFormat="1">
      <c r="A231" s="183" t="s">
        <v>198</v>
      </c>
      <c r="B231" s="68"/>
      <c r="C231" s="341" t="s">
        <v>176</v>
      </c>
      <c r="D231" s="342"/>
      <c r="E231" s="342"/>
      <c r="F231" s="342"/>
      <c r="G231" s="291" t="s">
        <v>158</v>
      </c>
      <c r="H231" s="293"/>
      <c r="I231" s="378"/>
      <c r="J231" s="112"/>
      <c r="K231" s="113"/>
      <c r="L231" s="108">
        <v>0</v>
      </c>
      <c r="M231" s="108">
        <v>0</v>
      </c>
      <c r="N231" s="108">
        <v>0</v>
      </c>
      <c r="O231" s="104"/>
      <c r="P231" s="104"/>
      <c r="Q231" s="104"/>
      <c r="R231" s="104"/>
      <c r="S231" s="104"/>
      <c r="T231" s="104"/>
      <c r="U231" s="104"/>
    </row>
    <row r="232" ht="34.5" customHeight="1" s="67" customFormat="1">
      <c r="A232" s="183" t="s">
        <v>198</v>
      </c>
      <c r="B232" s="68"/>
      <c r="C232" s="342"/>
      <c r="D232" s="342"/>
      <c r="E232" s="342"/>
      <c r="F232" s="342"/>
      <c r="G232" s="291" t="s">
        <v>160</v>
      </c>
      <c r="H232" s="293"/>
      <c r="I232" s="378"/>
      <c r="J232" s="112"/>
      <c r="K232" s="114"/>
      <c r="L232" s="109">
        <v>0</v>
      </c>
      <c r="M232" s="109">
        <v>0</v>
      </c>
      <c r="N232" s="109">
        <v>0</v>
      </c>
      <c r="O232" s="104"/>
      <c r="P232" s="104"/>
      <c r="Q232" s="104"/>
      <c r="R232" s="104"/>
      <c r="S232" s="104"/>
      <c r="T232" s="104"/>
      <c r="U232" s="104"/>
    </row>
    <row r="233" ht="34.5" customHeight="1" s="67" customFormat="1">
      <c r="A233" s="183" t="s">
        <v>199</v>
      </c>
      <c r="B233" s="68"/>
      <c r="C233" s="341" t="s">
        <v>178</v>
      </c>
      <c r="D233" s="342"/>
      <c r="E233" s="342"/>
      <c r="F233" s="342"/>
      <c r="G233" s="291" t="s">
        <v>158</v>
      </c>
      <c r="H233" s="293"/>
      <c r="I233" s="378"/>
      <c r="J233" s="112"/>
      <c r="K233" s="113"/>
      <c r="L233" s="108">
        <v>0</v>
      </c>
      <c r="M233" s="108">
        <v>0</v>
      </c>
      <c r="N233" s="108">
        <v>4</v>
      </c>
      <c r="O233" s="104"/>
      <c r="P233" s="104"/>
      <c r="Q233" s="104"/>
      <c r="R233" s="104"/>
      <c r="S233" s="104"/>
      <c r="T233" s="104"/>
      <c r="U233" s="104"/>
    </row>
    <row r="234" ht="34.5" customHeight="1" s="67" customFormat="1">
      <c r="A234" s="183" t="s">
        <v>199</v>
      </c>
      <c r="B234" s="68"/>
      <c r="C234" s="342"/>
      <c r="D234" s="342"/>
      <c r="E234" s="342"/>
      <c r="F234" s="342"/>
      <c r="G234" s="291" t="s">
        <v>160</v>
      </c>
      <c r="H234" s="293"/>
      <c r="I234" s="378"/>
      <c r="J234" s="112"/>
      <c r="K234" s="114"/>
      <c r="L234" s="109">
        <v>0</v>
      </c>
      <c r="M234" s="109">
        <v>0</v>
      </c>
      <c r="N234" s="109">
        <v>0</v>
      </c>
      <c r="O234" s="104"/>
      <c r="P234" s="104"/>
      <c r="Q234" s="104"/>
      <c r="R234" s="104"/>
      <c r="S234" s="104"/>
      <c r="T234" s="104"/>
      <c r="U234" s="104"/>
    </row>
    <row r="235" ht="34.5" customHeight="1" s="67" customFormat="1">
      <c r="A235" s="183" t="s">
        <v>200</v>
      </c>
      <c r="B235" s="68"/>
      <c r="C235" s="341" t="s">
        <v>184</v>
      </c>
      <c r="D235" s="342"/>
      <c r="E235" s="342"/>
      <c r="F235" s="342"/>
      <c r="G235" s="291" t="s">
        <v>158</v>
      </c>
      <c r="H235" s="293"/>
      <c r="I235" s="378"/>
      <c r="J235" s="112"/>
      <c r="K235" s="113"/>
      <c r="L235" s="108">
        <v>0</v>
      </c>
      <c r="M235" s="108">
        <v>0</v>
      </c>
      <c r="N235" s="108">
        <v>7</v>
      </c>
      <c r="O235" s="104"/>
      <c r="P235" s="104"/>
      <c r="Q235" s="104"/>
      <c r="R235" s="104"/>
      <c r="S235" s="104"/>
      <c r="T235" s="104"/>
      <c r="U235" s="104"/>
    </row>
    <row r="236" ht="34.5" customHeight="1" s="67" customFormat="1">
      <c r="A236" s="183" t="s">
        <v>200</v>
      </c>
      <c r="B236" s="68"/>
      <c r="C236" s="342"/>
      <c r="D236" s="342"/>
      <c r="E236" s="342"/>
      <c r="F236" s="342"/>
      <c r="G236" s="291" t="s">
        <v>160</v>
      </c>
      <c r="H236" s="293"/>
      <c r="I236" s="378"/>
      <c r="J236" s="112"/>
      <c r="K236" s="114"/>
      <c r="L236" s="109">
        <v>0</v>
      </c>
      <c r="M236" s="109">
        <v>0</v>
      </c>
      <c r="N236" s="109">
        <v>0</v>
      </c>
      <c r="O236" s="104"/>
      <c r="P236" s="104"/>
      <c r="Q236" s="104"/>
      <c r="R236" s="104"/>
      <c r="S236" s="104"/>
      <c r="T236" s="104"/>
      <c r="U236" s="104"/>
    </row>
    <row r="237" ht="34.5" customHeight="1" s="67" customFormat="1">
      <c r="A237" s="183" t="s">
        <v>201</v>
      </c>
      <c r="B237" s="68"/>
      <c r="C237" s="341" t="s">
        <v>186</v>
      </c>
      <c r="D237" s="343"/>
      <c r="E237" s="343"/>
      <c r="F237" s="343"/>
      <c r="G237" s="291" t="s">
        <v>158</v>
      </c>
      <c r="H237" s="293"/>
      <c r="I237" s="378"/>
      <c r="J237" s="112"/>
      <c r="K237" s="115"/>
      <c r="L237" s="108">
        <v>0</v>
      </c>
      <c r="M237" s="108">
        <v>0</v>
      </c>
      <c r="N237" s="108">
        <v>4</v>
      </c>
      <c r="O237" s="104"/>
      <c r="P237" s="104"/>
      <c r="Q237" s="104"/>
      <c r="R237" s="104"/>
      <c r="S237" s="104"/>
      <c r="T237" s="104"/>
      <c r="U237" s="104"/>
    </row>
    <row r="238" ht="34.5" customHeight="1" s="67" customFormat="1">
      <c r="A238" s="183" t="s">
        <v>201</v>
      </c>
      <c r="B238" s="68"/>
      <c r="C238" s="343"/>
      <c r="D238" s="343"/>
      <c r="E238" s="343"/>
      <c r="F238" s="343"/>
      <c r="G238" s="291" t="s">
        <v>160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91" t="s">
        <v>204</v>
      </c>
      <c r="D246" s="292"/>
      <c r="E246" s="292"/>
      <c r="F246" s="292"/>
      <c r="G246" s="292"/>
      <c r="H246" s="293"/>
      <c r="I246" s="295" t="s">
        <v>205</v>
      </c>
      <c r="J246" s="193" t="s">
        <v>151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71" t="s">
        <v>207</v>
      </c>
      <c r="D247" s="371"/>
      <c r="E247" s="371"/>
      <c r="F247" s="335"/>
      <c r="G247" s="341" t="s">
        <v>157</v>
      </c>
      <c r="H247" s="215" t="s">
        <v>208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41"/>
      <c r="D248" s="341"/>
      <c r="E248" s="341"/>
      <c r="F248" s="342"/>
      <c r="G248" s="341"/>
      <c r="H248" s="215" t="s">
        <v>209</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41"/>
      <c r="D249" s="341"/>
      <c r="E249" s="341"/>
      <c r="F249" s="342"/>
      <c r="G249" s="341" t="s">
        <v>211</v>
      </c>
      <c r="H249" s="215" t="s">
        <v>208</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41"/>
      <c r="D250" s="341"/>
      <c r="E250" s="341"/>
      <c r="F250" s="342"/>
      <c r="G250" s="342"/>
      <c r="H250" s="215" t="s">
        <v>209</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41"/>
      <c r="D251" s="341"/>
      <c r="E251" s="341"/>
      <c r="F251" s="342"/>
      <c r="G251" s="341" t="s">
        <v>213</v>
      </c>
      <c r="H251" s="215" t="s">
        <v>208</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41"/>
      <c r="D252" s="341"/>
      <c r="E252" s="341"/>
      <c r="F252" s="342"/>
      <c r="G252" s="342"/>
      <c r="H252" s="215" t="s">
        <v>209</v>
      </c>
      <c r="I252" s="296"/>
      <c r="J252" s="199">
        <v>8</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41"/>
      <c r="D253" s="341"/>
      <c r="E253" s="341"/>
      <c r="F253" s="342"/>
      <c r="G253" s="355" t="s">
        <v>215</v>
      </c>
      <c r="H253" s="215" t="s">
        <v>208</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41"/>
      <c r="D254" s="341"/>
      <c r="E254" s="341"/>
      <c r="F254" s="342"/>
      <c r="G254" s="342"/>
      <c r="H254" s="215" t="s">
        <v>209</v>
      </c>
      <c r="I254" s="296"/>
      <c r="J254" s="199">
        <v>8</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41"/>
      <c r="D255" s="341"/>
      <c r="E255" s="341"/>
      <c r="F255" s="342"/>
      <c r="G255" s="341" t="s">
        <v>217</v>
      </c>
      <c r="H255" s="215" t="s">
        <v>208</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41"/>
      <c r="D256" s="341"/>
      <c r="E256" s="341"/>
      <c r="F256" s="342"/>
      <c r="G256" s="342"/>
      <c r="H256" s="215" t="s">
        <v>209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41"/>
      <c r="D257" s="341"/>
      <c r="E257" s="341"/>
      <c r="F257" s="342"/>
      <c r="G257" s="341" t="s">
        <v>190</v>
      </c>
      <c r="H257" s="215" t="s">
        <v>208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41"/>
      <c r="D258" s="341"/>
      <c r="E258" s="341"/>
      <c r="F258" s="342"/>
      <c r="G258" s="342"/>
      <c r="H258" s="215" t="s">
        <v>209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8" t="s">
        <v>221</v>
      </c>
      <c r="D266" s="300"/>
      <c r="E266" s="366" t="s">
        <v>222</v>
      </c>
      <c r="F266" s="367"/>
      <c r="G266" s="291" t="s">
        <v>223</v>
      </c>
      <c r="H266" s="293"/>
      <c r="I266" s="295"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62"/>
      <c r="D267" s="363"/>
      <c r="E267" s="367"/>
      <c r="F267" s="367"/>
      <c r="G267" s="291" t="s">
        <v>226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62"/>
      <c r="D268" s="363"/>
      <c r="E268" s="367"/>
      <c r="F268" s="367"/>
      <c r="G268" s="291" t="s">
        <v>228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64"/>
      <c r="D269" s="365"/>
      <c r="E269" s="291" t="s">
        <v>190</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8" t="s">
        <v>231</v>
      </c>
      <c r="D270" s="372"/>
      <c r="E270" s="291" t="s">
        <v>232</v>
      </c>
      <c r="F270" s="292"/>
      <c r="G270" s="292"/>
      <c r="H270" s="293"/>
      <c r="I270" s="295"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73"/>
      <c r="D271" s="374"/>
      <c r="E271" s="291" t="s">
        <v>235</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5"/>
      <c r="D272" s="376"/>
      <c r="E272" s="291" t="s">
        <v>237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8" t="s">
        <v>190</v>
      </c>
      <c r="D273" s="372"/>
      <c r="E273" s="291" t="s">
        <v>239</v>
      </c>
      <c r="F273" s="292"/>
      <c r="G273" s="292"/>
      <c r="H273" s="293"/>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73"/>
      <c r="D274" s="374"/>
      <c r="E274" s="291" t="s">
        <v>242</v>
      </c>
      <c r="F274" s="292"/>
      <c r="G274" s="292"/>
      <c r="H274" s="293"/>
      <c r="I274" s="279"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73"/>
      <c r="D275" s="374"/>
      <c r="E275" s="291" t="s">
        <v>245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246</v>
      </c>
      <c r="B276" s="118"/>
      <c r="C276" s="373"/>
      <c r="D276" s="374"/>
      <c r="E276" s="291" t="s">
        <v>247</v>
      </c>
      <c r="F276" s="292"/>
      <c r="G276" s="292"/>
      <c r="H276" s="293"/>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249</v>
      </c>
      <c r="B277" s="118"/>
      <c r="C277" s="373"/>
      <c r="D277" s="374"/>
      <c r="E277" s="291" t="s">
        <v>250</v>
      </c>
      <c r="F277" s="292"/>
      <c r="G277" s="292"/>
      <c r="H277" s="293"/>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73"/>
      <c r="D278" s="374"/>
      <c r="E278" s="291" t="s">
        <v>253</v>
      </c>
      <c r="F278" s="292"/>
      <c r="G278" s="292"/>
      <c r="H278" s="293"/>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73"/>
      <c r="D279" s="374"/>
      <c r="E279" s="291" t="s">
        <v>256</v>
      </c>
      <c r="F279" s="292"/>
      <c r="G279" s="292"/>
      <c r="H279" s="293"/>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73"/>
      <c r="D280" s="374"/>
      <c r="E280" s="291" t="s">
        <v>259</v>
      </c>
      <c r="F280" s="292"/>
      <c r="G280" s="292"/>
      <c r="H280" s="293"/>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261</v>
      </c>
      <c r="B281" s="118"/>
      <c r="C281" s="373"/>
      <c r="D281" s="374"/>
      <c r="E281" s="291" t="s">
        <v>262</v>
      </c>
      <c r="F281" s="292"/>
      <c r="G281" s="292"/>
      <c r="H281" s="293"/>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264</v>
      </c>
      <c r="B282" s="118"/>
      <c r="C282" s="375"/>
      <c r="D282" s="376"/>
      <c r="E282" s="291" t="s">
        <v>265</v>
      </c>
      <c r="F282" s="292"/>
      <c r="G282" s="292"/>
      <c r="H282" s="293"/>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267</v>
      </c>
      <c r="D291" s="286"/>
      <c r="E291" s="286"/>
      <c r="F291" s="286"/>
      <c r="G291" s="286"/>
      <c r="H291" s="287"/>
      <c r="I291" s="361" t="s">
        <v>268</v>
      </c>
      <c r="J291" s="124"/>
      <c r="K291" s="79"/>
      <c r="L291" s="231" t="s">
        <v>10</v>
      </c>
      <c r="M291" s="257" t="s">
        <v>10</v>
      </c>
      <c r="N291" s="257" t="s">
        <v>10</v>
      </c>
      <c r="O291" s="257" t="s">
        <v>10</v>
      </c>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t="s">
        <v>269</v>
      </c>
      <c r="M292" s="257" t="s">
        <v>269</v>
      </c>
      <c r="N292" s="257" t="s">
        <v>269</v>
      </c>
      <c r="O292" s="257" t="s">
        <v>269</v>
      </c>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t="s">
        <v>10</v>
      </c>
      <c r="M294" s="257" t="s">
        <v>10</v>
      </c>
      <c r="N294" s="257" t="s">
        <v>10</v>
      </c>
      <c r="O294" s="257" t="s">
        <v>10</v>
      </c>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t="s">
        <v>271</v>
      </c>
      <c r="M295" s="257" t="s">
        <v>271</v>
      </c>
      <c r="N295" s="257" t="s">
        <v>271</v>
      </c>
      <c r="O295" s="257" t="s">
        <v>271</v>
      </c>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10</v>
      </c>
      <c r="M314" s="255">
        <v>22</v>
      </c>
      <c r="N314" s="255">
        <v>44</v>
      </c>
      <c r="O314" s="255">
        <v>19</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9</v>
      </c>
      <c r="M315" s="255">
        <v>21</v>
      </c>
      <c r="N315" s="255">
        <v>35</v>
      </c>
      <c r="O315" s="255">
        <v>19</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1</v>
      </c>
      <c r="M316" s="255">
        <v>1</v>
      </c>
      <c r="N316" s="255">
        <v>9</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2011</v>
      </c>
      <c r="M318" s="255">
        <v>1761</v>
      </c>
      <c r="N318" s="255">
        <v>2285</v>
      </c>
      <c r="O318" s="255">
        <v>3216</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12</v>
      </c>
      <c r="M319" s="255">
        <v>17</v>
      </c>
      <c r="N319" s="255">
        <v>35</v>
      </c>
      <c r="O319" s="255">
        <v>13</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11</v>
      </c>
      <c r="M327" s="255">
        <v>22</v>
      </c>
      <c r="N327" s="255">
        <v>61</v>
      </c>
      <c r="O327" s="255">
        <v>19</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3</v>
      </c>
      <c r="M328" s="255">
        <v>0</v>
      </c>
      <c r="N328" s="255">
        <v>2</v>
      </c>
      <c r="O328" s="255">
        <v>5</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1</v>
      </c>
      <c r="M329" s="255">
        <v>0</v>
      </c>
      <c r="N329" s="255">
        <v>17</v>
      </c>
      <c r="O329" s="255">
        <v>1</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7</v>
      </c>
      <c r="M330" s="255">
        <v>21</v>
      </c>
      <c r="N330" s="255">
        <v>24</v>
      </c>
      <c r="O330" s="255">
        <v>13</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0</v>
      </c>
      <c r="M331" s="255">
        <v>1</v>
      </c>
      <c r="N331" s="255">
        <v>18</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190</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12</v>
      </c>
      <c r="M335" s="255">
        <v>17</v>
      </c>
      <c r="N335" s="255">
        <v>35</v>
      </c>
      <c r="O335" s="255">
        <v>13</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2</v>
      </c>
      <c r="M336" s="255">
        <v>4</v>
      </c>
      <c r="N336" s="255">
        <v>1</v>
      </c>
      <c r="O336" s="255">
        <v>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1</v>
      </c>
      <c r="M337" s="255">
        <v>6</v>
      </c>
      <c r="N337" s="255">
        <v>24</v>
      </c>
      <c r="O337" s="255">
        <v>1</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4</v>
      </c>
      <c r="M338" s="255">
        <v>4</v>
      </c>
      <c r="N338" s="255">
        <v>3</v>
      </c>
      <c r="O338" s="255">
        <v>3</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0</v>
      </c>
      <c r="M339" s="255">
        <v>1</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0</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0</v>
      </c>
      <c r="M342" s="255">
        <v>1</v>
      </c>
      <c r="N342" s="255">
        <v>4</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5</v>
      </c>
      <c r="M343" s="255">
        <v>1</v>
      </c>
      <c r="N343" s="255">
        <v>3</v>
      </c>
      <c r="O343" s="255">
        <v>7</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190</v>
      </c>
      <c r="F344" s="292"/>
      <c r="G344" s="292"/>
      <c r="H344" s="293"/>
      <c r="I344" s="340"/>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10</v>
      </c>
      <c r="M352" s="255">
        <v>13</v>
      </c>
      <c r="N352" s="255">
        <v>34</v>
      </c>
      <c r="O352" s="255">
        <v>11</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10</v>
      </c>
      <c r="M353" s="255">
        <v>12</v>
      </c>
      <c r="N353" s="255">
        <v>21</v>
      </c>
      <c r="O353" s="255">
        <v>10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3</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1</v>
      </c>
      <c r="N355" s="255">
        <v>4</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6</v>
      </c>
      <c r="O356" s="255">
        <v>1</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19</v>
      </c>
      <c r="M389" s="250" t="s">
        <v>17</v>
      </c>
      <c r="N389" s="59" t="s">
        <v>17</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364</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365</v>
      </c>
      <c r="D400" s="283"/>
      <c r="E400" s="283"/>
      <c r="F400" s="283"/>
      <c r="G400" s="283"/>
      <c r="H400" s="284"/>
      <c r="I400" s="390"/>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113</v>
      </c>
      <c r="D402" s="283"/>
      <c r="E402" s="283"/>
      <c r="F402" s="283"/>
      <c r="G402" s="283"/>
      <c r="H402" s="284"/>
      <c r="I402" s="390"/>
      <c r="J402" s="195" t="str">
        <f t="shared" si="59"/>
        <v>未確認</v>
      </c>
      <c r="K402" s="196" t="str">
        <f t="shared" si="60"/>
        <v>※</v>
      </c>
      <c r="L402" s="94">
        <v>477</v>
      </c>
      <c r="M402" s="259" t="s">
        <v>367</v>
      </c>
      <c r="N402" s="259">
        <v>144</v>
      </c>
      <c r="O402" s="259">
        <v>622</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368</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369</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377</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378</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379</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380</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381</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382</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383</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384</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385</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386</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388</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389</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390</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391</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392</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393</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394</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395</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396</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397</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398</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399</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400</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401</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402</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403</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404</v>
      </c>
      <c r="D439" s="283"/>
      <c r="E439" s="283"/>
      <c r="F439" s="283"/>
      <c r="G439" s="283"/>
      <c r="H439" s="284"/>
      <c r="I439" s="390"/>
      <c r="J439" s="195" t="str">
        <f t="shared" si="61"/>
        <v>未確認</v>
      </c>
      <c r="K439" s="196" t="str">
        <f t="shared" si="62"/>
        <v>※</v>
      </c>
      <c r="L439" s="94">
        <v>0</v>
      </c>
      <c r="M439" s="259">
        <v>311</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405</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406</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407</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408</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409</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410</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411</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412</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413</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118</v>
      </c>
      <c r="D449" s="283"/>
      <c r="E449" s="283"/>
      <c r="F449" s="283"/>
      <c r="G449" s="283"/>
      <c r="H449" s="284"/>
      <c r="I449" s="390"/>
      <c r="J449" s="195" t="str">
        <f t="shared" si="61"/>
        <v>未確認</v>
      </c>
      <c r="K449" s="196" t="str">
        <f t="shared" si="62"/>
        <v>※</v>
      </c>
      <c r="L449" s="94">
        <v>0</v>
      </c>
      <c r="M449" s="259">
        <v>0</v>
      </c>
      <c r="N449" s="259">
        <v>349</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8" t="s">
        <v>432</v>
      </c>
      <c r="D473" s="299"/>
      <c r="E473" s="299"/>
      <c r="F473" s="299"/>
      <c r="G473" s="299"/>
      <c r="H473" s="300"/>
      <c r="I473" s="295" t="s">
        <v>433</v>
      </c>
      <c r="J473" s="93" t="str">
        <f>IF(SUM(L473:BS473)=0,IF(COUNTIF(L473:BS473,"未確認")&gt;0,"未確認",IF(COUNTIF(L473:BS473,"~*")&gt;0,"*",SUM(L473:BS473))),SUM(L473:BS473))</f>
        <v>未確認</v>
      </c>
      <c r="K473" s="152" t="str">
        <f ref="K473:K480" t="shared" si="69">IF(OR(COUNTIF(L473:BS473,"未確認")&gt;0,COUNTIF(L473:BS473,"*")&gt;0),"※","")</f>
        <v>※</v>
      </c>
      <c r="L473" s="94" t="s">
        <v>367</v>
      </c>
      <c r="M473" s="259">
        <v>0</v>
      </c>
      <c r="N473" s="259" t="s">
        <v>367</v>
      </c>
      <c r="O473" s="259" t="s">
        <v>367</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t="s">
        <v>367</v>
      </c>
      <c r="M482" s="259">
        <v>0</v>
      </c>
      <c r="N482" s="259" t="s">
        <v>367</v>
      </c>
      <c r="O482" s="259" t="s">
        <v>367</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t="s">
        <v>367</v>
      </c>
      <c r="M483" s="259">
        <v>0</v>
      </c>
      <c r="N483" s="259">
        <v>0</v>
      </c>
      <c r="O483" s="259" t="s">
        <v>367</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v>0</v>
      </c>
      <c r="M513" s="259">
        <v>0</v>
      </c>
      <c r="N513" s="259" t="s">
        <v>367</v>
      </c>
      <c r="O513" s="259" t="s">
        <v>367</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318</v>
      </c>
      <c r="M542" s="259" t="s">
        <v>367</v>
      </c>
      <c r="N542" s="259">
        <v>159</v>
      </c>
      <c r="O542" s="259">
        <v>491</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 customHeight="1" s="74" customFormat="1">
      <c r="A569" s="178"/>
      <c r="B569" s="96"/>
      <c r="C569" s="285" t="s">
        <v>588</v>
      </c>
      <c r="D569" s="286"/>
      <c r="E569" s="286"/>
      <c r="F569" s="286"/>
      <c r="G569" s="286"/>
      <c r="H569" s="287"/>
      <c r="I569" s="279" t="s">
        <v>589</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3" t="s">
        <v>591</v>
      </c>
      <c r="E570" s="324"/>
      <c r="F570" s="324"/>
      <c r="G570" s="324"/>
      <c r="H570" s="325"/>
      <c r="I570" s="326"/>
      <c r="J570" s="277"/>
      <c r="K570" s="278"/>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3" t="s">
        <v>593</v>
      </c>
      <c r="E571" s="324"/>
      <c r="F571" s="324"/>
      <c r="G571" s="324"/>
      <c r="H571" s="325"/>
      <c r="I571" s="326"/>
      <c r="J571" s="277"/>
      <c r="K571" s="278"/>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3" t="s">
        <v>595</v>
      </c>
      <c r="E572" s="324"/>
      <c r="F572" s="324"/>
      <c r="G572" s="324"/>
      <c r="H572" s="325"/>
      <c r="I572" s="326"/>
      <c r="J572" s="277"/>
      <c r="K572" s="278"/>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3" t="s">
        <v>597</v>
      </c>
      <c r="E573" s="324"/>
      <c r="F573" s="324"/>
      <c r="G573" s="324"/>
      <c r="H573" s="325"/>
      <c r="I573" s="326"/>
      <c r="J573" s="277"/>
      <c r="K573" s="278"/>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3" t="s">
        <v>599</v>
      </c>
      <c r="E574" s="324"/>
      <c r="F574" s="324"/>
      <c r="G574" s="324"/>
      <c r="H574" s="325"/>
      <c r="I574" s="326"/>
      <c r="J574" s="277"/>
      <c r="K574" s="278"/>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3" t="s">
        <v>601</v>
      </c>
      <c r="E575" s="324"/>
      <c r="F575" s="324"/>
      <c r="G575" s="324"/>
      <c r="H575" s="325"/>
      <c r="I575" s="326"/>
      <c r="J575" s="277"/>
      <c r="K575" s="278"/>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602</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3" t="s">
        <v>591</v>
      </c>
      <c r="E577" s="324"/>
      <c r="F577" s="324"/>
      <c r="G577" s="324"/>
      <c r="H577" s="325"/>
      <c r="I577" s="326"/>
      <c r="J577" s="277"/>
      <c r="K577" s="278"/>
      <c r="L577" s="158">
        <v>0</v>
      </c>
      <c r="M577" s="260">
        <v>0</v>
      </c>
      <c r="N577" s="260">
        <v>23.2</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3" t="s">
        <v>593</v>
      </c>
      <c r="E578" s="324"/>
      <c r="F578" s="324"/>
      <c r="G578" s="324"/>
      <c r="H578" s="325"/>
      <c r="I578" s="326"/>
      <c r="J578" s="277"/>
      <c r="K578" s="278"/>
      <c r="L578" s="158">
        <v>0</v>
      </c>
      <c r="M578" s="260">
        <v>0</v>
      </c>
      <c r="N578" s="260">
        <v>8.1</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3" t="s">
        <v>595</v>
      </c>
      <c r="E579" s="324"/>
      <c r="F579" s="324"/>
      <c r="G579" s="324"/>
      <c r="H579" s="325"/>
      <c r="I579" s="326"/>
      <c r="J579" s="277"/>
      <c r="K579" s="278"/>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3" t="s">
        <v>597</v>
      </c>
      <c r="E580" s="324"/>
      <c r="F580" s="324"/>
      <c r="G580" s="324"/>
      <c r="H580" s="325"/>
      <c r="I580" s="326"/>
      <c r="J580" s="277"/>
      <c r="K580" s="278"/>
      <c r="L580" s="158">
        <v>0</v>
      </c>
      <c r="M580" s="260">
        <v>0</v>
      </c>
      <c r="N580" s="260">
        <v>4.2</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3" t="s">
        <v>599</v>
      </c>
      <c r="E581" s="324"/>
      <c r="F581" s="324"/>
      <c r="G581" s="324"/>
      <c r="H581" s="325"/>
      <c r="I581" s="326"/>
      <c r="J581" s="277"/>
      <c r="K581" s="278"/>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3" t="s">
        <v>601</v>
      </c>
      <c r="E582" s="324"/>
      <c r="F582" s="324"/>
      <c r="G582" s="324"/>
      <c r="H582" s="325"/>
      <c r="I582" s="326"/>
      <c r="J582" s="277"/>
      <c r="K582" s="278"/>
      <c r="L582" s="158">
        <v>0</v>
      </c>
      <c r="M582" s="260">
        <v>0</v>
      </c>
      <c r="N582" s="260">
        <v>4.2</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609</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3" t="s">
        <v>591</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3" t="s">
        <v>593</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3" t="s">
        <v>595</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3" t="s">
        <v>597</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3" t="s">
        <v>599</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3" t="s">
        <v>601</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617</v>
      </c>
      <c r="C597" s="291" t="s">
        <v>618</v>
      </c>
      <c r="D597" s="292"/>
      <c r="E597" s="292"/>
      <c r="F597" s="292"/>
      <c r="G597" s="292"/>
      <c r="H597" s="293"/>
      <c r="I597" s="100" t="s">
        <v>619</v>
      </c>
      <c r="J597" s="93" t="str">
        <f>IF(SUM(L597:BS597)=0,IF(COUNTIF(L597:BS597,"未確認")&gt;0,"未確認",IF(COUNTIF(L597:BS597,"~*")&gt;0,"*",SUM(L597:BS597))),SUM(L597:BS597))</f>
        <v>未確認</v>
      </c>
      <c r="K597" s="152" t="str">
        <f>IF(OR(COUNTIF(L597:BS597,"未確認")&gt;0,COUNTIF(L597:BS597,"*")&gt;0),"※","")</f>
        <v>※</v>
      </c>
      <c r="L597" s="94">
        <v>0</v>
      </c>
      <c r="M597" s="259" t="s">
        <v>367</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620</v>
      </c>
      <c r="B598" s="68"/>
      <c r="C598" s="291" t="s">
        <v>621</v>
      </c>
      <c r="D598" s="292"/>
      <c r="E598" s="292"/>
      <c r="F598" s="292"/>
      <c r="G598" s="292"/>
      <c r="H598" s="293"/>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91" t="s">
        <v>624</v>
      </c>
      <c r="D599" s="292"/>
      <c r="E599" s="292"/>
      <c r="F599" s="292"/>
      <c r="G599" s="292"/>
      <c r="H599" s="293"/>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626</v>
      </c>
      <c r="B600" s="68"/>
      <c r="C600" s="291" t="s">
        <v>627</v>
      </c>
      <c r="D600" s="292"/>
      <c r="E600" s="292"/>
      <c r="F600" s="292"/>
      <c r="G600" s="292"/>
      <c r="H600" s="293"/>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91" t="s">
        <v>630</v>
      </c>
      <c r="D601" s="292"/>
      <c r="E601" s="292"/>
      <c r="F601" s="292"/>
      <c r="G601" s="292"/>
      <c r="H601" s="293"/>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632</v>
      </c>
      <c r="B602" s="68"/>
      <c r="C602" s="285" t="s">
        <v>633</v>
      </c>
      <c r="D602" s="286"/>
      <c r="E602" s="286"/>
      <c r="F602" s="286"/>
      <c r="G602" s="286"/>
      <c r="H602" s="287"/>
      <c r="I602" s="295"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635</v>
      </c>
      <c r="B603" s="68"/>
      <c r="C603" s="218"/>
      <c r="D603" s="219"/>
      <c r="E603" s="282" t="s">
        <v>636</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637</v>
      </c>
      <c r="B604" s="68"/>
      <c r="C604" s="285" t="s">
        <v>638</v>
      </c>
      <c r="D604" s="286"/>
      <c r="E604" s="286"/>
      <c r="F604" s="286"/>
      <c r="G604" s="286"/>
      <c r="H604" s="287"/>
      <c r="I604" s="279"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640</v>
      </c>
      <c r="B605" s="68"/>
      <c r="C605" s="218"/>
      <c r="D605" s="219"/>
      <c r="E605" s="282" t="s">
        <v>636</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2" t="s">
        <v>642</v>
      </c>
      <c r="D606" s="283"/>
      <c r="E606" s="283"/>
      <c r="F606" s="283"/>
      <c r="G606" s="283"/>
      <c r="H606" s="284"/>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644</v>
      </c>
      <c r="B607" s="68"/>
      <c r="C607" s="291" t="s">
        <v>645</v>
      </c>
      <c r="D607" s="292"/>
      <c r="E607" s="292"/>
      <c r="F607" s="292"/>
      <c r="G607" s="292"/>
      <c r="H607" s="293"/>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367</v>
      </c>
      <c r="M607" s="259">
        <v>0</v>
      </c>
      <c r="N607" s="259">
        <v>0</v>
      </c>
      <c r="O607" s="259" t="s">
        <v>367</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647</v>
      </c>
      <c r="B608" s="68"/>
      <c r="C608" s="291" t="s">
        <v>648</v>
      </c>
      <c r="D608" s="292"/>
      <c r="E608" s="292"/>
      <c r="F608" s="292"/>
      <c r="G608" s="292"/>
      <c r="H608" s="293"/>
      <c r="I608" s="98" t="s">
        <v>649</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650</v>
      </c>
      <c r="B609" s="68"/>
      <c r="C609" s="291" t="s">
        <v>651</v>
      </c>
      <c r="D609" s="292"/>
      <c r="E609" s="292"/>
      <c r="F609" s="292"/>
      <c r="G609" s="292"/>
      <c r="H609" s="293"/>
      <c r="I609" s="98" t="s">
        <v>652</v>
      </c>
      <c r="J609" s="93" t="str">
        <f t="shared" si="108"/>
        <v>未確認</v>
      </c>
      <c r="K609" s="152" t="str">
        <f t="shared" si="109"/>
        <v>※</v>
      </c>
      <c r="L609" s="94" t="s">
        <v>367</v>
      </c>
      <c r="M609" s="259" t="s">
        <v>367</v>
      </c>
      <c r="N609" s="259" t="s">
        <v>367</v>
      </c>
      <c r="O609" s="259" t="s">
        <v>367</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653</v>
      </c>
      <c r="B610" s="68"/>
      <c r="C610" s="291" t="s">
        <v>654</v>
      </c>
      <c r="D610" s="292"/>
      <c r="E610" s="292"/>
      <c r="F610" s="292"/>
      <c r="G610" s="292"/>
      <c r="H610" s="293"/>
      <c r="I610" s="98" t="s">
        <v>655</v>
      </c>
      <c r="J610" s="93" t="str">
        <f t="shared" si="108"/>
        <v>未確認</v>
      </c>
      <c r="K610" s="152" t="str">
        <f t="shared" si="109"/>
        <v>※</v>
      </c>
      <c r="L610" s="94" t="s">
        <v>367</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91" t="s">
        <v>657</v>
      </c>
      <c r="D611" s="292"/>
      <c r="E611" s="292"/>
      <c r="F611" s="292"/>
      <c r="G611" s="292"/>
      <c r="H611" s="293"/>
      <c r="I611" s="160" t="s">
        <v>658</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659</v>
      </c>
      <c r="B612" s="68"/>
      <c r="C612" s="291" t="s">
        <v>660</v>
      </c>
      <c r="D612" s="292"/>
      <c r="E612" s="292"/>
      <c r="F612" s="292"/>
      <c r="G612" s="292"/>
      <c r="H612" s="293"/>
      <c r="I612" s="98" t="s">
        <v>661</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2" t="s">
        <v>664</v>
      </c>
      <c r="D620" s="283"/>
      <c r="E620" s="283"/>
      <c r="F620" s="283"/>
      <c r="G620" s="283"/>
      <c r="H620" s="284"/>
      <c r="I620" s="320" t="s">
        <v>665</v>
      </c>
      <c r="J620" s="93" t="str">
        <f>IF(SUM(L620:BS620)=0,IF(COUNTIF(L620:BS620,"未確認")&gt;0,"未確認",IF(COUNTIF(L620:BS620,"~*")&gt;0,"*",SUM(L620:BS620))),SUM(L620:BS620))</f>
        <v>未確認</v>
      </c>
      <c r="K620" s="152" t="str">
        <f ref="K620:K631" t="shared" si="114">IF(OR(COUNTIF(L620:BS620,"未確認")&gt;0,COUNTIF(L620:BS620,"*")&gt;0),"※","")</f>
        <v>※</v>
      </c>
      <c r="L620" s="94" t="s">
        <v>367</v>
      </c>
      <c r="M620" s="259" t="s">
        <v>367</v>
      </c>
      <c r="N620" s="259" t="s">
        <v>367</v>
      </c>
      <c r="O620" s="259" t="s">
        <v>367</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2" t="s">
        <v>667</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2" t="s">
        <v>669</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670</v>
      </c>
      <c r="B623" s="92"/>
      <c r="C623" s="282" t="s">
        <v>671</v>
      </c>
      <c r="D623" s="283"/>
      <c r="E623" s="283"/>
      <c r="F623" s="283"/>
      <c r="G623" s="283"/>
      <c r="H623" s="284"/>
      <c r="I623" s="274" t="s">
        <v>672</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673</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91" t="s">
        <v>675</v>
      </c>
      <c r="D625" s="292"/>
      <c r="E625" s="292"/>
      <c r="F625" s="292"/>
      <c r="G625" s="292"/>
      <c r="H625" s="293"/>
      <c r="I625" s="98" t="s">
        <v>676</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677</v>
      </c>
      <c r="B626" s="92"/>
      <c r="C626" s="282" t="s">
        <v>678</v>
      </c>
      <c r="D626" s="283"/>
      <c r="E626" s="283"/>
      <c r="F626" s="283"/>
      <c r="G626" s="283"/>
      <c r="H626" s="284"/>
      <c r="I626" s="103" t="s">
        <v>679</v>
      </c>
      <c r="J626" s="93" t="str">
        <f t="shared" si="115"/>
        <v>未確認</v>
      </c>
      <c r="K626" s="152" t="str">
        <f t="shared" si="114"/>
        <v>※</v>
      </c>
      <c r="L626" s="94" t="s">
        <v>367</v>
      </c>
      <c r="M626" s="259" t="s">
        <v>367</v>
      </c>
      <c r="N626" s="259">
        <v>218</v>
      </c>
      <c r="O626" s="259" t="s">
        <v>367</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2" t="s">
        <v>681</v>
      </c>
      <c r="D627" s="283"/>
      <c r="E627" s="283"/>
      <c r="F627" s="283"/>
      <c r="G627" s="283"/>
      <c r="H627" s="284"/>
      <c r="I627" s="103" t="s">
        <v>682</v>
      </c>
      <c r="J627" s="93" t="str">
        <f t="shared" si="115"/>
        <v>未確認</v>
      </c>
      <c r="K627" s="152" t="str">
        <f t="shared" si="114"/>
        <v>※</v>
      </c>
      <c r="L627" s="94">
        <v>0</v>
      </c>
      <c r="M627" s="259" t="s">
        <v>367</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683</v>
      </c>
      <c r="B628" s="96"/>
      <c r="C628" s="291" t="s">
        <v>684</v>
      </c>
      <c r="D628" s="292"/>
      <c r="E628" s="292"/>
      <c r="F628" s="292"/>
      <c r="G628" s="292"/>
      <c r="H628" s="293"/>
      <c r="I628" s="98" t="s">
        <v>685</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2" t="s">
        <v>687</v>
      </c>
      <c r="D629" s="283"/>
      <c r="E629" s="283"/>
      <c r="F629" s="283"/>
      <c r="G629" s="283"/>
      <c r="H629" s="284"/>
      <c r="I629" s="98" t="s">
        <v>688</v>
      </c>
      <c r="J629" s="93" t="str">
        <f t="shared" si="115"/>
        <v>未確認</v>
      </c>
      <c r="K629" s="152" t="str">
        <f t="shared" si="114"/>
        <v>※</v>
      </c>
      <c r="L629" s="94" t="s">
        <v>367</v>
      </c>
      <c r="M629" s="259">
        <v>0</v>
      </c>
      <c r="N629" s="259" t="s">
        <v>367</v>
      </c>
      <c r="O629" s="259" t="s">
        <v>367</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689</v>
      </c>
      <c r="B630" s="96"/>
      <c r="C630" s="291" t="s">
        <v>690</v>
      </c>
      <c r="D630" s="292"/>
      <c r="E630" s="292"/>
      <c r="F630" s="292"/>
      <c r="G630" s="292"/>
      <c r="H630" s="293"/>
      <c r="I630" s="98" t="s">
        <v>691</v>
      </c>
      <c r="J630" s="93" t="str">
        <f t="shared" si="115"/>
        <v>未確認</v>
      </c>
      <c r="K630" s="152" t="str">
        <f t="shared" si="114"/>
        <v>※</v>
      </c>
      <c r="L630" s="94">
        <v>0</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91" t="s">
        <v>693</v>
      </c>
      <c r="D631" s="292"/>
      <c r="E631" s="292"/>
      <c r="F631" s="292"/>
      <c r="G631" s="292"/>
      <c r="H631" s="293"/>
      <c r="I631" s="98" t="s">
        <v>694</v>
      </c>
      <c r="J631" s="93" t="str">
        <f t="shared" si="115"/>
        <v>未確認</v>
      </c>
      <c r="K631" s="152" t="str">
        <f t="shared" si="114"/>
        <v>※</v>
      </c>
      <c r="L631" s="94" t="s">
        <v>367</v>
      </c>
      <c r="M631" s="259">
        <v>0</v>
      </c>
      <c r="N631" s="259">
        <v>0</v>
      </c>
      <c r="O631" s="259" t="s">
        <v>367</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696</v>
      </c>
      <c r="B639" s="92"/>
      <c r="C639" s="291" t="s">
        <v>697</v>
      </c>
      <c r="D639" s="292"/>
      <c r="E639" s="292"/>
      <c r="F639" s="292"/>
      <c r="G639" s="292"/>
      <c r="H639" s="293"/>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699</v>
      </c>
      <c r="B640" s="96"/>
      <c r="C640" s="291" t="s">
        <v>700</v>
      </c>
      <c r="D640" s="292"/>
      <c r="E640" s="292"/>
      <c r="F640" s="292"/>
      <c r="G640" s="292"/>
      <c r="H640" s="293"/>
      <c r="I640" s="98" t="s">
        <v>701</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702</v>
      </c>
      <c r="B641" s="96"/>
      <c r="C641" s="291" t="s">
        <v>703</v>
      </c>
      <c r="D641" s="292"/>
      <c r="E641" s="292"/>
      <c r="F641" s="292"/>
      <c r="G641" s="292"/>
      <c r="H641" s="293"/>
      <c r="I641" s="98" t="s">
        <v>704</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705</v>
      </c>
      <c r="B642" s="96"/>
      <c r="C642" s="282" t="s">
        <v>706</v>
      </c>
      <c r="D642" s="283"/>
      <c r="E642" s="283"/>
      <c r="F642" s="283"/>
      <c r="G642" s="283"/>
      <c r="H642" s="284"/>
      <c r="I642" s="98" t="s">
        <v>707</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91" t="s">
        <v>709</v>
      </c>
      <c r="D643" s="292"/>
      <c r="E643" s="292"/>
      <c r="F643" s="292"/>
      <c r="G643" s="292"/>
      <c r="H643" s="293"/>
      <c r="I643" s="98" t="s">
        <v>710</v>
      </c>
      <c r="J643" s="93" t="str">
        <f t="shared" si="121"/>
        <v>未確認</v>
      </c>
      <c r="K643" s="152" t="str">
        <f t="shared" si="120"/>
        <v>※</v>
      </c>
      <c r="L643" s="94" t="s">
        <v>367</v>
      </c>
      <c r="M643" s="259">
        <v>0</v>
      </c>
      <c r="N643" s="259" t="s">
        <v>367</v>
      </c>
      <c r="O643" s="259" t="s">
        <v>367</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711</v>
      </c>
      <c r="B644" s="96"/>
      <c r="C644" s="291" t="s">
        <v>712</v>
      </c>
      <c r="D644" s="292"/>
      <c r="E644" s="292"/>
      <c r="F644" s="292"/>
      <c r="G644" s="292"/>
      <c r="H644" s="293"/>
      <c r="I644" s="98" t="s">
        <v>713</v>
      </c>
      <c r="J644" s="93" t="str">
        <f t="shared" si="121"/>
        <v>未確認</v>
      </c>
      <c r="K644" s="152" t="str">
        <f t="shared" si="120"/>
        <v>※</v>
      </c>
      <c r="L644" s="94" t="s">
        <v>367</v>
      </c>
      <c r="M644" s="259">
        <v>0</v>
      </c>
      <c r="N644" s="259">
        <v>0</v>
      </c>
      <c r="O644" s="259" t="s">
        <v>367</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714</v>
      </c>
      <c r="B645" s="96"/>
      <c r="C645" s="291" t="s">
        <v>715</v>
      </c>
      <c r="D645" s="292"/>
      <c r="E645" s="292"/>
      <c r="F645" s="292"/>
      <c r="G645" s="292"/>
      <c r="H645" s="293"/>
      <c r="I645" s="98" t="s">
        <v>716</v>
      </c>
      <c r="J645" s="93" t="str">
        <f t="shared" si="121"/>
        <v>未確認</v>
      </c>
      <c r="K645" s="152" t="str">
        <f t="shared" si="120"/>
        <v>※</v>
      </c>
      <c r="L645" s="94" t="s">
        <v>367</v>
      </c>
      <c r="M645" s="259" t="s">
        <v>367</v>
      </c>
      <c r="N645" s="259">
        <v>168</v>
      </c>
      <c r="O645" s="259" t="s">
        <v>367</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2" t="s">
        <v>718</v>
      </c>
      <c r="D646" s="283"/>
      <c r="E646" s="283"/>
      <c r="F646" s="283"/>
      <c r="G646" s="283"/>
      <c r="H646" s="284"/>
      <c r="I646" s="98" t="s">
        <v>719</v>
      </c>
      <c r="J646" s="93" t="str">
        <f t="shared" si="121"/>
        <v>未確認</v>
      </c>
      <c r="K646" s="152" t="str">
        <f t="shared" si="120"/>
        <v>※</v>
      </c>
      <c r="L646" s="94" t="s">
        <v>367</v>
      </c>
      <c r="M646" s="259">
        <v>0</v>
      </c>
      <c r="N646" s="259" t="s">
        <v>367</v>
      </c>
      <c r="O646" s="259" t="s">
        <v>367</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8" t="s">
        <v>722</v>
      </c>
      <c r="D654" s="299"/>
      <c r="E654" s="299"/>
      <c r="F654" s="299"/>
      <c r="G654" s="299"/>
      <c r="H654" s="300"/>
      <c r="I654" s="98" t="s">
        <v>723</v>
      </c>
      <c r="J654" s="93" t="str">
        <f>IF(SUM(L654:BS654)=0,IF(COUNTIF(L654:BS654,"未確認")&gt;0,"未確認",IF(COUNTIF(L654:BS654,"~*")&gt;0,"*",SUM(L654:BS654))),SUM(L654:BS654))</f>
        <v>未確認</v>
      </c>
      <c r="K654" s="152" t="str">
        <f ref="K654:K668" t="shared" si="126">IF(OR(COUNTIF(L654:BS654,"未確認")&gt;0,COUNTIF(L654:BS654,"*")&gt;0),"※","")</f>
        <v>※</v>
      </c>
      <c r="L654" s="94">
        <v>470</v>
      </c>
      <c r="M654" s="259">
        <v>322</v>
      </c>
      <c r="N654" s="259">
        <v>138</v>
      </c>
      <c r="O654" s="259">
        <v>604</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724</v>
      </c>
      <c r="B655" s="68"/>
      <c r="C655" s="139"/>
      <c r="D655" s="163"/>
      <c r="E655" s="291" t="s">
        <v>725</v>
      </c>
      <c r="F655" s="292"/>
      <c r="G655" s="292"/>
      <c r="H655" s="293"/>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727</v>
      </c>
      <c r="B656" s="68"/>
      <c r="C656" s="139"/>
      <c r="D656" s="163"/>
      <c r="E656" s="291" t="s">
        <v>728</v>
      </c>
      <c r="F656" s="292"/>
      <c r="G656" s="292"/>
      <c r="H656" s="293"/>
      <c r="I656" s="98" t="s">
        <v>729</v>
      </c>
      <c r="J656" s="93" t="str">
        <f t="shared" si="127"/>
        <v>未確認</v>
      </c>
      <c r="K656" s="152" t="str">
        <f t="shared" si="126"/>
        <v>※</v>
      </c>
      <c r="L656" s="94">
        <v>153</v>
      </c>
      <c r="M656" s="259">
        <v>233</v>
      </c>
      <c r="N656" s="259" t="s">
        <v>367</v>
      </c>
      <c r="O656" s="259">
        <v>277</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730</v>
      </c>
      <c r="B657" s="68"/>
      <c r="C657" s="221"/>
      <c r="D657" s="222"/>
      <c r="E657" s="291" t="s">
        <v>731</v>
      </c>
      <c r="F657" s="292"/>
      <c r="G657" s="292"/>
      <c r="H657" s="293"/>
      <c r="I657" s="98" t="s">
        <v>732</v>
      </c>
      <c r="J657" s="93" t="str">
        <f t="shared" si="127"/>
        <v>未確認</v>
      </c>
      <c r="K657" s="152" t="str">
        <f t="shared" si="126"/>
        <v>※</v>
      </c>
      <c r="L657" s="94" t="s">
        <v>367</v>
      </c>
      <c r="M657" s="259" t="s">
        <v>367</v>
      </c>
      <c r="N657" s="259" t="s">
        <v>367</v>
      </c>
      <c r="O657" s="259" t="s">
        <v>367</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91" t="s">
        <v>734</v>
      </c>
      <c r="F658" s="292"/>
      <c r="G658" s="292"/>
      <c r="H658" s="293"/>
      <c r="I658" s="98" t="s">
        <v>735</v>
      </c>
      <c r="J658" s="93" t="str">
        <f t="shared" si="127"/>
        <v>未確認</v>
      </c>
      <c r="K658" s="152" t="str">
        <f t="shared" si="126"/>
        <v>※</v>
      </c>
      <c r="L658" s="94">
        <v>248</v>
      </c>
      <c r="M658" s="259" t="s">
        <v>367</v>
      </c>
      <c r="N658" s="259" t="s">
        <v>367</v>
      </c>
      <c r="O658" s="259">
        <v>247</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736</v>
      </c>
      <c r="B659" s="68"/>
      <c r="C659" s="139"/>
      <c r="D659" s="163"/>
      <c r="E659" s="291" t="s">
        <v>737</v>
      </c>
      <c r="F659" s="292"/>
      <c r="G659" s="292"/>
      <c r="H659" s="293"/>
      <c r="I659" s="98" t="s">
        <v>738</v>
      </c>
      <c r="J659" s="93" t="str">
        <f t="shared" si="127"/>
        <v>未確認</v>
      </c>
      <c r="K659" s="152" t="str">
        <f t="shared" si="126"/>
        <v>※</v>
      </c>
      <c r="L659" s="94" t="s">
        <v>367</v>
      </c>
      <c r="M659" s="259" t="s">
        <v>367</v>
      </c>
      <c r="N659" s="259" t="s">
        <v>367</v>
      </c>
      <c r="O659" s="259" t="s">
        <v>367</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739</v>
      </c>
      <c r="B660" s="68"/>
      <c r="C660" s="139"/>
      <c r="D660" s="163"/>
      <c r="E660" s="291" t="s">
        <v>740</v>
      </c>
      <c r="F660" s="292"/>
      <c r="G660" s="292"/>
      <c r="H660" s="293"/>
      <c r="I660" s="98" t="s">
        <v>741</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742</v>
      </c>
      <c r="B661" s="68"/>
      <c r="C661" s="139"/>
      <c r="D661" s="163"/>
      <c r="E661" s="291" t="s">
        <v>743</v>
      </c>
      <c r="F661" s="292"/>
      <c r="G661" s="292"/>
      <c r="H661" s="293"/>
      <c r="I661" s="98" t="s">
        <v>744</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745</v>
      </c>
      <c r="B662" s="68"/>
      <c r="C662" s="141"/>
      <c r="D662" s="164"/>
      <c r="E662" s="291" t="s">
        <v>746</v>
      </c>
      <c r="F662" s="292"/>
      <c r="G662" s="292"/>
      <c r="H662" s="293"/>
      <c r="I662" s="98" t="s">
        <v>747</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748</v>
      </c>
      <c r="B663" s="68"/>
      <c r="C663" s="291" t="s">
        <v>749</v>
      </c>
      <c r="D663" s="292"/>
      <c r="E663" s="292"/>
      <c r="F663" s="292"/>
      <c r="G663" s="292"/>
      <c r="H663" s="293"/>
      <c r="I663" s="98" t="s">
        <v>750</v>
      </c>
      <c r="J663" s="93" t="str">
        <f t="shared" si="127"/>
        <v>未確認</v>
      </c>
      <c r="K663" s="152" t="str">
        <f t="shared" si="126"/>
        <v>※</v>
      </c>
      <c r="L663" s="94" t="s">
        <v>367</v>
      </c>
      <c r="M663" s="259" t="s">
        <v>367</v>
      </c>
      <c r="N663" s="259" t="s">
        <v>367</v>
      </c>
      <c r="O663" s="259" t="s">
        <v>367</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2" t="s">
        <v>752</v>
      </c>
      <c r="D664" s="283"/>
      <c r="E664" s="283"/>
      <c r="F664" s="283"/>
      <c r="G664" s="283"/>
      <c r="H664" s="284"/>
      <c r="I664" s="103" t="s">
        <v>753</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754</v>
      </c>
      <c r="B665" s="68"/>
      <c r="C665" s="291" t="s">
        <v>755</v>
      </c>
      <c r="D665" s="292"/>
      <c r="E665" s="292"/>
      <c r="F665" s="292"/>
      <c r="G665" s="292"/>
      <c r="H665" s="293"/>
      <c r="I665" s="98" t="s">
        <v>756</v>
      </c>
      <c r="J665" s="93" t="str">
        <f t="shared" si="127"/>
        <v>未確認</v>
      </c>
      <c r="K665" s="152" t="str">
        <f t="shared" si="126"/>
        <v>※</v>
      </c>
      <c r="L665" s="94" t="s">
        <v>367</v>
      </c>
      <c r="M665" s="259" t="s">
        <v>367</v>
      </c>
      <c r="N665" s="259" t="s">
        <v>367</v>
      </c>
      <c r="O665" s="259" t="s">
        <v>367</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757</v>
      </c>
      <c r="B666" s="68"/>
      <c r="C666" s="291" t="s">
        <v>758</v>
      </c>
      <c r="D666" s="292"/>
      <c r="E666" s="292"/>
      <c r="F666" s="292"/>
      <c r="G666" s="292"/>
      <c r="H666" s="293"/>
      <c r="I666" s="98" t="s">
        <v>759</v>
      </c>
      <c r="J666" s="93" t="str">
        <f t="shared" si="127"/>
        <v>未確認</v>
      </c>
      <c r="K666" s="152" t="str">
        <f t="shared" si="126"/>
        <v>※</v>
      </c>
      <c r="L666" s="94" t="s">
        <v>367</v>
      </c>
      <c r="M666" s="259" t="s">
        <v>367</v>
      </c>
      <c r="N666" s="259" t="s">
        <v>367</v>
      </c>
      <c r="O666" s="259" t="s">
        <v>367</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760</v>
      </c>
      <c r="B667" s="68"/>
      <c r="C667" s="282" t="s">
        <v>761</v>
      </c>
      <c r="D667" s="283"/>
      <c r="E667" s="283"/>
      <c r="F667" s="283"/>
      <c r="G667" s="283"/>
      <c r="H667" s="284"/>
      <c r="I667" s="98" t="s">
        <v>762</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91" t="s">
        <v>764</v>
      </c>
      <c r="D668" s="292"/>
      <c r="E668" s="292"/>
      <c r="F668" s="292"/>
      <c r="G668" s="292"/>
      <c r="H668" s="293"/>
      <c r="I668" s="98" t="s">
        <v>765</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766</v>
      </c>
      <c r="B675" s="68"/>
      <c r="C675" s="282" t="s">
        <v>767</v>
      </c>
      <c r="D675" s="283"/>
      <c r="E675" s="283"/>
      <c r="F675" s="283"/>
      <c r="G675" s="283"/>
      <c r="H675" s="284"/>
      <c r="I675" s="103" t="s">
        <v>768</v>
      </c>
      <c r="J675" s="165"/>
      <c r="K675" s="166"/>
      <c r="L675" s="80" t="s">
        <v>37</v>
      </c>
      <c r="M675" s="253" t="s">
        <v>269</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769</v>
      </c>
      <c r="B676" s="68"/>
      <c r="C676" s="282" t="s">
        <v>770</v>
      </c>
      <c r="D676" s="283"/>
      <c r="E676" s="283"/>
      <c r="F676" s="283"/>
      <c r="G676" s="283"/>
      <c r="H676" s="284"/>
      <c r="I676" s="103" t="s">
        <v>771</v>
      </c>
      <c r="J676" s="165"/>
      <c r="K676" s="166"/>
      <c r="L676" s="167">
        <v>0</v>
      </c>
      <c r="M676" s="253">
        <v>92.6</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772</v>
      </c>
      <c r="B677" s="68"/>
      <c r="C677" s="282" t="s">
        <v>773</v>
      </c>
      <c r="D677" s="283"/>
      <c r="E677" s="283"/>
      <c r="F677" s="283"/>
      <c r="G677" s="283"/>
      <c r="H677" s="284"/>
      <c r="I677" s="103" t="s">
        <v>774</v>
      </c>
      <c r="J677" s="165"/>
      <c r="K677" s="166"/>
      <c r="L677" s="224">
        <v>0</v>
      </c>
      <c r="M677" s="253">
        <v>8.4</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5" t="s">
        <v>776</v>
      </c>
      <c r="D678" s="286"/>
      <c r="E678" s="286"/>
      <c r="F678" s="286"/>
      <c r="G678" s="286"/>
      <c r="H678" s="287"/>
      <c r="I678" s="279" t="s">
        <v>777</v>
      </c>
      <c r="J678" s="165"/>
      <c r="K678" s="166"/>
      <c r="L678" s="225">
        <v>10</v>
      </c>
      <c r="M678" s="253">
        <v>13</v>
      </c>
      <c r="N678" s="253">
        <v>34</v>
      </c>
      <c r="O678" s="253">
        <v>11</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778</v>
      </c>
      <c r="B679" s="68"/>
      <c r="C679" s="168"/>
      <c r="D679" s="169"/>
      <c r="E679" s="285" t="s">
        <v>779</v>
      </c>
      <c r="F679" s="286"/>
      <c r="G679" s="286"/>
      <c r="H679" s="287"/>
      <c r="I679" s="280"/>
      <c r="J679" s="165"/>
      <c r="K679" s="166"/>
      <c r="L679" s="225">
        <v>0</v>
      </c>
      <c r="M679" s="253">
        <v>12</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780</v>
      </c>
      <c r="H680" s="294"/>
      <c r="I680" s="280"/>
      <c r="J680" s="165"/>
      <c r="K680" s="166"/>
      <c r="L680" s="225">
        <v>0</v>
      </c>
      <c r="M680" s="253">
        <v>11</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781</v>
      </c>
      <c r="H681" s="294"/>
      <c r="I681" s="280"/>
      <c r="J681" s="165"/>
      <c r="K681" s="166"/>
      <c r="L681" s="225">
        <v>0</v>
      </c>
      <c r="M681" s="253">
        <v>10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782</v>
      </c>
      <c r="B682" s="68"/>
      <c r="C682" s="170"/>
      <c r="D682" s="268"/>
      <c r="E682" s="288"/>
      <c r="F682" s="289"/>
      <c r="G682" s="267"/>
      <c r="H682" s="235" t="s">
        <v>783</v>
      </c>
      <c r="I682" s="281"/>
      <c r="J682" s="165"/>
      <c r="K682" s="166"/>
      <c r="L682" s="225">
        <v>0</v>
      </c>
      <c r="M682" s="253" t="s">
        <v>367</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784</v>
      </c>
      <c r="B683" s="68"/>
      <c r="C683" s="285" t="s">
        <v>785</v>
      </c>
      <c r="D683" s="286"/>
      <c r="E683" s="286"/>
      <c r="F683" s="286"/>
      <c r="G683" s="290"/>
      <c r="H683" s="287"/>
      <c r="I683" s="274" t="s">
        <v>786</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2" t="s">
        <v>788</v>
      </c>
      <c r="F684" s="283"/>
      <c r="G684" s="283"/>
      <c r="H684" s="284"/>
      <c r="I684" s="275"/>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789</v>
      </c>
      <c r="D685" s="286"/>
      <c r="E685" s="286"/>
      <c r="F685" s="286"/>
      <c r="G685" s="290"/>
      <c r="H685" s="287"/>
      <c r="I685" s="275"/>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790</v>
      </c>
      <c r="F686" s="283"/>
      <c r="G686" s="283"/>
      <c r="H686" s="284"/>
      <c r="I686" s="275"/>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791</v>
      </c>
      <c r="D687" s="286"/>
      <c r="E687" s="286"/>
      <c r="F687" s="286"/>
      <c r="G687" s="290"/>
      <c r="H687" s="287"/>
      <c r="I687" s="275"/>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792</v>
      </c>
      <c r="F688" s="283"/>
      <c r="G688" s="283"/>
      <c r="H688" s="284"/>
      <c r="I688" s="275"/>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793</v>
      </c>
      <c r="D689" s="286"/>
      <c r="E689" s="286"/>
      <c r="F689" s="286"/>
      <c r="G689" s="290"/>
      <c r="H689" s="287"/>
      <c r="I689" s="275"/>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794</v>
      </c>
      <c r="F690" s="283"/>
      <c r="G690" s="283"/>
      <c r="H690" s="284"/>
      <c r="I690" s="276"/>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795</v>
      </c>
      <c r="B691" s="68"/>
      <c r="C691" s="282" t="s">
        <v>796</v>
      </c>
      <c r="D691" s="283"/>
      <c r="E691" s="283"/>
      <c r="F691" s="283"/>
      <c r="G691" s="283"/>
      <c r="H691" s="284"/>
      <c r="I691" s="273" t="s">
        <v>797</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798</v>
      </c>
      <c r="D692" s="283"/>
      <c r="E692" s="283"/>
      <c r="F692" s="283"/>
      <c r="G692" s="283"/>
      <c r="H692" s="284"/>
      <c r="I692" s="273"/>
      <c r="J692" s="277"/>
      <c r="K692" s="278"/>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799</v>
      </c>
      <c r="D693" s="283"/>
      <c r="E693" s="283"/>
      <c r="F693" s="283"/>
      <c r="G693" s="283"/>
      <c r="H693" s="284"/>
      <c r="I693" s="273"/>
      <c r="J693" s="277"/>
      <c r="K693" s="278"/>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800</v>
      </c>
      <c r="D694" s="283"/>
      <c r="E694" s="283"/>
      <c r="F694" s="283"/>
      <c r="G694" s="283"/>
      <c r="H694" s="284"/>
      <c r="I694" s="273"/>
      <c r="J694" s="277"/>
      <c r="K694" s="278"/>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802</v>
      </c>
      <c r="B702" s="96"/>
      <c r="C702" s="282" t="s">
        <v>803</v>
      </c>
      <c r="D702" s="283"/>
      <c r="E702" s="283"/>
      <c r="F702" s="283"/>
      <c r="G702" s="283"/>
      <c r="H702" s="284"/>
      <c r="I702" s="103" t="s">
        <v>804</v>
      </c>
      <c r="J702" s="156" t="str">
        <f>IF(SUM(L702:BS702)=0,IF(COUNTIF(L702:BS702,"未確認")&gt;0,"未確認",IF(COUNTIF(L702:BS702,"~*")&gt;0,"*",SUM(L702:BS702))),SUM(L702:BS702))</f>
        <v>未確認</v>
      </c>
      <c r="K702" s="152" t="str">
        <f>IF(OR(COUNTIF(L702:BS702,"未確認")&gt;0,COUNTIF(L702:BS702,"*")&gt;0),"※","")</f>
        <v>※</v>
      </c>
      <c r="L702" s="94">
        <v>242</v>
      </c>
      <c r="M702" s="259" t="s">
        <v>367</v>
      </c>
      <c r="N702" s="259" t="s">
        <v>367</v>
      </c>
      <c r="O702" s="259">
        <v>450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91" t="s">
        <v>806</v>
      </c>
      <c r="D703" s="292"/>
      <c r="E703" s="292"/>
      <c r="F703" s="292"/>
      <c r="G703" s="292"/>
      <c r="H703" s="293"/>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91" t="s">
        <v>809</v>
      </c>
      <c r="D704" s="292"/>
      <c r="E704" s="292"/>
      <c r="F704" s="292"/>
      <c r="G704" s="292"/>
      <c r="H704" s="293"/>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812</v>
      </c>
      <c r="B712" s="92"/>
      <c r="C712" s="291" t="s">
        <v>813</v>
      </c>
      <c r="D712" s="292"/>
      <c r="E712" s="292"/>
      <c r="F712" s="292"/>
      <c r="G712" s="292"/>
      <c r="H712" s="293"/>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815</v>
      </c>
      <c r="B713" s="96"/>
      <c r="C713" s="291" t="s">
        <v>816</v>
      </c>
      <c r="D713" s="292"/>
      <c r="E713" s="292"/>
      <c r="F713" s="292"/>
      <c r="G713" s="292"/>
      <c r="H713" s="293"/>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818</v>
      </c>
      <c r="B714" s="96"/>
      <c r="C714" s="282" t="s">
        <v>819</v>
      </c>
      <c r="D714" s="283"/>
      <c r="E714" s="283"/>
      <c r="F714" s="283"/>
      <c r="G714" s="283"/>
      <c r="H714" s="284"/>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t="s">
        <v>367</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821</v>
      </c>
      <c r="B715" s="96"/>
      <c r="C715" s="291" t="s">
        <v>822</v>
      </c>
      <c r="D715" s="292"/>
      <c r="E715" s="292"/>
      <c r="F715" s="292"/>
      <c r="G715" s="292"/>
      <c r="H715" s="293"/>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825</v>
      </c>
      <c r="B724" s="92"/>
      <c r="C724" s="291" t="s">
        <v>826</v>
      </c>
      <c r="D724" s="292"/>
      <c r="E724" s="292"/>
      <c r="F724" s="292"/>
      <c r="G724" s="292"/>
      <c r="H724" s="293"/>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828</v>
      </c>
      <c r="B725" s="96"/>
      <c r="C725" s="291" t="s">
        <v>829</v>
      </c>
      <c r="D725" s="292"/>
      <c r="E725" s="292"/>
      <c r="F725" s="292"/>
      <c r="G725" s="292"/>
      <c r="H725" s="293"/>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831</v>
      </c>
      <c r="B726" s="96"/>
      <c r="C726" s="282" t="s">
        <v>832</v>
      </c>
      <c r="D726" s="283"/>
      <c r="E726" s="283"/>
      <c r="F726" s="283"/>
      <c r="G726" s="283"/>
      <c r="H726" s="284"/>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834</v>
      </c>
      <c r="B727" s="96"/>
      <c r="C727" s="282" t="s">
        <v>835</v>
      </c>
      <c r="D727" s="283"/>
      <c r="E727" s="283"/>
      <c r="F727" s="283"/>
      <c r="G727" s="283"/>
      <c r="H727" s="284"/>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2022-03-24T06:25:56Z</dcterms:created>
  <dcterms:modified xsi:type="dcterms:W3CDTF">2022-03-24T06:25:56Z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