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<sst xmlns="http://schemas.openxmlformats.org/spreadsheetml/2006/main" count="835" uniqueCount="835">
  <si>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植村病院(社会医療法人愛仁会)</t>
  </si>
  <si>
    <t>〒890-0008 鹿児島県 鹿児島市伊敷２丁目１番２号</t>
  </si>
  <si>
    <t>病棟の建築時期と構造</t>
  </si>
  <si>
    <t>建物情報＼病棟名</t>
  </si>
  <si>
    <t>２・３階病棟</t>
  </si>
  <si>
    <t>４・５階病棟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</si>
  <si>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</si>
  <si>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</si>
  <si>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</si>
  <si>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</si>
  <si>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</si>
  <si>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</si>
  <si>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</si>
  <si>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</si>
  <si>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</si>
  <si>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</si>
  <si>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</si>
  <si>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</si>
  <si>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</si>
  <si>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</si>
  <si>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</si>
  <si>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</si>
  <si>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</si>
  <si>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</si>
  <si>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</si>
  <si>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</si>
  <si>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</si>
  <si>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</si>
  <si>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</si>
  <si>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</si>
  <si>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</si>
  <si>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</si>
  <si>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</si>
  <si>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</si>
  <si>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</si>
  <si>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</si>
  <si>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</si>
  <si>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</si>
  <si>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</si>
  <si>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</si>
  <si>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</si>
  <si>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</si>
  <si>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</si>
  <si>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</si>
  <si>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</si>
  <si>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</si>
  <si>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</si>
  <si>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</si>
  <si>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</si>
  <si>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</si>
  <si>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</si>
  <si>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</si>
  <si>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</si>
  <si>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</si>
  <si>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</si>
  <si>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</si>
  <si>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</si>
  <si>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</si>
  <si>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</si>
  <si>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</si>
  <si>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</si>
  <si>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</si>
  <si>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</si>
  <si>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</si>
  <si>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</si>
  <si>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</si>
  <si>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</si>
  <si>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</si>
  <si>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</si>
  <si>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</si>
  <si>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</si>
  <si>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</si>
  <si>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</si>
  <si>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</si>
  <si>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</si>
  <si>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</si>
  <si>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</si>
  <si>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</si>
  <si>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</si>
  <si>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</si>
  <si>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</si>
  <si>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</si>
  <si>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</si>
  <si>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</si>
  <si>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</si>
  <si>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</si>
  <si>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</si>
  <si>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</si>
  <si>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</si>
  <si>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</si>
  <si>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</si>
  <si>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</si>
  <si>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</si>
  <si>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</si>
  <si>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</si>
  <si>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</si>
  <si>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</si>
  <si>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</si>
  <si>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</si>
  <si>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</si>
  <si>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</si>
  <si>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</si>
  <si>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</si>
  <si>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</si>
  <si>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救急科</t>
  </si>
  <si>
    <t>様式１病院施設票(43)-2</t>
  </si>
  <si>
    <t>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</si>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</sst>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t="s">
        <v>15</v>
      </c>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49</v>
      </c>
      <c r="M104" s="248">
        <v>48</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50</v>
      </c>
      <c r="M106" s="192">
        <v>38</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49</v>
      </c>
      <c r="M107" s="192">
        <v>48</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t="s">
        <v>101</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t="s">
        <v>104</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t="s">
        <v>106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t="s">
        <v>108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49</v>
      </c>
      <c r="M137" s="253">
        <v>48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2.5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25</v>
      </c>
      <c r="M191" s="255">
        <v>12</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0.5</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12</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v>0.5</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0</v>
      </c>
      <c r="M195" s="255">
        <v>11</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v>0.5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12</v>
      </c>
      <c r="N219" s="108">
        <v>1</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1</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0.5</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9</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3</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4</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877</v>
      </c>
      <c r="M314" s="255">
        <v>891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220</v>
      </c>
      <c r="M315" s="255">
        <v>341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298</v>
      </c>
      <c r="M316" s="255">
        <v>525</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359</v>
      </c>
      <c r="M317" s="255">
        <v>25</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15471</v>
      </c>
      <c r="M318" s="255">
        <v>10204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891</v>
      </c>
      <c r="M319" s="255">
        <v>829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883</v>
      </c>
      <c r="M327" s="255">
        <v>818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165</v>
      </c>
      <c r="M328" s="255">
        <v>282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583</v>
      </c>
      <c r="M329" s="255">
        <v>484</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26</v>
      </c>
      <c r="M330" s="255">
        <v>12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109</v>
      </c>
      <c r="M331" s="255">
        <v>40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891</v>
      </c>
      <c r="M335" s="255">
        <v>829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282</v>
      </c>
      <c r="M336" s="255">
        <v>165</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350</v>
      </c>
      <c r="M337" s="255">
        <v>512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80</v>
      </c>
      <c r="M338" s="255">
        <v>76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1</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49</v>
      </c>
      <c r="M340" s="255">
        <v>47</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7</v>
      </c>
      <c r="M342" s="255">
        <v>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122</v>
      </c>
      <c r="M343" s="255">
        <v>26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609</v>
      </c>
      <c r="M352" s="255">
        <v>664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507</v>
      </c>
      <c r="M353" s="255">
        <v>522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102</v>
      </c>
      <c r="M354" s="255">
        <v>142</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6</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4</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24</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24</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113</v>
      </c>
      <c r="D393" s="283"/>
      <c r="E393" s="283"/>
      <c r="F393" s="283"/>
      <c r="G393" s="283"/>
      <c r="H393" s="284"/>
      <c r="I393" s="390"/>
      <c r="J393" s="195" t="str">
        <f t="shared" si="59"/>
        <v>未確認</v>
      </c>
      <c r="K393" s="196" t="str">
        <f t="shared" si="60"/>
        <v>※</v>
      </c>
      <c r="L393" s="94">
        <v>1922</v>
      </c>
      <c r="M393" s="259" t="s">
        <v>354</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364</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365</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366</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367</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368</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369</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370</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371</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372</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373</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374</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375</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376</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377</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378</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379</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380</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381</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382</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384</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385</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386</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387</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388</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389</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390</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391</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392</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393</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394</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395</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396</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397</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398</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399</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400</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401</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402</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403</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404</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405</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406</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407</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408</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409</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410</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t="s">
        <v>354</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8" t="s">
        <v>429</v>
      </c>
      <c r="D473" s="299"/>
      <c r="E473" s="299"/>
      <c r="F473" s="299"/>
      <c r="G473" s="299"/>
      <c r="H473" s="300"/>
      <c r="I473" s="295" t="s">
        <v>430</v>
      </c>
      <c r="J473" s="93" t="str">
        <f>IF(SUM(L473:BS473)=0,IF(COUNTIF(L473:BS473,"未確認")&gt;0,"未確認",IF(COUNTIF(L473:BS473,"~*")&gt;0,"*",SUM(L473:BS473))),SUM(L473:BS473))</f>
        <v>未確認</v>
      </c>
      <c r="K473" s="152" t="str">
        <f ref="K473:K480" t="shared" si="69">IF(OR(COUNTIF(L473:BS473,"未確認")&gt;0,COUNTIF(L473:BS473,"*")&gt;0),"※","")</f>
        <v>※</v>
      </c>
      <c r="L473" s="94" t="s">
        <v>354</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354</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t="s">
        <v>354</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t="s">
        <v>354</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t="s">
        <v>354</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t="s">
        <v>354</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t="s">
        <v>354</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t="s">
        <v>354</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t="s">
        <v>354</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t="s">
        <v>354</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t="s">
        <v>354</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t="s">
        <v>354</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t="s">
        <v>354</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t="s">
        <v>354</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t="s">
        <v>354</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t="s">
        <v>354</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354</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585</v>
      </c>
      <c r="M568" s="271" t="s">
        <v>585</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62.5</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35.2</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27.1</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20.2</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2.9</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32.6</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v>504</v>
      </c>
      <c r="M597" s="259" t="s">
        <v>354</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t="s">
        <v>354</v>
      </c>
      <c r="M598" s="259" t="s">
        <v>354</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t="s">
        <v>354</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v>606</v>
      </c>
      <c r="M600" s="259" t="s">
        <v>354</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t="s">
        <v>354</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1746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119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2749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112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674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354</v>
      </c>
      <c r="M607" s="259" t="s">
        <v>354</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t="s">
        <v>354</v>
      </c>
      <c r="M609" s="259" t="s">
        <v>354</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t="s">
        <v>354</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215</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704</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v>178</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v>1318</v>
      </c>
      <c r="M640" s="259" t="s">
        <v>354</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v>502</v>
      </c>
      <c r="M641" s="259" t="s">
        <v>354</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t="s">
        <v>354</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v>231</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t="s">
        <v>354</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t="s">
        <v>354</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1302</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t="s">
        <v>354</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v>598</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v>670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v>694</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v>557</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8</v>
      </c>
      <c r="M675" s="253" t="s">
        <v>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609</v>
      </c>
      <c r="M678" s="253">
        <v>664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t="s">
        <v>354</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t="s">
        <v>354</v>
      </c>
      <c r="M712" s="259" t="s">
        <v>354</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2022-03-24T06:23:57Z</dcterms:created>
  <dcterms:modified xsi:type="dcterms:W3CDTF">2022-03-24T06:23:57Z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