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6技術管理係\☆技術管理係共有\42　設計照査\02_照査エクセル（HP閲覧用）\林道_H30.1\"/>
    </mc:Choice>
  </mc:AlternateContent>
  <bookViews>
    <workbookView xWindow="-15" yWindow="-15" windowWidth="10245" windowHeight="7890" tabRatio="760"/>
  </bookViews>
  <sheets>
    <sheet name="照査作成メニュー" sheetId="84" r:id="rId1"/>
    <sheet name="基本事項の入力" sheetId="85" r:id="rId2"/>
    <sheet name="照査の手順" sheetId="5" r:id="rId3"/>
    <sheet name="照査フローチャート" sheetId="6" r:id="rId4"/>
    <sheet name="照査項目（抽出・印刷用）" sheetId="1" r:id="rId5"/>
    <sheet name="照査区分，日付の入力" sheetId="88" r:id="rId6"/>
    <sheet name="表紙（各照査毎）" sheetId="7" r:id="rId7"/>
    <sheet name="表紙（報告書用）" sheetId="4" r:id="rId8"/>
  </sheets>
  <definedNames>
    <definedName name="_xlnm._FilterDatabase" localSheetId="4" hidden="1">'照査項目（抽出・印刷用）'!$B$4:$E$605</definedName>
    <definedName name="_xlnm.Print_Area" localSheetId="1">基本事項の入力!$A$1:$M$33</definedName>
    <definedName name="_xlnm.Print_Area" localSheetId="2">照査の手順!$B$2:$M$77</definedName>
    <definedName name="_xlnm.Print_Area" localSheetId="3">照査フローチャート!$B$2:$S$292</definedName>
    <definedName name="_xlnm.Print_Area" localSheetId="5">'照査区分，日付の入力'!$A$1:$M$35</definedName>
    <definedName name="_xlnm.Print_Area" localSheetId="4">'照査項目（抽出・印刷用）'!$G$2:$S$605</definedName>
    <definedName name="_xlnm.Print_Area" localSheetId="0">照査作成メニュー!$B$1:$AK$34</definedName>
    <definedName name="_xlnm.Print_Area" localSheetId="6">'表紙（各照査毎）'!$B$2:$K$30</definedName>
    <definedName name="_xlnm.Print_Area" localSheetId="7">'表紙（報告書用）'!$B$2:$K$29</definedName>
    <definedName name="_xlnm.Print_Titles" localSheetId="4">'照査項目（抽出・印刷用）'!$2:$4</definedName>
  </definedNames>
  <calcPr calcId="162913"/>
</workbook>
</file>

<file path=xl/calcChain.xml><?xml version="1.0" encoding="utf-8"?>
<calcChain xmlns="http://schemas.openxmlformats.org/spreadsheetml/2006/main">
  <c r="O605" i="1" l="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F23" i="4" l="1"/>
  <c r="F19" i="4"/>
  <c r="F18" i="4"/>
  <c r="F17" i="4"/>
  <c r="E8" i="7" l="1"/>
  <c r="F7" i="7"/>
  <c r="C3" i="7"/>
  <c r="C3" i="4"/>
  <c r="E18" i="7" l="1"/>
  <c r="F24" i="7"/>
  <c r="G29" i="7"/>
  <c r="G27" i="7"/>
  <c r="E16" i="7"/>
  <c r="E14" i="7"/>
  <c r="E12" i="7"/>
  <c r="G28" i="4"/>
  <c r="G26" i="4"/>
  <c r="E15" i="4"/>
  <c r="E11" i="4"/>
  <c r="E13" i="4"/>
  <c r="D605" i="1" l="1"/>
  <c r="C605" i="1"/>
  <c r="B605" i="1"/>
  <c r="D604" i="1"/>
  <c r="C604" i="1"/>
  <c r="B604" i="1"/>
  <c r="D603" i="1"/>
  <c r="C603" i="1"/>
  <c r="B603" i="1"/>
  <c r="D602" i="1"/>
  <c r="C602" i="1"/>
  <c r="B602" i="1"/>
  <c r="D601" i="1"/>
  <c r="C601" i="1"/>
  <c r="B601" i="1"/>
  <c r="D600" i="1"/>
  <c r="C600" i="1"/>
  <c r="B600" i="1"/>
  <c r="D599" i="1"/>
  <c r="C599" i="1"/>
  <c r="B599" i="1"/>
  <c r="D598" i="1"/>
  <c r="C598" i="1"/>
  <c r="B598" i="1"/>
  <c r="D597" i="1"/>
  <c r="C597" i="1"/>
  <c r="B597" i="1"/>
  <c r="D596" i="1"/>
  <c r="C596" i="1"/>
  <c r="B596" i="1"/>
  <c r="D595" i="1"/>
  <c r="C595" i="1"/>
  <c r="B595" i="1"/>
  <c r="D594" i="1"/>
  <c r="C594" i="1"/>
  <c r="B594" i="1"/>
  <c r="D593" i="1"/>
  <c r="C593" i="1"/>
  <c r="B593" i="1"/>
  <c r="D592" i="1"/>
  <c r="C592" i="1"/>
  <c r="B592" i="1"/>
  <c r="D591" i="1"/>
  <c r="C591" i="1"/>
  <c r="B591" i="1"/>
  <c r="D590" i="1"/>
  <c r="C590" i="1"/>
  <c r="B590" i="1"/>
  <c r="D589" i="1"/>
  <c r="C589" i="1"/>
  <c r="B589" i="1"/>
  <c r="D588" i="1"/>
  <c r="C588" i="1"/>
  <c r="B588" i="1"/>
  <c r="D587" i="1" l="1"/>
  <c r="C587" i="1"/>
  <c r="B587" i="1"/>
  <c r="D586" i="1"/>
  <c r="C586" i="1"/>
  <c r="B586" i="1"/>
  <c r="D585" i="1"/>
  <c r="C585" i="1"/>
  <c r="B585" i="1"/>
  <c r="D584" i="1"/>
  <c r="C584" i="1"/>
  <c r="B584" i="1"/>
  <c r="D583" i="1"/>
  <c r="C583" i="1"/>
  <c r="B583" i="1"/>
  <c r="D582" i="1"/>
  <c r="C582" i="1"/>
  <c r="B582" i="1"/>
  <c r="D581" i="1"/>
  <c r="C581" i="1"/>
  <c r="B581" i="1"/>
  <c r="D580" i="1"/>
  <c r="C580" i="1"/>
  <c r="B580" i="1"/>
  <c r="D579" i="1"/>
  <c r="C579" i="1"/>
  <c r="B579" i="1"/>
  <c r="D578" i="1"/>
  <c r="C578" i="1"/>
  <c r="B578" i="1"/>
  <c r="D577" i="1"/>
  <c r="C577" i="1"/>
  <c r="B577" i="1"/>
  <c r="D576" i="1"/>
  <c r="C576" i="1"/>
  <c r="B576" i="1"/>
  <c r="D575" i="1"/>
  <c r="C575" i="1"/>
  <c r="B575" i="1"/>
  <c r="D574" i="1"/>
  <c r="C574" i="1"/>
  <c r="B574" i="1"/>
  <c r="D573" i="1"/>
  <c r="C573" i="1"/>
  <c r="B573" i="1"/>
  <c r="D572" i="1"/>
  <c r="C572" i="1"/>
  <c r="B572" i="1"/>
  <c r="D571" i="1"/>
  <c r="C571" i="1"/>
  <c r="B571" i="1"/>
  <c r="D570" i="1"/>
  <c r="C570" i="1"/>
  <c r="B570" i="1"/>
  <c r="D569" i="1"/>
  <c r="C569" i="1"/>
  <c r="B569" i="1"/>
  <c r="D568" i="1"/>
  <c r="C568" i="1"/>
  <c r="B568" i="1"/>
  <c r="D567" i="1"/>
  <c r="C567" i="1"/>
  <c r="B567" i="1"/>
  <c r="D566" i="1"/>
  <c r="C566" i="1"/>
  <c r="B566" i="1"/>
  <c r="D565" i="1"/>
  <c r="C565" i="1"/>
  <c r="B565" i="1"/>
  <c r="D564" i="1" l="1"/>
  <c r="C564" i="1"/>
  <c r="B564" i="1"/>
  <c r="D563" i="1"/>
  <c r="C563" i="1"/>
  <c r="B563" i="1"/>
  <c r="D562" i="1"/>
  <c r="C562" i="1"/>
  <c r="B562" i="1"/>
  <c r="D561" i="1"/>
  <c r="C561" i="1"/>
  <c r="B561" i="1"/>
  <c r="D560" i="1"/>
  <c r="C560" i="1"/>
  <c r="B560" i="1"/>
  <c r="D559" i="1"/>
  <c r="C559" i="1"/>
  <c r="B559" i="1"/>
  <c r="D558" i="1"/>
  <c r="C558" i="1"/>
  <c r="B558" i="1"/>
  <c r="D557" i="1"/>
  <c r="C557" i="1"/>
  <c r="B557" i="1"/>
  <c r="D556" i="1"/>
  <c r="C556" i="1"/>
  <c r="B556" i="1"/>
  <c r="D555" i="1"/>
  <c r="C555" i="1"/>
  <c r="B555" i="1"/>
  <c r="D554" i="1"/>
  <c r="C554" i="1"/>
  <c r="B554" i="1"/>
  <c r="D553" i="1"/>
  <c r="C553" i="1"/>
  <c r="B553" i="1"/>
  <c r="D552" i="1"/>
  <c r="C552" i="1"/>
  <c r="B552" i="1"/>
  <c r="D551" i="1"/>
  <c r="C551" i="1"/>
  <c r="B551" i="1"/>
  <c r="D550" i="1"/>
  <c r="C550" i="1"/>
  <c r="B550" i="1"/>
  <c r="D549" i="1" l="1"/>
  <c r="C549" i="1"/>
  <c r="B549" i="1"/>
  <c r="D548" i="1"/>
  <c r="C548" i="1"/>
  <c r="B548" i="1"/>
  <c r="D547" i="1"/>
  <c r="C547" i="1"/>
  <c r="B547" i="1"/>
  <c r="D546" i="1"/>
  <c r="C546" i="1"/>
  <c r="B546" i="1"/>
  <c r="D545" i="1"/>
  <c r="C545" i="1"/>
  <c r="B545" i="1"/>
  <c r="D544" i="1"/>
  <c r="C544" i="1"/>
  <c r="B544" i="1"/>
  <c r="D543" i="1"/>
  <c r="C543" i="1"/>
  <c r="B543" i="1"/>
  <c r="D542" i="1"/>
  <c r="C542" i="1"/>
  <c r="B542" i="1"/>
  <c r="D541" i="1"/>
  <c r="C541" i="1"/>
  <c r="B541" i="1"/>
  <c r="D540" i="1"/>
  <c r="C540" i="1"/>
  <c r="B540" i="1"/>
  <c r="D539" i="1"/>
  <c r="C539" i="1"/>
  <c r="B539" i="1"/>
  <c r="D538" i="1"/>
  <c r="C538" i="1"/>
  <c r="B538" i="1"/>
  <c r="D537" i="1"/>
  <c r="C537" i="1"/>
  <c r="B537" i="1"/>
  <c r="D536" i="1"/>
  <c r="C536" i="1"/>
  <c r="B536" i="1"/>
  <c r="D535" i="1"/>
  <c r="C535" i="1"/>
  <c r="B535" i="1"/>
  <c r="D534" i="1"/>
  <c r="C534" i="1"/>
  <c r="B534" i="1"/>
  <c r="D533" i="1"/>
  <c r="C533" i="1"/>
  <c r="B533" i="1"/>
  <c r="D532" i="1"/>
  <c r="C532" i="1"/>
  <c r="B532" i="1"/>
  <c r="D531" i="1"/>
  <c r="C531" i="1"/>
  <c r="B531" i="1"/>
  <c r="D530" i="1"/>
  <c r="C530" i="1"/>
  <c r="B530" i="1"/>
  <c r="D529" i="1"/>
  <c r="C529" i="1"/>
  <c r="B529" i="1"/>
  <c r="D528" i="1"/>
  <c r="C528" i="1"/>
  <c r="B528" i="1"/>
  <c r="D527" i="1"/>
  <c r="C527" i="1"/>
  <c r="B527" i="1"/>
  <c r="D526" i="1"/>
  <c r="C526" i="1"/>
  <c r="B526" i="1"/>
  <c r="D525" i="1"/>
  <c r="C525" i="1"/>
  <c r="B525" i="1"/>
  <c r="D524" i="1"/>
  <c r="C524" i="1"/>
  <c r="B524" i="1"/>
  <c r="D523" i="1"/>
  <c r="C523" i="1"/>
  <c r="B523" i="1"/>
  <c r="D522" i="1"/>
  <c r="C522" i="1"/>
  <c r="B522" i="1"/>
  <c r="D521" i="1"/>
  <c r="C521" i="1"/>
  <c r="B521" i="1"/>
  <c r="D520" i="1"/>
  <c r="C520" i="1"/>
  <c r="B520" i="1"/>
  <c r="D519" i="1"/>
  <c r="C519" i="1"/>
  <c r="B519" i="1"/>
  <c r="D518" i="1"/>
  <c r="C518" i="1"/>
  <c r="B518" i="1"/>
  <c r="D517" i="1"/>
  <c r="C517" i="1"/>
  <c r="B517" i="1"/>
  <c r="D516" i="1"/>
  <c r="C516" i="1"/>
  <c r="B516" i="1"/>
  <c r="D515" i="1"/>
  <c r="C515" i="1"/>
  <c r="B515" i="1"/>
  <c r="D514" i="1"/>
  <c r="C514" i="1"/>
  <c r="B514" i="1"/>
  <c r="D513" i="1"/>
  <c r="C513" i="1"/>
  <c r="B513" i="1"/>
  <c r="D512" i="1"/>
  <c r="C512" i="1"/>
  <c r="B512" i="1"/>
  <c r="D511" i="1"/>
  <c r="C511" i="1"/>
  <c r="B511" i="1"/>
  <c r="D510" i="1"/>
  <c r="C510" i="1"/>
  <c r="B510" i="1"/>
  <c r="D509" i="1"/>
  <c r="C509" i="1"/>
  <c r="B509" i="1"/>
  <c r="D508" i="1"/>
  <c r="C508" i="1"/>
  <c r="B508" i="1"/>
  <c r="D507" i="1"/>
  <c r="C507" i="1"/>
  <c r="B507" i="1"/>
  <c r="D440" i="1" l="1"/>
  <c r="C440" i="1"/>
  <c r="B440" i="1"/>
  <c r="D439" i="1"/>
  <c r="C439" i="1"/>
  <c r="B439" i="1"/>
  <c r="D438" i="1"/>
  <c r="C438" i="1"/>
  <c r="B438" i="1"/>
  <c r="D437" i="1"/>
  <c r="C437" i="1"/>
  <c r="B437" i="1"/>
  <c r="D436" i="1"/>
  <c r="C436" i="1"/>
  <c r="B436" i="1"/>
  <c r="D435" i="1"/>
  <c r="C435" i="1"/>
  <c r="B435" i="1"/>
  <c r="D434" i="1"/>
  <c r="C434" i="1"/>
  <c r="B434" i="1"/>
  <c r="D433" i="1" l="1"/>
  <c r="C433" i="1"/>
  <c r="B433" i="1"/>
  <c r="D432" i="1"/>
  <c r="C432" i="1"/>
  <c r="B432" i="1"/>
  <c r="D431" i="1"/>
  <c r="C431" i="1"/>
  <c r="B431" i="1"/>
  <c r="D430" i="1"/>
  <c r="C430" i="1"/>
  <c r="B430" i="1"/>
  <c r="D429" i="1"/>
  <c r="C429" i="1"/>
  <c r="B429" i="1"/>
  <c r="D428" i="1"/>
  <c r="C428" i="1"/>
  <c r="B428" i="1"/>
  <c r="D427" i="1"/>
  <c r="C427" i="1"/>
  <c r="B427" i="1"/>
  <c r="D426" i="1"/>
  <c r="C426" i="1"/>
  <c r="B426" i="1"/>
  <c r="D425" i="1"/>
  <c r="C425" i="1"/>
  <c r="B425" i="1"/>
  <c r="D424" i="1"/>
  <c r="C424" i="1"/>
  <c r="B424" i="1"/>
  <c r="D423" i="1"/>
  <c r="C423" i="1"/>
  <c r="B423" i="1"/>
  <c r="D422" i="1"/>
  <c r="C422" i="1"/>
  <c r="B422" i="1"/>
  <c r="D421" i="1"/>
  <c r="C421" i="1"/>
  <c r="B421" i="1"/>
  <c r="D420" i="1"/>
  <c r="C420" i="1"/>
  <c r="B420" i="1"/>
  <c r="D419" i="1"/>
  <c r="C419" i="1"/>
  <c r="B419" i="1"/>
  <c r="D418" i="1"/>
  <c r="C418" i="1"/>
  <c r="B418" i="1"/>
  <c r="D417" i="1"/>
  <c r="C417" i="1"/>
  <c r="B417" i="1"/>
  <c r="D416" i="1"/>
  <c r="C416" i="1"/>
  <c r="B416" i="1"/>
  <c r="D415" i="1"/>
  <c r="C415" i="1"/>
  <c r="B415" i="1"/>
  <c r="D414" i="1"/>
  <c r="C414" i="1"/>
  <c r="B414" i="1"/>
  <c r="D413" i="1"/>
  <c r="C413" i="1"/>
  <c r="B413" i="1"/>
  <c r="D402" i="1" l="1"/>
  <c r="C402" i="1"/>
  <c r="B402" i="1"/>
  <c r="D412" i="1"/>
  <c r="C412" i="1"/>
  <c r="B412" i="1"/>
  <c r="D411" i="1"/>
  <c r="C411" i="1"/>
  <c r="B411" i="1"/>
  <c r="D410" i="1"/>
  <c r="C410" i="1"/>
  <c r="B410" i="1"/>
  <c r="D409" i="1"/>
  <c r="C409" i="1"/>
  <c r="B409" i="1"/>
  <c r="D408" i="1"/>
  <c r="C408" i="1"/>
  <c r="B408" i="1"/>
  <c r="D407" i="1"/>
  <c r="C407" i="1"/>
  <c r="B407" i="1"/>
  <c r="D406" i="1"/>
  <c r="C406" i="1"/>
  <c r="B406" i="1"/>
  <c r="D405" i="1"/>
  <c r="C405" i="1"/>
  <c r="B405" i="1"/>
  <c r="D404" i="1"/>
  <c r="C404" i="1"/>
  <c r="B404" i="1"/>
  <c r="D403" i="1"/>
  <c r="C403" i="1"/>
  <c r="B403" i="1"/>
  <c r="D401" i="1"/>
  <c r="C401" i="1"/>
  <c r="B401" i="1"/>
  <c r="D400" i="1"/>
  <c r="C400" i="1"/>
  <c r="B400" i="1"/>
  <c r="D399" i="1"/>
  <c r="C399" i="1"/>
  <c r="B399" i="1"/>
  <c r="D476" i="1"/>
  <c r="C476" i="1"/>
  <c r="B476" i="1"/>
  <c r="D475" i="1"/>
  <c r="C475" i="1"/>
  <c r="B475" i="1"/>
  <c r="D474" i="1"/>
  <c r="C474" i="1"/>
  <c r="B474" i="1"/>
  <c r="D473" i="1"/>
  <c r="C473" i="1"/>
  <c r="B473" i="1"/>
  <c r="D472" i="1"/>
  <c r="C472" i="1"/>
  <c r="B472" i="1"/>
  <c r="D471" i="1"/>
  <c r="C471" i="1"/>
  <c r="B471" i="1"/>
  <c r="D470" i="1"/>
  <c r="C470" i="1"/>
  <c r="B470" i="1"/>
  <c r="D469" i="1"/>
  <c r="C469" i="1"/>
  <c r="B469" i="1"/>
  <c r="D468" i="1"/>
  <c r="C468" i="1"/>
  <c r="B468" i="1"/>
  <c r="D467" i="1"/>
  <c r="C467" i="1"/>
  <c r="B467" i="1"/>
  <c r="D466" i="1"/>
  <c r="C466" i="1"/>
  <c r="B466" i="1"/>
  <c r="D465" i="1"/>
  <c r="C465" i="1"/>
  <c r="B465" i="1"/>
  <c r="D464" i="1"/>
  <c r="C464" i="1"/>
  <c r="B464" i="1"/>
  <c r="D463" i="1"/>
  <c r="C463" i="1"/>
  <c r="B463" i="1"/>
  <c r="D462" i="1"/>
  <c r="C462" i="1"/>
  <c r="B462" i="1"/>
  <c r="D461" i="1"/>
  <c r="C461" i="1"/>
  <c r="B461" i="1"/>
  <c r="D460" i="1"/>
  <c r="C460" i="1"/>
  <c r="B460" i="1"/>
  <c r="D459" i="1"/>
  <c r="C459" i="1"/>
  <c r="B459" i="1"/>
  <c r="D458" i="1"/>
  <c r="C458" i="1"/>
  <c r="B458" i="1"/>
  <c r="D457" i="1"/>
  <c r="C457" i="1"/>
  <c r="B457" i="1"/>
  <c r="D456" i="1"/>
  <c r="C456" i="1"/>
  <c r="B456" i="1"/>
  <c r="D455" i="1"/>
  <c r="C455" i="1"/>
  <c r="B455" i="1"/>
  <c r="D454" i="1"/>
  <c r="C454" i="1"/>
  <c r="B454" i="1"/>
  <c r="D453" i="1"/>
  <c r="C453" i="1"/>
  <c r="B453" i="1"/>
  <c r="D452" i="1"/>
  <c r="C452" i="1"/>
  <c r="B452" i="1"/>
  <c r="D451" i="1"/>
  <c r="C451" i="1"/>
  <c r="B451" i="1"/>
  <c r="D450" i="1"/>
  <c r="C450" i="1"/>
  <c r="B450" i="1"/>
  <c r="D449" i="1"/>
  <c r="C449" i="1"/>
  <c r="B449" i="1"/>
  <c r="D448" i="1"/>
  <c r="C448" i="1"/>
  <c r="B448" i="1"/>
  <c r="D447" i="1"/>
  <c r="C447" i="1"/>
  <c r="B447" i="1"/>
  <c r="D446" i="1"/>
  <c r="C446" i="1"/>
  <c r="B446" i="1"/>
  <c r="D445" i="1"/>
  <c r="C445" i="1"/>
  <c r="B445" i="1"/>
  <c r="D444" i="1"/>
  <c r="C444" i="1"/>
  <c r="B444" i="1"/>
  <c r="D443" i="1"/>
  <c r="C443" i="1"/>
  <c r="B443" i="1"/>
  <c r="D442" i="1"/>
  <c r="C442" i="1"/>
  <c r="B442" i="1"/>
  <c r="D441" i="1"/>
  <c r="C441" i="1"/>
  <c r="B441" i="1"/>
  <c r="D398" i="1"/>
  <c r="C398" i="1"/>
  <c r="B398" i="1"/>
  <c r="D397" i="1"/>
  <c r="C397" i="1"/>
  <c r="B397" i="1"/>
  <c r="D396" i="1"/>
  <c r="C396" i="1"/>
  <c r="B396" i="1"/>
  <c r="D395" i="1"/>
  <c r="C395" i="1"/>
  <c r="B395" i="1"/>
  <c r="D394" i="1"/>
  <c r="C394" i="1"/>
  <c r="B394" i="1"/>
  <c r="D393" i="1"/>
  <c r="C393" i="1"/>
  <c r="B393" i="1"/>
  <c r="D392" i="1"/>
  <c r="C392" i="1"/>
  <c r="B392" i="1"/>
  <c r="D391" i="1"/>
  <c r="C391" i="1"/>
  <c r="B391" i="1"/>
  <c r="D390" i="1"/>
  <c r="C390" i="1"/>
  <c r="B390" i="1"/>
  <c r="D389" i="1"/>
  <c r="C389" i="1"/>
  <c r="B389" i="1"/>
  <c r="D388" i="1"/>
  <c r="C388" i="1"/>
  <c r="B388" i="1"/>
  <c r="D387" i="1"/>
  <c r="C387" i="1"/>
  <c r="B387" i="1"/>
  <c r="D386" i="1"/>
  <c r="C386" i="1"/>
  <c r="B386" i="1"/>
  <c r="D385" i="1"/>
  <c r="C385" i="1"/>
  <c r="B385" i="1"/>
  <c r="D384" i="1"/>
  <c r="C384" i="1"/>
  <c r="B384" i="1"/>
  <c r="D383" i="1"/>
  <c r="C383" i="1"/>
  <c r="B383" i="1"/>
  <c r="D382" i="1"/>
  <c r="C382" i="1"/>
  <c r="B382" i="1"/>
  <c r="D381" i="1"/>
  <c r="C381" i="1"/>
  <c r="B381" i="1"/>
  <c r="D380" i="1"/>
  <c r="C380" i="1"/>
  <c r="B380" i="1"/>
  <c r="D379" i="1"/>
  <c r="C379" i="1"/>
  <c r="B379" i="1"/>
  <c r="D378" i="1"/>
  <c r="C378" i="1"/>
  <c r="B378" i="1"/>
  <c r="D377" i="1"/>
  <c r="C377" i="1"/>
  <c r="B377" i="1"/>
  <c r="D376" i="1"/>
  <c r="C376" i="1"/>
  <c r="B376" i="1"/>
  <c r="D375" i="1"/>
  <c r="C375" i="1"/>
  <c r="B375" i="1"/>
  <c r="D374" i="1"/>
  <c r="C374" i="1"/>
  <c r="B374" i="1"/>
  <c r="D373" i="1"/>
  <c r="C373" i="1"/>
  <c r="B373" i="1"/>
  <c r="D372" i="1"/>
  <c r="C372" i="1"/>
  <c r="B372" i="1"/>
  <c r="D371" i="1"/>
  <c r="C371" i="1"/>
  <c r="B371" i="1"/>
  <c r="D370" i="1"/>
  <c r="C370" i="1"/>
  <c r="B370" i="1"/>
  <c r="D369" i="1"/>
  <c r="C369" i="1"/>
  <c r="B369" i="1"/>
  <c r="D506" i="1" l="1"/>
  <c r="C506" i="1"/>
  <c r="B506" i="1"/>
  <c r="D505" i="1"/>
  <c r="C505" i="1"/>
  <c r="B505" i="1"/>
  <c r="D504" i="1"/>
  <c r="C504" i="1"/>
  <c r="B504" i="1"/>
  <c r="D503" i="1"/>
  <c r="C503" i="1"/>
  <c r="B503" i="1"/>
  <c r="D502" i="1"/>
  <c r="C502" i="1"/>
  <c r="B502" i="1"/>
  <c r="D501" i="1"/>
  <c r="C501" i="1"/>
  <c r="B501" i="1"/>
  <c r="D500" i="1"/>
  <c r="C500" i="1"/>
  <c r="B500" i="1"/>
  <c r="D499" i="1"/>
  <c r="C499" i="1"/>
  <c r="B499" i="1"/>
  <c r="D498" i="1"/>
  <c r="C498" i="1"/>
  <c r="B498" i="1"/>
  <c r="D497" i="1"/>
  <c r="C497" i="1"/>
  <c r="B497" i="1"/>
  <c r="D496" i="1"/>
  <c r="C496" i="1"/>
  <c r="B496" i="1"/>
  <c r="D495" i="1"/>
  <c r="C495" i="1"/>
  <c r="B495" i="1"/>
  <c r="D494" i="1"/>
  <c r="C494" i="1"/>
  <c r="B494" i="1"/>
  <c r="D493" i="1"/>
  <c r="C493" i="1"/>
  <c r="B493" i="1"/>
  <c r="D492" i="1"/>
  <c r="C492" i="1"/>
  <c r="B492" i="1"/>
  <c r="D491" i="1"/>
  <c r="C491" i="1"/>
  <c r="B491" i="1"/>
  <c r="D490" i="1"/>
  <c r="C490" i="1"/>
  <c r="B490" i="1"/>
  <c r="D489" i="1"/>
  <c r="C489" i="1"/>
  <c r="B489" i="1"/>
  <c r="D488" i="1"/>
  <c r="C488" i="1"/>
  <c r="B488" i="1"/>
  <c r="D487" i="1"/>
  <c r="C487" i="1"/>
  <c r="B487" i="1"/>
  <c r="D486" i="1"/>
  <c r="C486" i="1"/>
  <c r="B486" i="1"/>
  <c r="D485" i="1"/>
  <c r="C485" i="1"/>
  <c r="B485" i="1"/>
  <c r="D484" i="1"/>
  <c r="C484" i="1"/>
  <c r="B484" i="1"/>
  <c r="D483" i="1"/>
  <c r="C483" i="1"/>
  <c r="B483" i="1"/>
  <c r="D482" i="1"/>
  <c r="C482" i="1"/>
  <c r="B482" i="1"/>
  <c r="D481" i="1"/>
  <c r="C481" i="1"/>
  <c r="B481" i="1"/>
  <c r="D480" i="1"/>
  <c r="C480" i="1"/>
  <c r="B480" i="1"/>
  <c r="D479" i="1"/>
  <c r="C479" i="1"/>
  <c r="B479" i="1"/>
  <c r="D478" i="1"/>
  <c r="C478" i="1"/>
  <c r="B478" i="1"/>
  <c r="D477" i="1"/>
  <c r="C477" i="1"/>
  <c r="B477" i="1"/>
  <c r="D368" i="1"/>
  <c r="C368" i="1"/>
  <c r="B368" i="1"/>
  <c r="D367" i="1"/>
  <c r="C367" i="1"/>
  <c r="B367" i="1"/>
  <c r="D366" i="1"/>
  <c r="C366" i="1"/>
  <c r="B366" i="1"/>
  <c r="D253" i="1" l="1"/>
  <c r="C253" i="1"/>
  <c r="B253" i="1"/>
  <c r="C67" i="1" l="1"/>
  <c r="B67" i="1"/>
  <c r="C66" i="1"/>
  <c r="B66" i="1"/>
  <c r="D66" i="1"/>
  <c r="D365" i="1" l="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B365" i="1" l="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2" i="1"/>
  <c r="C251" i="1"/>
  <c r="C250" i="1"/>
  <c r="C249" i="1"/>
  <c r="C248" i="1"/>
  <c r="C247" i="1"/>
  <c r="C246" i="1"/>
  <c r="C245" i="1"/>
  <c r="C244" i="1"/>
  <c r="C243" i="1"/>
  <c r="C242" i="1"/>
  <c r="C241" i="1"/>
  <c r="C240" i="1"/>
  <c r="C239" i="1"/>
  <c r="C238" i="1"/>
  <c r="C237" i="1"/>
  <c r="C236" i="1"/>
  <c r="C5" i="1" l="1"/>
  <c r="C235" i="1" l="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alcChain>
</file>

<file path=xl/comments1.xml><?xml version="1.0" encoding="utf-8"?>
<comments xmlns="http://schemas.openxmlformats.org/spreadsheetml/2006/main">
  <authors>
    <author>鹿児島県</author>
  </authors>
  <commentList>
    <comment ref="O11" authorId="0" shapeId="0">
      <text>
        <r>
          <rPr>
            <b/>
            <sz val="11"/>
            <color indexed="10"/>
            <rFont val="ＭＳ Ｐゴシック"/>
            <family val="3"/>
            <charset val="128"/>
          </rPr>
          <t>　アンダーライン付きの文字をクリックすると
　関係シートに移動します。　</t>
        </r>
      </text>
    </comment>
  </commentList>
</comments>
</file>

<file path=xl/comments2.xml><?xml version="1.0" encoding="utf-8"?>
<comments xmlns="http://schemas.openxmlformats.org/spreadsheetml/2006/main">
  <authors>
    <author>鹿児島県</author>
  </authors>
  <commentList>
    <comment ref="K5" authorId="0" shapeId="0">
      <text>
        <r>
          <rPr>
            <b/>
            <sz val="11"/>
            <color indexed="10"/>
            <rFont val="ＭＳ Ｐゴシック"/>
            <family val="3"/>
            <charset val="128"/>
          </rPr>
          <t>← リストから選択</t>
        </r>
      </text>
    </comment>
    <comment ref="K10" authorId="0" shapeId="0">
      <text>
        <r>
          <rPr>
            <b/>
            <sz val="11"/>
            <color indexed="10"/>
            <rFont val="ＭＳ Ｐゴシック"/>
            <family val="3"/>
            <charset val="128"/>
          </rPr>
          <t>← リストから選択</t>
        </r>
      </text>
    </comment>
  </commentList>
</comments>
</file>

<file path=xl/comments3.xml><?xml version="1.0" encoding="utf-8"?>
<comments xmlns="http://schemas.openxmlformats.org/spreadsheetml/2006/main">
  <authors>
    <author>鹿児島県</author>
  </authors>
  <commentList>
    <comment ref="C3" authorId="0" shapeId="0">
      <text>
        <r>
          <rPr>
            <b/>
            <sz val="14"/>
            <color indexed="12"/>
            <rFont val="ＭＳ Ｐゴシック"/>
            <family val="3"/>
            <charset val="128"/>
            <scheme val="major"/>
          </rPr>
          <t>【抽出の方法・順序】
１．区分欄の▼により，該当する項目に☑を付ける
２．照査欄の▼により，該当する項目に☑を付ける
３．照査工区欄の▼により，該当する工種等に☑を付ける
４．１～３を行った後，照査の該当とするものは
　　「今回該当照査事項」欄で「該当」を選択する</t>
        </r>
      </text>
    </comment>
    <comment ref="L3" authorId="0" shapeId="0">
      <text>
        <r>
          <rPr>
            <b/>
            <sz val="14"/>
            <color indexed="10"/>
            <rFont val="ＭＳ Ｐゴシック"/>
            <family val="3"/>
            <charset val="128"/>
          </rPr>
          <t>※　検討項目及び詳細の内容については，担当職員と協議の上，追加・修正等を行ってください。</t>
        </r>
      </text>
    </comment>
  </commentList>
</comments>
</file>

<file path=xl/comments4.xml><?xml version="1.0" encoding="utf-8"?>
<comments xmlns="http://schemas.openxmlformats.org/spreadsheetml/2006/main">
  <authors>
    <author>鹿児島県</author>
  </authors>
  <commentList>
    <comment ref="G6" authorId="0" shapeId="0">
      <text>
        <r>
          <rPr>
            <b/>
            <sz val="11"/>
            <color indexed="10"/>
            <rFont val="ＭＳ Ｐゴシック"/>
            <family val="3"/>
            <charset val="128"/>
          </rPr>
          <t>← リストから選択</t>
        </r>
      </text>
    </comment>
    <comment ref="F13" authorId="0" shapeId="0">
      <text>
        <r>
          <rPr>
            <b/>
            <sz val="11"/>
            <color indexed="10"/>
            <rFont val="ＭＳ Ｐゴシック"/>
            <family val="3"/>
            <charset val="128"/>
          </rPr>
          <t>日付の入力は，下記のとおり
　2017/12/25</t>
        </r>
      </text>
    </comment>
  </commentList>
</comments>
</file>

<file path=xl/sharedStrings.xml><?xml version="1.0" encoding="utf-8"?>
<sst xmlns="http://schemas.openxmlformats.org/spreadsheetml/2006/main" count="4946" uniqueCount="1653">
  <si>
    <t>（※注）照査項目一覧表は，Ａ３で原稿を作成しているのでＡ４に縮小して使用してください。</t>
    <rPh sb="4" eb="6">
      <t>ショウサ</t>
    </rPh>
    <rPh sb="6" eb="8">
      <t>コウモク</t>
    </rPh>
    <rPh sb="8" eb="11">
      <t>イチランヒョウ</t>
    </rPh>
    <rPh sb="16" eb="18">
      <t>ゲンコウ</t>
    </rPh>
    <rPh sb="19" eb="21">
      <t>サクセイ</t>
    </rPh>
    <rPh sb="30" eb="32">
      <t>シュクショウ</t>
    </rPh>
    <rPh sb="34" eb="36">
      <t>シヨウ</t>
    </rPh>
    <phoneticPr fontId="1"/>
  </si>
  <si>
    <t>設計内容（要点）記載表</t>
    <phoneticPr fontId="1"/>
  </si>
  <si>
    <t>照査
①②③</t>
    <rPh sb="0" eb="2">
      <t>ショウサ</t>
    </rPh>
    <phoneticPr fontId="1"/>
  </si>
  <si>
    <t>今回該当
照査項目</t>
    <rPh sb="0" eb="2">
      <t>コンカイ</t>
    </rPh>
    <rPh sb="2" eb="4">
      <t>ガイトウ</t>
    </rPh>
    <rPh sb="5" eb="7">
      <t>ショウサ</t>
    </rPh>
    <rPh sb="7" eb="9">
      <t>コウモク</t>
    </rPh>
    <phoneticPr fontId="1"/>
  </si>
  <si>
    <t>区分</t>
    <rPh sb="0" eb="2">
      <t>クブン</t>
    </rPh>
    <phoneticPr fontId="1"/>
  </si>
  <si>
    <t>照査区分</t>
    <rPh sb="0" eb="2">
      <t>ショウサ</t>
    </rPh>
    <rPh sb="2" eb="4">
      <t>クブン</t>
    </rPh>
    <phoneticPr fontId="1"/>
  </si>
  <si>
    <t>検討項目</t>
    <rPh sb="0" eb="2">
      <t>ケントウ</t>
    </rPh>
    <rPh sb="2" eb="4">
      <t>コウモク</t>
    </rPh>
    <phoneticPr fontId="1"/>
  </si>
  <si>
    <t>必須
選択別</t>
    <rPh sb="0" eb="2">
      <t>ヒッス</t>
    </rPh>
    <rPh sb="3" eb="5">
      <t>センタク</t>
    </rPh>
    <rPh sb="5" eb="6">
      <t>ベツ</t>
    </rPh>
    <phoneticPr fontId="1"/>
  </si>
  <si>
    <t>照査
①，②，③</t>
    <rPh sb="0" eb="2">
      <t>ショウサ</t>
    </rPh>
    <phoneticPr fontId="1"/>
  </si>
  <si>
    <t>詳　　　細</t>
    <phoneticPr fontId="1"/>
  </si>
  <si>
    <t>提示資料</t>
    <phoneticPr fontId="1"/>
  </si>
  <si>
    <t>１．１　基本条件の照査</t>
    <rPh sb="9" eb="11">
      <t>ショウサ</t>
    </rPh>
    <phoneticPr fontId="1"/>
  </si>
  <si>
    <t>必須</t>
    <rPh sb="0" eb="2">
      <t>ヒッス</t>
    </rPh>
    <phoneticPr fontId="1"/>
  </si>
  <si>
    <t>照査①</t>
    <rPh sb="0" eb="2">
      <t>ショウサ</t>
    </rPh>
    <phoneticPr fontId="1"/>
  </si>
  <si>
    <t>開設の目的・趣旨を把握したか。</t>
    <phoneticPr fontId="1"/>
  </si>
  <si>
    <t>業務計画書</t>
    <rPh sb="0" eb="2">
      <t>ギョウム</t>
    </rPh>
    <rPh sb="2" eb="5">
      <t>ケイカクショ</t>
    </rPh>
    <phoneticPr fontId="1"/>
  </si>
  <si>
    <t>業務計画書を作成したか。</t>
    <phoneticPr fontId="1"/>
  </si>
  <si>
    <t>ＴＥＣＲＩＳの登録内容の確認依頼を行い確認後に登録をしたか。</t>
    <phoneticPr fontId="1"/>
  </si>
  <si>
    <t>設計条件</t>
    <phoneticPr fontId="1"/>
  </si>
  <si>
    <t>現地測量等に関する留意事項</t>
    <phoneticPr fontId="1"/>
  </si>
  <si>
    <t>IP間距離は，地形を踏まえた距離に設定することを把握したか。</t>
    <phoneticPr fontId="1"/>
  </si>
  <si>
    <t>地形に沿った曲線設定をすることを把握したか。</t>
    <phoneticPr fontId="1"/>
  </si>
  <si>
    <t>協議承諾</t>
    <phoneticPr fontId="1"/>
  </si>
  <si>
    <t>現地調査に入るための立入承諾は得られているか確認したか。</t>
    <phoneticPr fontId="1"/>
  </si>
  <si>
    <t>全体計画等の把握</t>
    <phoneticPr fontId="1"/>
  </si>
  <si>
    <t>選択</t>
    <rPh sb="0" eb="2">
      <t>センタク</t>
    </rPh>
    <phoneticPr fontId="1"/>
  </si>
  <si>
    <t>全体計画に基づいたルート及び利用区域を把握したか。</t>
    <phoneticPr fontId="1"/>
  </si>
  <si>
    <t>全体計画調査報告書等から法令規則（保安林，砂防指定地，急傾斜指定等）の種類及び位置を把握したか。</t>
    <phoneticPr fontId="1"/>
  </si>
  <si>
    <t>現地踏査</t>
    <phoneticPr fontId="1"/>
  </si>
  <si>
    <t>地形，地質，用・排水，土地利用等について，現地状況を確認したか。</t>
    <phoneticPr fontId="1"/>
  </si>
  <si>
    <t>交通状況，道路状況，河川状況について，現地状況を確認したか。</t>
    <phoneticPr fontId="1"/>
  </si>
  <si>
    <t>軟弱地盤</t>
    <phoneticPr fontId="1"/>
  </si>
  <si>
    <t>現地踏査において、計画ルートに軟弱地盤があることを把握したか。</t>
    <phoneticPr fontId="1"/>
  </si>
  <si>
    <t>測量段階での軟弱地盤の調査の必要性について，発注者と協議したか。</t>
    <phoneticPr fontId="1"/>
  </si>
  <si>
    <t>軟弱地盤箇所周辺の環境及び用地条件を把握したか。</t>
    <phoneticPr fontId="1"/>
  </si>
  <si>
    <t>側方流動の影響を受ける構造物（擁壁、橋梁、人家等）はないかを確認したか。</t>
    <phoneticPr fontId="1"/>
  </si>
  <si>
    <t>路線及び交差点位置の性格を把握したか。</t>
    <phoneticPr fontId="1"/>
  </si>
  <si>
    <t>交差道路の規制状況を確認したか。</t>
    <phoneticPr fontId="1"/>
  </si>
  <si>
    <t>道路の構造，規格を把握したか。</t>
    <phoneticPr fontId="1"/>
  </si>
  <si>
    <t>交差点形状を把握したか。</t>
    <phoneticPr fontId="1"/>
  </si>
  <si>
    <t>平面交差の間隔を把握したか。</t>
    <phoneticPr fontId="1"/>
  </si>
  <si>
    <t>方向別交通量を把握したか。</t>
    <phoneticPr fontId="1"/>
  </si>
  <si>
    <t>設計車両を把握したか。</t>
    <phoneticPr fontId="1"/>
  </si>
  <si>
    <t>１．２　貸与・請求資料の確認</t>
    <rPh sb="4" eb="6">
      <t>タイヨ</t>
    </rPh>
    <rPh sb="7" eb="9">
      <t>セイキュウ</t>
    </rPh>
    <rPh sb="9" eb="11">
      <t>シリョウ</t>
    </rPh>
    <rPh sb="12" eb="14">
      <t>カクニン</t>
    </rPh>
    <phoneticPr fontId="1"/>
  </si>
  <si>
    <t>貸与資料</t>
    <rPh sb="0" eb="2">
      <t>タイヨ</t>
    </rPh>
    <rPh sb="2" eb="4">
      <t>シリョウ</t>
    </rPh>
    <phoneticPr fontId="1"/>
  </si>
  <si>
    <t>請求資料</t>
    <rPh sb="0" eb="2">
      <t>セイキュウ</t>
    </rPh>
    <rPh sb="2" eb="4">
      <t>シリョウ</t>
    </rPh>
    <phoneticPr fontId="1"/>
  </si>
  <si>
    <t>請求資料について，リストを作成したか。</t>
    <phoneticPr fontId="1"/>
  </si>
  <si>
    <t>地域振興局単独の基準要領の確認</t>
    <phoneticPr fontId="1"/>
  </si>
  <si>
    <t>事業毎の統一基準があるか確認し，必要なリストを作成したか。</t>
    <phoneticPr fontId="1"/>
  </si>
  <si>
    <t>適用設計基準名，編集・発行元を整理したリストを作成したか。</t>
    <phoneticPr fontId="1"/>
  </si>
  <si>
    <t>２．１　細部条件の照査</t>
    <rPh sb="4" eb="6">
      <t>サイブ</t>
    </rPh>
    <rPh sb="6" eb="8">
      <t>ジョウケン</t>
    </rPh>
    <rPh sb="9" eb="11">
      <t>ショウサ</t>
    </rPh>
    <phoneticPr fontId="1"/>
  </si>
  <si>
    <t>現地測設</t>
    <phoneticPr fontId="1"/>
  </si>
  <si>
    <t>照査②</t>
    <rPh sb="0" eb="2">
      <t>ショウサ</t>
    </rPh>
    <phoneticPr fontId="1"/>
  </si>
  <si>
    <t>全体計画による線形を基に踏査を実施し計画を反映したか。</t>
    <phoneticPr fontId="1"/>
  </si>
  <si>
    <t>地形・地質の安定している箇所を通過する線形としたか。</t>
    <phoneticPr fontId="1"/>
  </si>
  <si>
    <t>土質の確認，湧水状況等の現地確認をしたか。</t>
    <phoneticPr fontId="1"/>
  </si>
  <si>
    <t>横断つなぎのための杭の上下計算が正しいことを確認したか。</t>
    <phoneticPr fontId="1"/>
  </si>
  <si>
    <t>幾何構造・道路規格・設計速度</t>
    <phoneticPr fontId="1"/>
  </si>
  <si>
    <t>幾何構造(曲線)</t>
    <phoneticPr fontId="1"/>
  </si>
  <si>
    <t>土工・法面</t>
    <phoneticPr fontId="1"/>
  </si>
  <si>
    <t>切盛バランスを考慮して線形を検討したか。</t>
    <phoneticPr fontId="1"/>
  </si>
  <si>
    <t>防護柵等道路付属物の配置及び規格は適正か。</t>
    <phoneticPr fontId="1"/>
  </si>
  <si>
    <t>協議関係資料</t>
    <phoneticPr fontId="1"/>
  </si>
  <si>
    <t>擁壁工</t>
    <rPh sb="0" eb="2">
      <t>ヨウヘキ</t>
    </rPh>
    <rPh sb="2" eb="3">
      <t>コウ</t>
    </rPh>
    <phoneticPr fontId="1"/>
  </si>
  <si>
    <t>全ての擁壁の高さ決定の根拠は正しいか。</t>
    <phoneticPr fontId="1"/>
  </si>
  <si>
    <t>標準設計（断面表）の適用は正しいか。</t>
    <phoneticPr fontId="1"/>
  </si>
  <si>
    <t>プレキャスト製品の適用は適正か。</t>
    <phoneticPr fontId="1"/>
  </si>
  <si>
    <t>排水施設</t>
    <rPh sb="0" eb="2">
      <t>ハイスイ</t>
    </rPh>
    <rPh sb="2" eb="4">
      <t>シセツ</t>
    </rPh>
    <phoneticPr fontId="1"/>
  </si>
  <si>
    <t>通水量の算定は，妥当か。（粗度係数等）</t>
    <phoneticPr fontId="1"/>
  </si>
  <si>
    <t>断面決定の安全率は，基準に従い妥当か。</t>
    <phoneticPr fontId="1"/>
  </si>
  <si>
    <t>湧水箇所について，安全に排水する処理対策を考慮したか。</t>
    <phoneticPr fontId="1"/>
  </si>
  <si>
    <t>現場打ちとプレキャストの使い分けは適正か。</t>
    <phoneticPr fontId="1"/>
  </si>
  <si>
    <t>管理上の問題は残されていないか。</t>
    <phoneticPr fontId="1"/>
  </si>
  <si>
    <t>舗装</t>
    <rPh sb="0" eb="2">
      <t>ホソウ</t>
    </rPh>
    <phoneticPr fontId="1"/>
  </si>
  <si>
    <t>舗装種別及び舗装厚の決定方法は，適正か。</t>
    <phoneticPr fontId="1"/>
  </si>
  <si>
    <t>舗装構造の適用は，適正か。</t>
    <phoneticPr fontId="1"/>
  </si>
  <si>
    <t>平面及び縦断線形は適正か。</t>
    <phoneticPr fontId="1"/>
  </si>
  <si>
    <t>幅員構成は適正か。</t>
    <phoneticPr fontId="1"/>
  </si>
  <si>
    <t>交差角は適正か。</t>
    <phoneticPr fontId="1"/>
  </si>
  <si>
    <t>本線シフトは適正か。</t>
    <phoneticPr fontId="1"/>
  </si>
  <si>
    <t>隅切りは適正か。</t>
    <phoneticPr fontId="1"/>
  </si>
  <si>
    <t>用地幅杭表はあるか。</t>
    <phoneticPr fontId="1"/>
  </si>
  <si>
    <t>副道等の取付方法は適正か。</t>
    <phoneticPr fontId="1"/>
  </si>
  <si>
    <t>従道路の整備は適正か。</t>
    <phoneticPr fontId="1"/>
  </si>
  <si>
    <t>土工及び法面工の計画は適正か。
　　（詳細設計との整合）</t>
    <phoneticPr fontId="1"/>
  </si>
  <si>
    <t>用，排水工の計画は適正か。
　　（詳細設計との整合）</t>
    <phoneticPr fontId="1"/>
  </si>
  <si>
    <t>舗装工の計画は適正か。
　　（詳細設計との整合）</t>
    <phoneticPr fontId="1"/>
  </si>
  <si>
    <t>協議内容と諸条件は合致しているか。</t>
    <phoneticPr fontId="1"/>
  </si>
  <si>
    <t>施工性に問題はないか。</t>
    <phoneticPr fontId="1"/>
  </si>
  <si>
    <t>暫定施工の考え方に問題はないか。</t>
    <phoneticPr fontId="1"/>
  </si>
  <si>
    <t>片勾配，拡幅のすりつけに問題はないか。</t>
    <phoneticPr fontId="1"/>
  </si>
  <si>
    <t>用・排水の系統及び通水断面に問題はないか。</t>
    <phoneticPr fontId="1"/>
  </si>
  <si>
    <t>既存・類似設計との設計条件，適用範囲を比較確認しているか。</t>
    <phoneticPr fontId="1"/>
  </si>
  <si>
    <t>切土断面の岩盤推定線は妥当か。</t>
    <phoneticPr fontId="1"/>
  </si>
  <si>
    <t>用地の余裕幅は適正か。</t>
    <phoneticPr fontId="1"/>
  </si>
  <si>
    <t>工法比較検討は適正か。</t>
    <phoneticPr fontId="1"/>
  </si>
  <si>
    <t>設計荷重は適正か。
（死荷重，活荷重，特殊荷重，土圧等）</t>
    <phoneticPr fontId="1"/>
  </si>
  <si>
    <t>使用材料，材質，強度等の確認を行ったか。
（生材，リース材等）</t>
    <phoneticPr fontId="1"/>
  </si>
  <si>
    <t>地震時を考慮するか。</t>
    <phoneticPr fontId="1"/>
  </si>
  <si>
    <t>対象水位は適切か。
（自然水位，被圧水位）</t>
    <phoneticPr fontId="1"/>
  </si>
  <si>
    <t>施工基面を確認したか。</t>
    <phoneticPr fontId="1"/>
  </si>
  <si>
    <t>騒音，振動の規制値を把握したか。</t>
    <phoneticPr fontId="1"/>
  </si>
  <si>
    <t>工事車両の想定は適切か。</t>
    <phoneticPr fontId="1"/>
  </si>
  <si>
    <t>全体計画（工程）を見据えた仮設計画を検討したか。</t>
    <phoneticPr fontId="1"/>
  </si>
  <si>
    <t>関係機関との協議内容を反映しているか。</t>
    <phoneticPr fontId="1"/>
  </si>
  <si>
    <t>土留壁の変位制限を設けるか。</t>
    <phoneticPr fontId="1"/>
  </si>
  <si>
    <t>運搬路，迂回路は適切か。</t>
    <phoneticPr fontId="1"/>
  </si>
  <si>
    <t>施工時の用地占有及び近接状況の確認がなされているか。</t>
    <phoneticPr fontId="1"/>
  </si>
  <si>
    <t>工事時期と工程が明確になっているか。</t>
    <phoneticPr fontId="1"/>
  </si>
  <si>
    <t>覆工の必要性の検討はなされているか。</t>
    <phoneticPr fontId="1"/>
  </si>
  <si>
    <t>近接構造物等への影響を考慮したか。</t>
    <phoneticPr fontId="1"/>
  </si>
  <si>
    <t>一般交通の安全性は考慮されているか。</t>
    <phoneticPr fontId="1"/>
  </si>
  <si>
    <t>歩行者の通路は確保されているか。</t>
    <phoneticPr fontId="1"/>
  </si>
  <si>
    <t>騒音，振動対策は必要ないか。</t>
    <phoneticPr fontId="1"/>
  </si>
  <si>
    <t>杭の施工方法は適正か。</t>
    <phoneticPr fontId="1"/>
  </si>
  <si>
    <t>付替え水路工は適切か。</t>
    <phoneticPr fontId="1"/>
  </si>
  <si>
    <t>交通切廻しの計画について，関係機関との協議がなされているか。</t>
    <phoneticPr fontId="1"/>
  </si>
  <si>
    <t>盛土材の土質試験はしたか。また，その土質定数は整理したか。</t>
    <phoneticPr fontId="1"/>
  </si>
  <si>
    <t>貸与資料について，リストを作成したか。</t>
    <phoneticPr fontId="1"/>
  </si>
  <si>
    <t>請求資料について，リストを作成したか。</t>
    <phoneticPr fontId="1"/>
  </si>
  <si>
    <t>地域振興局単位の基準等があるか確認し，必要なリストを作成したか。</t>
    <phoneticPr fontId="1"/>
  </si>
  <si>
    <t>２．３　協議対象リスト</t>
    <rPh sb="4" eb="6">
      <t>キョウギ</t>
    </rPh>
    <rPh sb="6" eb="8">
      <t>タイショウ</t>
    </rPh>
    <phoneticPr fontId="1"/>
  </si>
  <si>
    <t>事前及び今後の想定される対外協議事項と内容</t>
    <rPh sb="0" eb="2">
      <t>ジゼン</t>
    </rPh>
    <rPh sb="2" eb="3">
      <t>オヨ</t>
    </rPh>
    <rPh sb="4" eb="6">
      <t>コンゴ</t>
    </rPh>
    <rPh sb="7" eb="9">
      <t>ソウテイ</t>
    </rPh>
    <rPh sb="12" eb="14">
      <t>タイガイ</t>
    </rPh>
    <rPh sb="14" eb="16">
      <t>キョウギ</t>
    </rPh>
    <rPh sb="16" eb="18">
      <t>ジコウ</t>
    </rPh>
    <rPh sb="19" eb="21">
      <t>ナイヨウ</t>
    </rPh>
    <phoneticPr fontId="1"/>
  </si>
  <si>
    <t>協議対象，内容の整理</t>
    <rPh sb="0" eb="2">
      <t>キョウギ</t>
    </rPh>
    <rPh sb="2" eb="4">
      <t>タイショウ</t>
    </rPh>
    <rPh sb="5" eb="7">
      <t>ナイヨウ</t>
    </rPh>
    <rPh sb="8" eb="10">
      <t>セイリ</t>
    </rPh>
    <phoneticPr fontId="1"/>
  </si>
  <si>
    <t>測量設計段階でわかる範囲で今後必要と考えられる協議対象とその内容を概略整理したか。（発注後に問題とならないようにするためのメモとして）</t>
    <rPh sb="0" eb="2">
      <t>ソクリョウ</t>
    </rPh>
    <rPh sb="2" eb="4">
      <t>セッケイ</t>
    </rPh>
    <rPh sb="4" eb="6">
      <t>ダンカイ</t>
    </rPh>
    <rPh sb="10" eb="12">
      <t>ハンイ</t>
    </rPh>
    <rPh sb="13" eb="15">
      <t>コンゴ</t>
    </rPh>
    <rPh sb="15" eb="17">
      <t>ヒツヨウ</t>
    </rPh>
    <rPh sb="18" eb="19">
      <t>カンガ</t>
    </rPh>
    <rPh sb="23" eb="25">
      <t>キョウギ</t>
    </rPh>
    <rPh sb="25" eb="27">
      <t>タイショウ</t>
    </rPh>
    <rPh sb="30" eb="32">
      <t>ナイヨウ</t>
    </rPh>
    <rPh sb="33" eb="35">
      <t>ガイリャク</t>
    </rPh>
    <rPh sb="35" eb="37">
      <t>セイリ</t>
    </rPh>
    <rPh sb="42" eb="45">
      <t>ハッチュウゴ</t>
    </rPh>
    <rPh sb="46" eb="48">
      <t>モンダイ</t>
    </rPh>
    <phoneticPr fontId="1"/>
  </si>
  <si>
    <t>３．１　成果品の照査</t>
    <rPh sb="4" eb="6">
      <t>セイカ</t>
    </rPh>
    <rPh sb="6" eb="7">
      <t>ヒン</t>
    </rPh>
    <rPh sb="8" eb="10">
      <t>ショウサ</t>
    </rPh>
    <phoneticPr fontId="1"/>
  </si>
  <si>
    <t>照査③</t>
    <rPh sb="0" eb="2">
      <t>ショウサ</t>
    </rPh>
    <phoneticPr fontId="1"/>
  </si>
  <si>
    <t>安定計算結果は，全て許容値を満たすか。</t>
    <phoneticPr fontId="1"/>
  </si>
  <si>
    <t>擁壁の水に関する条件は全て適正か。</t>
    <phoneticPr fontId="1"/>
  </si>
  <si>
    <t>排水施設の安全率は，確保されているか。</t>
    <phoneticPr fontId="1"/>
  </si>
  <si>
    <t>隣接工区との整合は取れているか。</t>
    <phoneticPr fontId="1"/>
  </si>
  <si>
    <t>地盤線，計画縦断線，縦断曲線の線種及び記載は適正か。</t>
    <phoneticPr fontId="1"/>
  </si>
  <si>
    <t>不陸整正の幅，横断勾配，中心線移動及び重心距離等の表示は適正か。</t>
    <phoneticPr fontId="1"/>
  </si>
  <si>
    <t>用地境界の表示は適正か。</t>
    <phoneticPr fontId="1"/>
  </si>
  <si>
    <t>数量計算に用いた寸法，記号は図面と一致するか。</t>
    <phoneticPr fontId="1"/>
  </si>
  <si>
    <t>打合せ事項は全て反映したか。</t>
    <phoneticPr fontId="1"/>
  </si>
  <si>
    <t>環境（騒音，振動）面の対応，景観性は適正か。</t>
    <phoneticPr fontId="1"/>
  </si>
  <si>
    <t>補強土壁は，各層の敷設材の幅，延長，種類，規格等を記入した投影図等を作成したか。</t>
    <phoneticPr fontId="1"/>
  </si>
  <si>
    <t>業務名</t>
    <rPh sb="0" eb="3">
      <t>ギョウムメイ</t>
    </rPh>
    <phoneticPr fontId="1"/>
  </si>
  <si>
    <t>発注者名</t>
    <rPh sb="0" eb="2">
      <t>ハッチュウ</t>
    </rPh>
    <rPh sb="2" eb="3">
      <t>シャ</t>
    </rPh>
    <rPh sb="3" eb="4">
      <t>メイ</t>
    </rPh>
    <phoneticPr fontId="1"/>
  </si>
  <si>
    <t>受託者名</t>
    <rPh sb="0" eb="2">
      <t>ジュタク</t>
    </rPh>
    <rPh sb="2" eb="3">
      <t>シャ</t>
    </rPh>
    <rPh sb="3" eb="4">
      <t>メイ</t>
    </rPh>
    <phoneticPr fontId="1"/>
  </si>
  <si>
    <t>照査年月日</t>
    <rPh sb="0" eb="2">
      <t>ショウサ</t>
    </rPh>
    <rPh sb="2" eb="3">
      <t>ネン</t>
    </rPh>
    <rPh sb="3" eb="4">
      <t>ツキ</t>
    </rPh>
    <rPh sb="4" eb="5">
      <t>ヒ</t>
    </rPh>
    <phoneticPr fontId="1"/>
  </si>
  <si>
    <t>照査技術者</t>
    <rPh sb="0" eb="2">
      <t>ショウサ</t>
    </rPh>
    <rPh sb="2" eb="4">
      <t>ギジュツ</t>
    </rPh>
    <rPh sb="4" eb="5">
      <t>シャ</t>
    </rPh>
    <phoneticPr fontId="1"/>
  </si>
  <si>
    <t>管理技術者</t>
    <rPh sb="0" eb="2">
      <t>カンリ</t>
    </rPh>
    <rPh sb="2" eb="4">
      <t>ギジュツ</t>
    </rPh>
    <rPh sb="4" eb="5">
      <t>シャ</t>
    </rPh>
    <phoneticPr fontId="1"/>
  </si>
  <si>
    <t xml:space="preserve">    　①　照査計画の策定</t>
    <phoneticPr fontId="1"/>
  </si>
  <si>
    <t xml:space="preserve">    　②　基本条件の照査</t>
    <phoneticPr fontId="1"/>
  </si>
  <si>
    <t xml:space="preserve">    　③　細部条件，構造細目の照査</t>
    <phoneticPr fontId="1"/>
  </si>
  <si>
    <t xml:space="preserve">    　④　成果品の照査（設計計算書，設計図，数量計算書，施工計画書等））</t>
    <phoneticPr fontId="1"/>
  </si>
  <si>
    <t xml:space="preserve">    　⑤　設計調書の作成</t>
    <phoneticPr fontId="1"/>
  </si>
  <si>
    <t>４　　各段階の照査項目については，別に定める「照査項目一覧表」によるものとする。</t>
    <rPh sb="23" eb="25">
      <t>ショウサ</t>
    </rPh>
    <rPh sb="25" eb="27">
      <t>コウモク</t>
    </rPh>
    <rPh sb="27" eb="30">
      <t>イチランヒョウ</t>
    </rPh>
    <phoneticPr fontId="1"/>
  </si>
  <si>
    <t>　　備考欄又は別紙を用いて具体的な確認事項を明示すること。</t>
    <rPh sb="2" eb="4">
      <t>ビコウ</t>
    </rPh>
    <rPh sb="4" eb="5">
      <t>ラン</t>
    </rPh>
    <rPh sb="5" eb="6">
      <t>マタ</t>
    </rPh>
    <rPh sb="7" eb="9">
      <t>ベッシ</t>
    </rPh>
    <rPh sb="10" eb="11">
      <t>モチ</t>
    </rPh>
    <rPh sb="13" eb="16">
      <t>グタイテキ</t>
    </rPh>
    <rPh sb="17" eb="19">
      <t>カクニン</t>
    </rPh>
    <rPh sb="19" eb="21">
      <t>ジコウ</t>
    </rPh>
    <rPh sb="22" eb="24">
      <t>メイジ</t>
    </rPh>
    <phoneticPr fontId="1"/>
  </si>
  <si>
    <t>　　報告を行う。なお，提出に際しては，必要に応じて，提示資料欄に記載された資料，各種検討</t>
    <phoneticPr fontId="1"/>
  </si>
  <si>
    <t>発　注　者</t>
    <rPh sb="0" eb="1">
      <t>ハツ</t>
    </rPh>
    <rPh sb="2" eb="3">
      <t>チュウ</t>
    </rPh>
    <rPh sb="4" eb="5">
      <t>シャ</t>
    </rPh>
    <phoneticPr fontId="1"/>
  </si>
  <si>
    <t>受　注　者</t>
    <rPh sb="0" eb="1">
      <t>ウケ</t>
    </rPh>
    <rPh sb="2" eb="3">
      <t>チュウ</t>
    </rPh>
    <rPh sb="4" eb="5">
      <t>シャ</t>
    </rPh>
    <phoneticPr fontId="1"/>
  </si>
  <si>
    <t>契　　約</t>
    <rPh sb="0" eb="1">
      <t>チギリ</t>
    </rPh>
    <rPh sb="3" eb="4">
      <t>ヤク</t>
    </rPh>
    <phoneticPr fontId="1"/>
  </si>
  <si>
    <t>⇓</t>
    <phoneticPr fontId="1"/>
  </si>
  <si>
    <r>
      <t xml:space="preserve">現地案内
</t>
    </r>
    <r>
      <rPr>
        <b/>
        <sz val="11"/>
        <color theme="1"/>
        <rFont val="ＭＳ Ｐゴシック"/>
        <family val="3"/>
        <charset val="128"/>
        <scheme val="minor"/>
      </rPr>
      <t>（委託範囲等）</t>
    </r>
    <rPh sb="0" eb="2">
      <t>ゲンチ</t>
    </rPh>
    <rPh sb="2" eb="4">
      <t>アンナイ</t>
    </rPh>
    <rPh sb="6" eb="8">
      <t>イタク</t>
    </rPh>
    <rPh sb="8" eb="10">
      <t>ハンイ</t>
    </rPh>
    <rPh sb="10" eb="11">
      <t>トウ</t>
    </rPh>
    <phoneticPr fontId="1"/>
  </si>
  <si>
    <r>
      <t xml:space="preserve">事前協議（条件等打合せ）
現地踏査
</t>
    </r>
    <r>
      <rPr>
        <b/>
        <sz val="11"/>
        <color theme="1"/>
        <rFont val="ＭＳ Ｐゴシック"/>
        <family val="3"/>
        <charset val="128"/>
        <scheme val="minor"/>
      </rPr>
      <t>（全体計画確認）</t>
    </r>
    <rPh sb="0" eb="2">
      <t>ジゼン</t>
    </rPh>
    <rPh sb="2" eb="4">
      <t>キョウギ</t>
    </rPh>
    <rPh sb="5" eb="7">
      <t>ジョウケン</t>
    </rPh>
    <rPh sb="7" eb="8">
      <t>トウ</t>
    </rPh>
    <rPh sb="8" eb="10">
      <t>ウチアワ</t>
    </rPh>
    <rPh sb="13" eb="15">
      <t>ゲンチ</t>
    </rPh>
    <rPh sb="15" eb="17">
      <t>トウサ</t>
    </rPh>
    <rPh sb="19" eb="21">
      <t>ゼンタイ</t>
    </rPh>
    <rPh sb="21" eb="23">
      <t>ケイカク</t>
    </rPh>
    <rPh sb="23" eb="25">
      <t>カクニン</t>
    </rPh>
    <phoneticPr fontId="1"/>
  </si>
  <si>
    <t>⇓</t>
  </si>
  <si>
    <r>
      <rPr>
        <b/>
        <sz val="14"/>
        <color theme="1"/>
        <rFont val="ＭＳ Ｐゴシック"/>
        <family val="3"/>
        <charset val="128"/>
        <scheme val="minor"/>
      </rPr>
      <t>設計計画</t>
    </r>
    <r>
      <rPr>
        <sz val="14"/>
        <color theme="1"/>
        <rFont val="ＭＳ Ｐゴシック"/>
        <family val="2"/>
        <charset val="128"/>
        <scheme val="minor"/>
      </rPr>
      <t xml:space="preserve">
</t>
    </r>
    <r>
      <rPr>
        <sz val="11"/>
        <color theme="1"/>
        <rFont val="ＭＳ Ｐゴシック"/>
        <family val="3"/>
        <charset val="128"/>
        <scheme val="minor"/>
      </rPr>
      <t>実施測量・設計</t>
    </r>
    <rPh sb="0" eb="2">
      <t>セッケイ</t>
    </rPh>
    <rPh sb="2" eb="4">
      <t>ケイカク</t>
    </rPh>
    <rPh sb="5" eb="7">
      <t>ジッシ</t>
    </rPh>
    <rPh sb="7" eb="9">
      <t>ソクリョウ</t>
    </rPh>
    <rPh sb="10" eb="12">
      <t>セッケイ</t>
    </rPh>
    <phoneticPr fontId="1"/>
  </si>
  <si>
    <t>←</t>
    <phoneticPr fontId="1"/>
  </si>
  <si>
    <t>照査計画の内容</t>
    <rPh sb="0" eb="2">
      <t>ショウサ</t>
    </rPh>
    <rPh sb="2" eb="4">
      <t>ケイカク</t>
    </rPh>
    <rPh sb="5" eb="7">
      <t>ナイヨウ</t>
    </rPh>
    <phoneticPr fontId="1"/>
  </si>
  <si>
    <t>照査技術者</t>
    <rPh sb="0" eb="2">
      <t>ショウサ</t>
    </rPh>
    <rPh sb="2" eb="5">
      <t>ギジュツシャ</t>
    </rPh>
    <phoneticPr fontId="1"/>
  </si>
  <si>
    <t>・基本条件の照査項目一覧表</t>
    <rPh sb="1" eb="3">
      <t>キホン</t>
    </rPh>
    <rPh sb="3" eb="5">
      <t>ジョウケン</t>
    </rPh>
    <rPh sb="6" eb="8">
      <t>ショウサ</t>
    </rPh>
    <rPh sb="8" eb="10">
      <t>コウモク</t>
    </rPh>
    <rPh sb="10" eb="13">
      <t>イチランヒョウ</t>
    </rPh>
    <phoneticPr fontId="1"/>
  </si>
  <si>
    <t>・TECRIS登録確認</t>
    <rPh sb="7" eb="9">
      <t>トウロク</t>
    </rPh>
    <rPh sb="9" eb="11">
      <t>カクニン</t>
    </rPh>
    <phoneticPr fontId="1"/>
  </si>
  <si>
    <t>・必要資料等リスト作成確認</t>
    <rPh sb="11" eb="13">
      <t>カクニン</t>
    </rPh>
    <phoneticPr fontId="1"/>
  </si>
  <si>
    <t>・業務計画書（照査計画を含む）</t>
    <rPh sb="1" eb="3">
      <t>ギョウム</t>
    </rPh>
    <rPh sb="3" eb="6">
      <t>ケイカクショ</t>
    </rPh>
    <rPh sb="7" eb="9">
      <t>ショウサ</t>
    </rPh>
    <rPh sb="9" eb="11">
      <t>ケイカク</t>
    </rPh>
    <rPh sb="12" eb="13">
      <t>フク</t>
    </rPh>
    <phoneticPr fontId="1"/>
  </si>
  <si>
    <t>総括調査員
調　 査 　員</t>
    <rPh sb="0" eb="2">
      <t>ソウカツ</t>
    </rPh>
    <rPh sb="2" eb="5">
      <t>チョウサイン</t>
    </rPh>
    <rPh sb="6" eb="7">
      <t>チョウ</t>
    </rPh>
    <rPh sb="9" eb="10">
      <t>サ</t>
    </rPh>
    <rPh sb="12" eb="13">
      <t>イン</t>
    </rPh>
    <phoneticPr fontId="1"/>
  </si>
  <si>
    <t>←</t>
    <phoneticPr fontId="1"/>
  </si>
  <si>
    <t>照査状況の把握</t>
    <rPh sb="0" eb="2">
      <t>ショウサ</t>
    </rPh>
    <rPh sb="2" eb="4">
      <t>ジョウキョウ</t>
    </rPh>
    <rPh sb="5" eb="7">
      <t>ハアク</t>
    </rPh>
    <phoneticPr fontId="1"/>
  </si>
  <si>
    <t>打合せ
報告①（基本条件の照査）</t>
    <rPh sb="0" eb="2">
      <t>ウチアワ</t>
    </rPh>
    <rPh sb="4" eb="6">
      <t>ホウコク</t>
    </rPh>
    <rPh sb="8" eb="10">
      <t>キホン</t>
    </rPh>
    <rPh sb="10" eb="12">
      <t>ジョウケン</t>
    </rPh>
    <rPh sb="13" eb="15">
      <t>ショウサ</t>
    </rPh>
    <phoneticPr fontId="1"/>
  </si>
  <si>
    <t>・電子納品協議確認，</t>
    <rPh sb="1" eb="3">
      <t>デンシ</t>
    </rPh>
    <rPh sb="3" eb="5">
      <t>ノウヒン</t>
    </rPh>
    <rPh sb="5" eb="7">
      <t>キョウギ</t>
    </rPh>
    <rPh sb="7" eb="9">
      <t>カクニン</t>
    </rPh>
    <phoneticPr fontId="1"/>
  </si>
  <si>
    <t>・仕様書，</t>
    <rPh sb="1" eb="4">
      <t>シヨウショ</t>
    </rPh>
    <phoneticPr fontId="1"/>
  </si>
  <si>
    <t>・契約条件，現地留意事項等確認，打合せ</t>
    <rPh sb="1" eb="3">
      <t>ケイヤク</t>
    </rPh>
    <phoneticPr fontId="1"/>
  </si>
  <si>
    <t>⇓</t>
    <phoneticPr fontId="1"/>
  </si>
  <si>
    <t>・排水計算（設計因子の確認）</t>
    <rPh sb="1" eb="3">
      <t>ハイスイ</t>
    </rPh>
    <rPh sb="3" eb="5">
      <t>ケイサン</t>
    </rPh>
    <phoneticPr fontId="1"/>
  </si>
  <si>
    <t>・安定計算（設計因子の確認）</t>
    <rPh sb="1" eb="3">
      <t>アンテイ</t>
    </rPh>
    <rPh sb="3" eb="5">
      <t>ケイサン</t>
    </rPh>
    <rPh sb="6" eb="8">
      <t>セッケイ</t>
    </rPh>
    <rPh sb="8" eb="10">
      <t>インシ</t>
    </rPh>
    <rPh sb="11" eb="13">
      <t>カクニン</t>
    </rPh>
    <phoneticPr fontId="1"/>
  </si>
  <si>
    <t>一般図作成
（中間報告説明に必要なもの。）</t>
    <rPh sb="0" eb="2">
      <t>イッパン</t>
    </rPh>
    <rPh sb="2" eb="3">
      <t>ズ</t>
    </rPh>
    <rPh sb="3" eb="5">
      <t>サクセイ</t>
    </rPh>
    <rPh sb="7" eb="9">
      <t>チュウカン</t>
    </rPh>
    <rPh sb="9" eb="11">
      <t>ホウコク</t>
    </rPh>
    <rPh sb="11" eb="13">
      <t>セツメイ</t>
    </rPh>
    <rPh sb="14" eb="16">
      <t>ヒツヨウ</t>
    </rPh>
    <phoneticPr fontId="1"/>
  </si>
  <si>
    <t>照　査　②</t>
    <rPh sb="0" eb="1">
      <t>アキラ</t>
    </rPh>
    <rPh sb="2" eb="3">
      <t>サ</t>
    </rPh>
    <phoneticPr fontId="1"/>
  </si>
  <si>
    <t>細部条件
構造細目の照査の内容</t>
    <rPh sb="0" eb="2">
      <t>サイブ</t>
    </rPh>
    <rPh sb="2" eb="4">
      <t>ジョウケン</t>
    </rPh>
    <rPh sb="5" eb="7">
      <t>コウゾウ</t>
    </rPh>
    <rPh sb="7" eb="9">
      <t>サイモク</t>
    </rPh>
    <rPh sb="10" eb="12">
      <t>ショウサ</t>
    </rPh>
    <rPh sb="13" eb="15">
      <t>ナイヨウ</t>
    </rPh>
    <phoneticPr fontId="1"/>
  </si>
  <si>
    <t xml:space="preserve">・細部条件の照査項目一覧表
</t>
    <rPh sb="1" eb="3">
      <t>サイブ</t>
    </rPh>
    <rPh sb="3" eb="5">
      <t>ジョウケン</t>
    </rPh>
    <rPh sb="6" eb="8">
      <t>ショウサ</t>
    </rPh>
    <rPh sb="8" eb="10">
      <t>コウモク</t>
    </rPh>
    <rPh sb="10" eb="13">
      <t>イチランヒョウ</t>
    </rPh>
    <phoneticPr fontId="1"/>
  </si>
  <si>
    <t>・設計方針概略説明図</t>
    <rPh sb="1" eb="3">
      <t>セッケイ</t>
    </rPh>
    <rPh sb="3" eb="5">
      <t>ホウシン</t>
    </rPh>
    <rPh sb="5" eb="7">
      <t>ガイリャク</t>
    </rPh>
    <rPh sb="7" eb="9">
      <t>セツメイ</t>
    </rPh>
    <rPh sb="9" eb="10">
      <t>ズ</t>
    </rPh>
    <phoneticPr fontId="1"/>
  </si>
  <si>
    <t>　　平面図（線形，主要施設位置等）</t>
    <rPh sb="2" eb="5">
      <t>ヘイメンズ</t>
    </rPh>
    <rPh sb="6" eb="8">
      <t>センケイ</t>
    </rPh>
    <rPh sb="9" eb="11">
      <t>シュヨウ</t>
    </rPh>
    <rPh sb="11" eb="13">
      <t>シセツ</t>
    </rPh>
    <rPh sb="13" eb="15">
      <t>イチ</t>
    </rPh>
    <rPh sb="15" eb="16">
      <t>トウ</t>
    </rPh>
    <phoneticPr fontId="1"/>
  </si>
  <si>
    <t>　　縦断面図(縦断形（切盛バランス），主要施設種類・位置)</t>
    <rPh sb="2" eb="4">
      <t>ジュウダン</t>
    </rPh>
    <rPh sb="4" eb="6">
      <t>メンズ</t>
    </rPh>
    <rPh sb="7" eb="9">
      <t>ジュウダン</t>
    </rPh>
    <rPh sb="9" eb="10">
      <t>ケイ</t>
    </rPh>
    <rPh sb="11" eb="12">
      <t>キリ</t>
    </rPh>
    <rPh sb="12" eb="13">
      <t>モ</t>
    </rPh>
    <rPh sb="19" eb="21">
      <t>シュヨウ</t>
    </rPh>
    <rPh sb="21" eb="23">
      <t>シセツ</t>
    </rPh>
    <rPh sb="23" eb="25">
      <t>シュルイ</t>
    </rPh>
    <rPh sb="26" eb="28">
      <t>イチ</t>
    </rPh>
    <phoneticPr fontId="1"/>
  </si>
  <si>
    <t>　　横断面図（横断形（切盛バランス），主要施設種類・位置）</t>
    <rPh sb="2" eb="6">
      <t>オウダンメンズ</t>
    </rPh>
    <rPh sb="3" eb="4">
      <t>ダンメンズ</t>
    </rPh>
    <rPh sb="4" eb="6">
      <t>メンズ</t>
    </rPh>
    <rPh sb="7" eb="9">
      <t>オウダン</t>
    </rPh>
    <rPh sb="9" eb="10">
      <t>ケイ</t>
    </rPh>
    <rPh sb="11" eb="12">
      <t>キリ</t>
    </rPh>
    <rPh sb="12" eb="13">
      <t>モ</t>
    </rPh>
    <rPh sb="19" eb="21">
      <t>シュヨウ</t>
    </rPh>
    <rPh sb="21" eb="23">
      <t>シセツ</t>
    </rPh>
    <rPh sb="23" eb="25">
      <t>シュルイ</t>
    </rPh>
    <rPh sb="26" eb="28">
      <t>イチ</t>
    </rPh>
    <phoneticPr fontId="1"/>
  </si>
  <si>
    <t>―</t>
  </si>
  <si>
    <r>
      <rPr>
        <b/>
        <sz val="14"/>
        <color theme="1"/>
        <rFont val="ＭＳ Ｐゴシック"/>
        <family val="3"/>
        <charset val="128"/>
        <scheme val="minor"/>
      </rPr>
      <t>中間報告（打合せ）</t>
    </r>
    <r>
      <rPr>
        <sz val="11"/>
        <color theme="1"/>
        <rFont val="ＭＳ Ｐゴシック"/>
        <family val="3"/>
        <charset val="128"/>
        <scheme val="minor"/>
      </rPr>
      <t xml:space="preserve">
　（細部条件の照査）
（構造細目）</t>
    </r>
    <rPh sb="0" eb="1">
      <t>ナカ</t>
    </rPh>
    <rPh sb="1" eb="2">
      <t>アイダ</t>
    </rPh>
    <rPh sb="2" eb="3">
      <t>ホウ</t>
    </rPh>
    <rPh sb="3" eb="4">
      <t>コク</t>
    </rPh>
    <rPh sb="5" eb="7">
      <t>ウチアワ</t>
    </rPh>
    <rPh sb="12" eb="14">
      <t>サイブ</t>
    </rPh>
    <rPh sb="14" eb="16">
      <t>ジョウケン</t>
    </rPh>
    <rPh sb="17" eb="19">
      <t>ショウサ</t>
    </rPh>
    <rPh sb="22" eb="24">
      <t>コウゾウ</t>
    </rPh>
    <rPh sb="24" eb="26">
      <t>サイモク</t>
    </rPh>
    <phoneticPr fontId="1"/>
  </si>
  <si>
    <t>　　構造図（種類，高さ，延長）</t>
    <rPh sb="2" eb="5">
      <t>コウゾウズ</t>
    </rPh>
    <rPh sb="6" eb="8">
      <t>シュルイ</t>
    </rPh>
    <rPh sb="9" eb="10">
      <t>タカ</t>
    </rPh>
    <rPh sb="12" eb="14">
      <t>エンチョウ</t>
    </rPh>
    <phoneticPr fontId="1"/>
  </si>
  <si>
    <r>
      <t>・</t>
    </r>
    <r>
      <rPr>
        <b/>
        <sz val="11"/>
        <color theme="1"/>
        <rFont val="ＭＳ Ｐゴシック"/>
        <family val="3"/>
        <charset val="128"/>
        <scheme val="minor"/>
      </rPr>
      <t>設計調書</t>
    </r>
    <r>
      <rPr>
        <sz val="11"/>
        <color theme="1"/>
        <rFont val="ＭＳ Ｐゴシック"/>
        <family val="3"/>
        <charset val="128"/>
        <scheme val="minor"/>
      </rPr>
      <t>は中間報告で説明に必要な水路，擁壁等の決定根拠（基準値及び一般値）をまとめたものとする。</t>
    </r>
    <rPh sb="1" eb="3">
      <t>セッケイ</t>
    </rPh>
    <rPh sb="3" eb="5">
      <t>チョウショ</t>
    </rPh>
    <rPh sb="6" eb="8">
      <t>チュウカン</t>
    </rPh>
    <rPh sb="8" eb="10">
      <t>ホウコク</t>
    </rPh>
    <rPh sb="11" eb="13">
      <t>セツメイ</t>
    </rPh>
    <rPh sb="14" eb="16">
      <t>ヒツヨウ</t>
    </rPh>
    <rPh sb="17" eb="19">
      <t>スイロ</t>
    </rPh>
    <rPh sb="20" eb="22">
      <t>ヨウヘキ</t>
    </rPh>
    <rPh sb="22" eb="23">
      <t>トウ</t>
    </rPh>
    <rPh sb="24" eb="26">
      <t>ケッテイ</t>
    </rPh>
    <rPh sb="26" eb="28">
      <t>コンキョ</t>
    </rPh>
    <rPh sb="29" eb="32">
      <t>キジュンチ</t>
    </rPh>
    <rPh sb="32" eb="33">
      <t>オヨ</t>
    </rPh>
    <rPh sb="34" eb="36">
      <t>イッパン</t>
    </rPh>
    <rPh sb="36" eb="37">
      <t>チ</t>
    </rPh>
    <phoneticPr fontId="1"/>
  </si>
  <si>
    <t>一　般　図　作　成</t>
    <rPh sb="0" eb="1">
      <t>イッ</t>
    </rPh>
    <rPh sb="2" eb="3">
      <t>ハン</t>
    </rPh>
    <rPh sb="4" eb="5">
      <t>ズ</t>
    </rPh>
    <rPh sb="6" eb="7">
      <t>サク</t>
    </rPh>
    <rPh sb="8" eb="9">
      <t>シゲル</t>
    </rPh>
    <phoneticPr fontId="1"/>
  </si>
  <si>
    <t>照　査　③</t>
    <rPh sb="0" eb="1">
      <t>アキラ</t>
    </rPh>
    <rPh sb="2" eb="3">
      <t>サ</t>
    </rPh>
    <phoneticPr fontId="1"/>
  </si>
  <si>
    <t>成果品の照査の内容</t>
    <rPh sb="0" eb="2">
      <t>セイカ</t>
    </rPh>
    <rPh sb="2" eb="3">
      <t>ヒン</t>
    </rPh>
    <rPh sb="4" eb="6">
      <t>ショウサ</t>
    </rPh>
    <rPh sb="7" eb="9">
      <t>ナイヨウ</t>
    </rPh>
    <phoneticPr fontId="1"/>
  </si>
  <si>
    <t>←</t>
    <phoneticPr fontId="1"/>
  </si>
  <si>
    <t>・成果品の照査項目一覧表</t>
    <rPh sb="1" eb="3">
      <t>セイカ</t>
    </rPh>
    <rPh sb="3" eb="4">
      <t>ヒン</t>
    </rPh>
    <rPh sb="5" eb="7">
      <t>ショウサ</t>
    </rPh>
    <rPh sb="7" eb="9">
      <t>コウモク</t>
    </rPh>
    <rPh sb="9" eb="12">
      <t>イチランヒョウ</t>
    </rPh>
    <phoneticPr fontId="1"/>
  </si>
  <si>
    <t>　 報告書</t>
    <rPh sb="2" eb="5">
      <t>ホウコクショ</t>
    </rPh>
    <phoneticPr fontId="1"/>
  </si>
  <si>
    <t>　　設計計算書</t>
    <rPh sb="2" eb="4">
      <t>セッケイ</t>
    </rPh>
    <rPh sb="4" eb="7">
      <t>ケイサンショ</t>
    </rPh>
    <phoneticPr fontId="1"/>
  </si>
  <si>
    <t>　　　本工事数量内訳</t>
    <rPh sb="3" eb="6">
      <t>ホンコウジ</t>
    </rPh>
    <rPh sb="6" eb="8">
      <t>スウリョウ</t>
    </rPh>
    <rPh sb="8" eb="10">
      <t>ウチワケ</t>
    </rPh>
    <phoneticPr fontId="1"/>
  </si>
  <si>
    <t>　　　工種別数量明細表</t>
    <rPh sb="3" eb="5">
      <t>コウシュ</t>
    </rPh>
    <rPh sb="6" eb="8">
      <t>スウリョウ</t>
    </rPh>
    <rPh sb="8" eb="10">
      <t>メイサイ</t>
    </rPh>
    <rPh sb="10" eb="11">
      <t>ヒョウ</t>
    </rPh>
    <phoneticPr fontId="1"/>
  </si>
  <si>
    <t>　　　機械施工総括表</t>
    <rPh sb="3" eb="5">
      <t>キカイ</t>
    </rPh>
    <rPh sb="5" eb="7">
      <t>セコウ</t>
    </rPh>
    <rPh sb="7" eb="9">
      <t>ソウカツ</t>
    </rPh>
    <rPh sb="9" eb="10">
      <t>ヒョウ</t>
    </rPh>
    <phoneticPr fontId="1"/>
  </si>
  <si>
    <t>　　　　（土量流用計算等）</t>
    <rPh sb="5" eb="7">
      <t>ドリョウ</t>
    </rPh>
    <rPh sb="7" eb="9">
      <t>リュウヨウ</t>
    </rPh>
    <rPh sb="9" eb="11">
      <t>ケイサン</t>
    </rPh>
    <rPh sb="11" eb="12">
      <t>トウ</t>
    </rPh>
    <phoneticPr fontId="1"/>
  </si>
  <si>
    <t>　　　工種別数量計算表</t>
    <rPh sb="3" eb="5">
      <t>コウシュ</t>
    </rPh>
    <rPh sb="5" eb="6">
      <t>ベツ</t>
    </rPh>
    <rPh sb="6" eb="8">
      <t>スウリョウ</t>
    </rPh>
    <rPh sb="8" eb="10">
      <t>ケイサン</t>
    </rPh>
    <rPh sb="10" eb="11">
      <t>ヒョウ</t>
    </rPh>
    <phoneticPr fontId="1"/>
  </si>
  <si>
    <t>　　　排水断面計算等設計資料</t>
    <rPh sb="3" eb="5">
      <t>ハイスイ</t>
    </rPh>
    <rPh sb="5" eb="7">
      <t>ダンメン</t>
    </rPh>
    <rPh sb="7" eb="9">
      <t>ケイサン</t>
    </rPh>
    <rPh sb="9" eb="10">
      <t>トウ</t>
    </rPh>
    <rPh sb="10" eb="12">
      <t>セッケイ</t>
    </rPh>
    <rPh sb="12" eb="14">
      <t>シリョウ</t>
    </rPh>
    <phoneticPr fontId="1"/>
  </si>
  <si>
    <t>⇓</t>
    <phoneticPr fontId="1"/>
  </si>
  <si>
    <t>　　　安定計算</t>
    <rPh sb="3" eb="5">
      <t>アンテイ</t>
    </rPh>
    <rPh sb="5" eb="7">
      <t>ケイサン</t>
    </rPh>
    <phoneticPr fontId="1"/>
  </si>
  <si>
    <t>　　　施工計画等</t>
    <rPh sb="3" eb="5">
      <t>セコウ</t>
    </rPh>
    <rPh sb="5" eb="7">
      <t>ケイカク</t>
    </rPh>
    <rPh sb="7" eb="8">
      <t>トウ</t>
    </rPh>
    <phoneticPr fontId="1"/>
  </si>
  <si>
    <t>　　図面</t>
    <rPh sb="2" eb="4">
      <t>ズメン</t>
    </rPh>
    <phoneticPr fontId="1"/>
  </si>
  <si>
    <t>　　　　　平面図</t>
    <rPh sb="5" eb="8">
      <t>ヘイメンズ</t>
    </rPh>
    <phoneticPr fontId="1"/>
  </si>
  <si>
    <t>　　　　　縦断面図</t>
    <rPh sb="5" eb="7">
      <t>ジュウダン</t>
    </rPh>
    <rPh sb="7" eb="9">
      <t>メンズ</t>
    </rPh>
    <phoneticPr fontId="1"/>
  </si>
  <si>
    <t>　　　　　横断面図</t>
    <rPh sb="5" eb="9">
      <t>オウダンメンズ</t>
    </rPh>
    <rPh sb="6" eb="7">
      <t>ダンメンズ</t>
    </rPh>
    <rPh sb="7" eb="9">
      <t>メンズ</t>
    </rPh>
    <phoneticPr fontId="1"/>
  </si>
  <si>
    <t>　　　　　構造図</t>
    <phoneticPr fontId="1"/>
  </si>
  <si>
    <t>　　　　　詳細図</t>
    <rPh sb="5" eb="7">
      <t>ショウサイ</t>
    </rPh>
    <phoneticPr fontId="1"/>
  </si>
  <si>
    <t>　　　　　標準図</t>
    <rPh sb="5" eb="7">
      <t>ヒョウジュン</t>
    </rPh>
    <rPh sb="7" eb="8">
      <t>ズ</t>
    </rPh>
    <phoneticPr fontId="1"/>
  </si>
  <si>
    <t xml:space="preserve">          その他</t>
    <rPh sb="12" eb="13">
      <t>タ</t>
    </rPh>
    <phoneticPr fontId="1"/>
  </si>
  <si>
    <t>成果品の照査報告書作成
①②③の照査のまとめ</t>
    <rPh sb="0" eb="2">
      <t>セイカ</t>
    </rPh>
    <rPh sb="2" eb="3">
      <t>ヒン</t>
    </rPh>
    <rPh sb="4" eb="5">
      <t>アキラ</t>
    </rPh>
    <rPh sb="5" eb="6">
      <t>サ</t>
    </rPh>
    <rPh sb="6" eb="9">
      <t>ホウコクショ</t>
    </rPh>
    <rPh sb="9" eb="11">
      <t>サクセイ</t>
    </rPh>
    <rPh sb="16" eb="18">
      <t>ショウサ</t>
    </rPh>
    <phoneticPr fontId="1"/>
  </si>
  <si>
    <t>設計調書の作成
（報告書資料）</t>
    <rPh sb="0" eb="2">
      <t>セッケイ</t>
    </rPh>
    <rPh sb="2" eb="4">
      <t>チョウショ</t>
    </rPh>
    <rPh sb="5" eb="7">
      <t>サクセイ</t>
    </rPh>
    <rPh sb="9" eb="12">
      <t>ホウコクショ</t>
    </rPh>
    <rPh sb="12" eb="14">
      <t>シリョウ</t>
    </rPh>
    <phoneticPr fontId="1"/>
  </si>
  <si>
    <r>
      <t>・</t>
    </r>
    <r>
      <rPr>
        <b/>
        <sz val="11"/>
        <color theme="1"/>
        <rFont val="ＭＳ Ｐゴシック"/>
        <family val="3"/>
        <charset val="128"/>
        <scheme val="minor"/>
      </rPr>
      <t>設計調書</t>
    </r>
    <r>
      <rPr>
        <sz val="11"/>
        <color theme="1"/>
        <rFont val="ＭＳ Ｐゴシック"/>
        <family val="3"/>
        <charset val="128"/>
        <scheme val="minor"/>
      </rPr>
      <t>は成果品報告書に掲載する水路，擁壁等の決定根拠（基準値及び一般値）をまとめたものとする。</t>
    </r>
    <rPh sb="1" eb="3">
      <t>セッケイ</t>
    </rPh>
    <rPh sb="3" eb="5">
      <t>チョウショ</t>
    </rPh>
    <rPh sb="6" eb="8">
      <t>セイカ</t>
    </rPh>
    <rPh sb="8" eb="9">
      <t>ヒン</t>
    </rPh>
    <rPh sb="9" eb="12">
      <t>ホウコクショ</t>
    </rPh>
    <rPh sb="13" eb="15">
      <t>ケイサイ</t>
    </rPh>
    <rPh sb="17" eb="19">
      <t>スイロ</t>
    </rPh>
    <rPh sb="20" eb="22">
      <t>ヨウヘキ</t>
    </rPh>
    <rPh sb="22" eb="23">
      <t>トウ</t>
    </rPh>
    <rPh sb="24" eb="26">
      <t>ケッテイ</t>
    </rPh>
    <rPh sb="26" eb="28">
      <t>コンキョ</t>
    </rPh>
    <rPh sb="29" eb="32">
      <t>キジュンチ</t>
    </rPh>
    <rPh sb="32" eb="33">
      <t>オヨ</t>
    </rPh>
    <rPh sb="34" eb="36">
      <t>イッパン</t>
    </rPh>
    <rPh sb="36" eb="37">
      <t>チ</t>
    </rPh>
    <phoneticPr fontId="1"/>
  </si>
  <si>
    <r>
      <rPr>
        <b/>
        <sz val="14"/>
        <color theme="1"/>
        <rFont val="ＭＳ Ｐゴシック"/>
        <family val="3"/>
        <charset val="128"/>
        <scheme val="minor"/>
      </rPr>
      <t xml:space="preserve">成　果　品　報　告
</t>
    </r>
    <r>
      <rPr>
        <b/>
        <sz val="11"/>
        <color theme="1"/>
        <rFont val="ＭＳ Ｐゴシック"/>
        <family val="3"/>
        <charset val="128"/>
        <scheme val="minor"/>
      </rPr>
      <t>（成果品の照査及び設計調書）</t>
    </r>
    <rPh sb="0" eb="1">
      <t>シゲル</t>
    </rPh>
    <rPh sb="2" eb="3">
      <t>ハテ</t>
    </rPh>
    <rPh sb="4" eb="5">
      <t>シナ</t>
    </rPh>
    <rPh sb="6" eb="7">
      <t>ホウ</t>
    </rPh>
    <rPh sb="8" eb="9">
      <t>コク</t>
    </rPh>
    <rPh sb="11" eb="13">
      <t>セイカ</t>
    </rPh>
    <rPh sb="13" eb="14">
      <t>ヒン</t>
    </rPh>
    <rPh sb="15" eb="17">
      <t>ショウサ</t>
    </rPh>
    <rPh sb="17" eb="18">
      <t>オヨ</t>
    </rPh>
    <rPh sb="19" eb="21">
      <t>セッケイ</t>
    </rPh>
    <rPh sb="21" eb="23">
      <t>チョウショ</t>
    </rPh>
    <phoneticPr fontId="1"/>
  </si>
  <si>
    <t>成果品提出・検査</t>
    <rPh sb="0" eb="2">
      <t>セイカ</t>
    </rPh>
    <rPh sb="2" eb="3">
      <t>ヒン</t>
    </rPh>
    <rPh sb="3" eb="5">
      <t>テイシュツ</t>
    </rPh>
    <rPh sb="6" eb="8">
      <t>ケンサ</t>
    </rPh>
    <phoneticPr fontId="1"/>
  </si>
  <si>
    <t>照査報告書</t>
    <rPh sb="0" eb="2">
      <t>ショウサ</t>
    </rPh>
    <rPh sb="2" eb="5">
      <t>ホウコクショ</t>
    </rPh>
    <phoneticPr fontId="1"/>
  </si>
  <si>
    <t>受注者が実施する照査関連事項</t>
    <rPh sb="0" eb="2">
      <t>ジュチュウ</t>
    </rPh>
    <rPh sb="2" eb="3">
      <t>シャ</t>
    </rPh>
    <rPh sb="4" eb="6">
      <t>ジッシ</t>
    </rPh>
    <rPh sb="8" eb="10">
      <t>ショウサ</t>
    </rPh>
    <rPh sb="10" eb="12">
      <t>カンレン</t>
    </rPh>
    <rPh sb="12" eb="14">
      <t>ジコウ</t>
    </rPh>
    <phoneticPr fontId="1"/>
  </si>
  <si>
    <t>注　記</t>
    <rPh sb="0" eb="1">
      <t>チュウ</t>
    </rPh>
    <rPh sb="2" eb="3">
      <t>キ</t>
    </rPh>
    <phoneticPr fontId="1"/>
  </si>
  <si>
    <t>※　　　照査②の段階より，設計調書として報告書添付資料（設計因子）の有効活用を図る。</t>
    <rPh sb="4" eb="6">
      <t>ショウサ</t>
    </rPh>
    <rPh sb="8" eb="10">
      <t>ダンカイ</t>
    </rPh>
    <rPh sb="13" eb="15">
      <t>セッケイ</t>
    </rPh>
    <rPh sb="15" eb="17">
      <t>チョウショ</t>
    </rPh>
    <rPh sb="20" eb="23">
      <t>ホウコクショ</t>
    </rPh>
    <rPh sb="23" eb="25">
      <t>テンプ</t>
    </rPh>
    <rPh sb="25" eb="27">
      <t>シリョウ</t>
    </rPh>
    <rPh sb="28" eb="30">
      <t>セッケイ</t>
    </rPh>
    <rPh sb="30" eb="32">
      <t>インシ</t>
    </rPh>
    <rPh sb="34" eb="36">
      <t>ユウコウ</t>
    </rPh>
    <rPh sb="36" eb="38">
      <t>カツヨウ</t>
    </rPh>
    <rPh sb="39" eb="40">
      <t>ハカ</t>
    </rPh>
    <phoneticPr fontId="1"/>
  </si>
  <si>
    <t>※※　工程に関わる照査・報告①②③の時期は，業務計画書提出時の打合せにより設定する。</t>
    <rPh sb="3" eb="5">
      <t>コウテイ</t>
    </rPh>
    <rPh sb="6" eb="7">
      <t>カカ</t>
    </rPh>
    <rPh sb="9" eb="11">
      <t>ショウサ</t>
    </rPh>
    <rPh sb="12" eb="14">
      <t>ホウコク</t>
    </rPh>
    <rPh sb="18" eb="20">
      <t>ジキ</t>
    </rPh>
    <rPh sb="22" eb="24">
      <t>ギョウム</t>
    </rPh>
    <rPh sb="24" eb="27">
      <t>ケイカクショ</t>
    </rPh>
    <rPh sb="27" eb="29">
      <t>テイシュツ</t>
    </rPh>
    <rPh sb="29" eb="30">
      <t>ジ</t>
    </rPh>
    <rPh sb="31" eb="33">
      <t>ウチアワ</t>
    </rPh>
    <rPh sb="37" eb="39">
      <t>セッテイ</t>
    </rPh>
    <phoneticPr fontId="1"/>
  </si>
  <si>
    <t>路線
全体計画</t>
    <rPh sb="0" eb="2">
      <t>ロセン</t>
    </rPh>
    <rPh sb="3" eb="5">
      <t>ゼンタイ</t>
    </rPh>
    <rPh sb="5" eb="7">
      <t>ケイカク</t>
    </rPh>
    <phoneticPr fontId="1"/>
  </si>
  <si>
    <t>１．1　
調査業務着手時の照査</t>
    <phoneticPr fontId="1"/>
  </si>
  <si>
    <t>調査業務着手時の照査</t>
    <phoneticPr fontId="1"/>
  </si>
  <si>
    <t>ＴＥＣＲＩＳの登録内容の確認依頼書を作成したか。</t>
    <phoneticPr fontId="1"/>
  </si>
  <si>
    <t>契約登録業務カルテ</t>
    <phoneticPr fontId="1"/>
  </si>
  <si>
    <t>１．1　
調査業務着手時の照査</t>
    <phoneticPr fontId="1"/>
  </si>
  <si>
    <t>契約内容はすべて把握したか。</t>
    <phoneticPr fontId="1"/>
  </si>
  <si>
    <t>林道規程について，内容を十分把握したか。</t>
    <phoneticPr fontId="1"/>
  </si>
  <si>
    <t>路線の起点，経過点，終点について，地図等で確認したか。</t>
    <phoneticPr fontId="1"/>
  </si>
  <si>
    <t>路線の利用区域について，地図等で確認したか。</t>
    <phoneticPr fontId="1"/>
  </si>
  <si>
    <t>社会環境調査について，必要な調査資料のリストを作成したか。</t>
    <phoneticPr fontId="1"/>
  </si>
  <si>
    <t>地域路網調査に必要な調査資料のリストを作成したか。</t>
    <phoneticPr fontId="1"/>
  </si>
  <si>
    <t>生活環境調査について，必要な調査資料のリストを作成したか。</t>
    <phoneticPr fontId="1"/>
  </si>
  <si>
    <t>貸与・請求資料の確認</t>
    <phoneticPr fontId="1"/>
  </si>
  <si>
    <t>貸与資料について，リストを作成したか。</t>
    <phoneticPr fontId="1"/>
  </si>
  <si>
    <t>請求資料について，リストを作成したか。</t>
    <phoneticPr fontId="1"/>
  </si>
  <si>
    <t>地域振興局単位の基準等があるか確認し，必要なリストを作成したか。</t>
    <phoneticPr fontId="1"/>
  </si>
  <si>
    <t>事業毎の統一基準があるか確認し，必要なリストを作成したか。</t>
    <phoneticPr fontId="1"/>
  </si>
  <si>
    <t>既存設計資料で必要とする資料があるか確認し，必要なリストを作成したか。</t>
    <phoneticPr fontId="1"/>
  </si>
  <si>
    <t>その他必要な資料があるか確認し，必要な資料のリストを作成したか。</t>
    <phoneticPr fontId="1"/>
  </si>
  <si>
    <t>適用設計基準</t>
    <phoneticPr fontId="1"/>
  </si>
  <si>
    <t>適用設計基準名，編集・発行元を整理したリストを作成したか。</t>
    <phoneticPr fontId="1"/>
  </si>
  <si>
    <t>協議対象，内容の整理</t>
    <phoneticPr fontId="1"/>
  </si>
  <si>
    <t>測量設計段階でわかる範囲で今後必要と考えられる協議対象とその内容を概略整理したか。（発注後に問題とならないようにするためのメモとして）</t>
    <phoneticPr fontId="1"/>
  </si>
  <si>
    <t>２．１
中間報告の照査</t>
    <phoneticPr fontId="1"/>
  </si>
  <si>
    <t>路線計画の策定</t>
    <phoneticPr fontId="1"/>
  </si>
  <si>
    <t>開設目的</t>
    <phoneticPr fontId="1"/>
  </si>
  <si>
    <t>開設目的について整理しているか。</t>
    <phoneticPr fontId="1"/>
  </si>
  <si>
    <t>計画路線を記入した地形図を作成したか。</t>
    <phoneticPr fontId="1"/>
  </si>
  <si>
    <t>既往資料等により山地災害危険地区位置図を添付したか。</t>
    <phoneticPr fontId="1"/>
  </si>
  <si>
    <t>景観について，既往の資料により事業対象地域及び周辺の主要景勝地からの景観の概要，主要眺望点からの眺望を調査し景観図等資料を作成したか。</t>
    <phoneticPr fontId="1"/>
  </si>
  <si>
    <t>開設目的に合致した路線選定となっているか。</t>
    <phoneticPr fontId="1"/>
  </si>
  <si>
    <t>規格構造は林道規程に合致しているか。</t>
    <phoneticPr fontId="1"/>
  </si>
  <si>
    <t>比較路線は３案以上作成したか。</t>
    <phoneticPr fontId="1"/>
  </si>
  <si>
    <t>山地保全，自然環境保全，林道開設の低コスト化を考慮した路線を選定し比較検討路線図を作成したか。</t>
    <phoneticPr fontId="1"/>
  </si>
  <si>
    <t>維持管理経費の低減に寄与する路線を選定し比較検討路線図を作成したか。</t>
    <phoneticPr fontId="1"/>
  </si>
  <si>
    <t>全体計画図（縦断面図）
（縦100分の１，200分の1）
（横1000分の1，2000分の1）を作成したか。</t>
    <phoneticPr fontId="1"/>
  </si>
  <si>
    <t>全体計画図（横断面図）
（100分の１，200分の1）を作成したか。</t>
    <phoneticPr fontId="1"/>
  </si>
  <si>
    <t>事業費について概算工費を積算したか。</t>
    <phoneticPr fontId="1"/>
  </si>
  <si>
    <t>３．１
成果品の照査</t>
    <phoneticPr fontId="1"/>
  </si>
  <si>
    <t>成果品
報告書</t>
    <phoneticPr fontId="1"/>
  </si>
  <si>
    <t>切土と盛土の土量を抑えるよう検討した計画図面を作成したか。</t>
    <phoneticPr fontId="1"/>
  </si>
  <si>
    <t>ヘアピン線形の重複を避けるよう検討した計画図面を作成したか。</t>
    <phoneticPr fontId="1"/>
  </si>
  <si>
    <t>社会特性調査，森林施業等調査及び自然環境調査の結果を踏まえて，開設目的を達成できる比較検討路線図を作成したか。</t>
    <phoneticPr fontId="1"/>
  </si>
  <si>
    <t>重要構造物について，必要箇所について検討し，最も低コストとなる計画図面を作成したか。（橋梁，トンネル等）</t>
    <phoneticPr fontId="1"/>
  </si>
  <si>
    <t>全体計画ルート案に沿ったNo杭（プラスチック杭）を簡易な測量器具を使用し４０ｍ間隔で現地に設置していることを確認したか。</t>
    <phoneticPr fontId="1"/>
  </si>
  <si>
    <t>全体計画ルート案に沿った地形の変化点に間点杭（木杭）を必要に応じて現地に設置していることを確認したか。</t>
    <phoneticPr fontId="1"/>
  </si>
  <si>
    <t>施設計画について，総合解析の結果を基に各施設の位置・規模・規格を整理し，各施設毎の実施段階での計画の留意事項を整理して作成したか。</t>
    <phoneticPr fontId="1"/>
  </si>
  <si>
    <t>路線開設時・維持管理の留意点</t>
    <phoneticPr fontId="1"/>
  </si>
  <si>
    <t>路線開設設計時点及び施工，維持管理上の留意点のまとめを作成したか。</t>
    <phoneticPr fontId="1"/>
  </si>
  <si>
    <t>全体計画図（平面図）
（5000分の１）を作成したか。</t>
    <phoneticPr fontId="1"/>
  </si>
  <si>
    <t>必要協議</t>
    <phoneticPr fontId="1"/>
  </si>
  <si>
    <t>条件等指示</t>
    <rPh sb="0" eb="2">
      <t>ジョウケン</t>
    </rPh>
    <rPh sb="2" eb="3">
      <t>トウ</t>
    </rPh>
    <rPh sb="3" eb="5">
      <t>シジ</t>
    </rPh>
    <phoneticPr fontId="1"/>
  </si>
  <si>
    <t>照査項目（工種等）</t>
    <phoneticPr fontId="1"/>
  </si>
  <si>
    <t>業務計画書</t>
    <phoneticPr fontId="1"/>
  </si>
  <si>
    <t>電子納品協議</t>
    <phoneticPr fontId="1"/>
  </si>
  <si>
    <t>契約内容の設計の主な項目，工程等について具体的内容を把握したか。</t>
    <phoneticPr fontId="1"/>
  </si>
  <si>
    <t>契約内容の把握</t>
    <rPh sb="0" eb="2">
      <t>ケイヤク</t>
    </rPh>
    <rPh sb="2" eb="4">
      <t>ナイヨウ</t>
    </rPh>
    <rPh sb="5" eb="7">
      <t>ハアク</t>
    </rPh>
    <phoneticPr fontId="1"/>
  </si>
  <si>
    <t>貸与資料の不足，追加事項があるか，リストを作成したか。</t>
    <phoneticPr fontId="1"/>
  </si>
  <si>
    <t>貸与資料のリスト</t>
    <phoneticPr fontId="1"/>
  </si>
  <si>
    <t>設計の目的，主旨</t>
    <rPh sb="0" eb="2">
      <t>セッケイ</t>
    </rPh>
    <rPh sb="3" eb="5">
      <t>モクテキ</t>
    </rPh>
    <rPh sb="6" eb="8">
      <t>シュシ</t>
    </rPh>
    <phoneticPr fontId="1"/>
  </si>
  <si>
    <t>開設目的・趣旨の把握</t>
    <phoneticPr fontId="1"/>
  </si>
  <si>
    <t>事前準備</t>
    <phoneticPr fontId="1"/>
  </si>
  <si>
    <t>ＴＥＣＲＩＳ登録内容確認</t>
    <rPh sb="10" eb="12">
      <t>カクニン</t>
    </rPh>
    <phoneticPr fontId="1"/>
  </si>
  <si>
    <t>事務所又は路線毎に統一された基準要領及び申し合わせ事項等があるか確認しリストを作成したか。</t>
    <phoneticPr fontId="1"/>
  </si>
  <si>
    <t>貸与資料の確認</t>
    <phoneticPr fontId="1"/>
  </si>
  <si>
    <t>貸与資料の確認</t>
    <phoneticPr fontId="1"/>
  </si>
  <si>
    <t>ルート選定は，全体計画調査におけるルートを基本とし，細部調査の結果を踏まえて修正を行うことを把握したか。</t>
    <phoneticPr fontId="1"/>
  </si>
  <si>
    <t>IP杭の種類と設置位置</t>
    <rPh sb="4" eb="6">
      <t>シュルイ</t>
    </rPh>
    <rPh sb="7" eb="9">
      <t>セッチ</t>
    </rPh>
    <rPh sb="9" eb="11">
      <t>イチ</t>
    </rPh>
    <phoneticPr fontId="1"/>
  </si>
  <si>
    <t>測角は直接法（机上IP設定を除く）により測量し，往復確認することを把握したか。</t>
    <phoneticPr fontId="1"/>
  </si>
  <si>
    <t>センター杭は，照査②の現地打合せの段階には設置していなければならないことを把握したか。</t>
    <phoneticPr fontId="1"/>
  </si>
  <si>
    <t>BMの設置は，施工前後で使用しやすい場所であり，往復確認を行わなければならないことを把握したか。</t>
    <phoneticPr fontId="1"/>
  </si>
  <si>
    <t>事務所又は路線毎に統一された基準要領リスト</t>
    <phoneticPr fontId="1"/>
  </si>
  <si>
    <t>本詳細設計路線の道路規格の把握</t>
    <rPh sb="0" eb="1">
      <t>ホン</t>
    </rPh>
    <rPh sb="1" eb="3">
      <t>ショウサイ</t>
    </rPh>
    <rPh sb="3" eb="5">
      <t>セッケイ</t>
    </rPh>
    <rPh sb="5" eb="7">
      <t>ロセン</t>
    </rPh>
    <rPh sb="13" eb="15">
      <t>ハアク</t>
    </rPh>
    <phoneticPr fontId="1"/>
  </si>
  <si>
    <t>本詳細設計路線の設計速度の把握</t>
    <rPh sb="13" eb="15">
      <t>ハアク</t>
    </rPh>
    <phoneticPr fontId="1"/>
  </si>
  <si>
    <t>本詳細設計路線の道路規格を把握したか。</t>
    <rPh sb="13" eb="15">
      <t>ハアク</t>
    </rPh>
    <phoneticPr fontId="1"/>
  </si>
  <si>
    <t>本詳細設計路線の設計速度を把握したか。</t>
    <rPh sb="13" eb="15">
      <t>ハアク</t>
    </rPh>
    <phoneticPr fontId="1"/>
  </si>
  <si>
    <t>全体計画ルートに沿ったルート選定</t>
    <rPh sb="0" eb="2">
      <t>ゼンタイ</t>
    </rPh>
    <rPh sb="2" eb="4">
      <t>ケイカク</t>
    </rPh>
    <rPh sb="8" eb="9">
      <t>ソ</t>
    </rPh>
    <phoneticPr fontId="1"/>
  </si>
  <si>
    <t>地形を踏まえたIPの設置</t>
    <rPh sb="0" eb="2">
      <t>チケイ</t>
    </rPh>
    <rPh sb="3" eb="4">
      <t>フ</t>
    </rPh>
    <rPh sb="10" eb="12">
      <t>セッチ</t>
    </rPh>
    <phoneticPr fontId="1"/>
  </si>
  <si>
    <t>基本は地形に沿った曲線設定の把握</t>
    <rPh sb="0" eb="2">
      <t>キホン</t>
    </rPh>
    <rPh sb="14" eb="16">
      <t>ハアク</t>
    </rPh>
    <phoneticPr fontId="1"/>
  </si>
  <si>
    <t>水準基標の（BM)設置間隔・場所の条件把握</t>
    <rPh sb="11" eb="13">
      <t>カンカク</t>
    </rPh>
    <rPh sb="14" eb="16">
      <t>バショ</t>
    </rPh>
    <rPh sb="17" eb="19">
      <t>ジョウケン</t>
    </rPh>
    <rPh sb="19" eb="21">
      <t>ハアク</t>
    </rPh>
    <phoneticPr fontId="1"/>
  </si>
  <si>
    <t>センター杭の設置時期の把握</t>
    <rPh sb="6" eb="8">
      <t>セッチ</t>
    </rPh>
    <rPh sb="8" eb="10">
      <t>ジキ</t>
    </rPh>
    <rPh sb="11" eb="13">
      <t>ハアク</t>
    </rPh>
    <phoneticPr fontId="1"/>
  </si>
  <si>
    <t>立入承諾の確認</t>
    <rPh sb="5" eb="7">
      <t>カクニン</t>
    </rPh>
    <phoneticPr fontId="1"/>
  </si>
  <si>
    <t>全体計画ルート及び利用区域の把握</t>
    <rPh sb="14" eb="16">
      <t>ハアク</t>
    </rPh>
    <phoneticPr fontId="1"/>
  </si>
  <si>
    <t>直接法による測量と確認の把握</t>
    <rPh sb="6" eb="8">
      <t>ソクリョウ</t>
    </rPh>
    <rPh sb="9" eb="11">
      <t>カクニン</t>
    </rPh>
    <rPh sb="12" eb="14">
      <t>ハアク</t>
    </rPh>
    <phoneticPr fontId="1"/>
  </si>
  <si>
    <t>BMの設置場所の選定と往復確認の把握</t>
    <rPh sb="5" eb="7">
      <t>バショ</t>
    </rPh>
    <rPh sb="8" eb="10">
      <t>センテイ</t>
    </rPh>
    <rPh sb="11" eb="13">
      <t>オウフク</t>
    </rPh>
    <rPh sb="13" eb="15">
      <t>カクニン</t>
    </rPh>
    <rPh sb="16" eb="18">
      <t>ハアク</t>
    </rPh>
    <phoneticPr fontId="1"/>
  </si>
  <si>
    <t>全体計画調査報告書から地形，地質，用・排水，土地利用等の全体的な主な状況を把握したか。</t>
    <phoneticPr fontId="1"/>
  </si>
  <si>
    <t>全体計画調査報告書から交通状況，道路状況，河川状況等の全体的な主な状況を把握したか。</t>
    <phoneticPr fontId="1"/>
  </si>
  <si>
    <t>交通状況，道路状況，河川状況等の全体的状況把握</t>
    <phoneticPr fontId="1"/>
  </si>
  <si>
    <t>地形，地質，用・排水，土地利用等の全体的状況把握</t>
    <rPh sb="22" eb="24">
      <t>ハアク</t>
    </rPh>
    <phoneticPr fontId="1"/>
  </si>
  <si>
    <t>全体計画調査から過去の災害記録における主な位置及び状況を把握したか。</t>
    <phoneticPr fontId="1"/>
  </si>
  <si>
    <t>過去の災害記録の位置，状況の把握</t>
    <rPh sb="8" eb="10">
      <t>イチ</t>
    </rPh>
    <rPh sb="11" eb="13">
      <t>ジョウキョウ</t>
    </rPh>
    <rPh sb="14" eb="16">
      <t>ハアク</t>
    </rPh>
    <phoneticPr fontId="1"/>
  </si>
  <si>
    <t>全体計画調査報告書等から希少動植物について主な種類及び留意事項を把握したか。</t>
    <phoneticPr fontId="1"/>
  </si>
  <si>
    <t>希少動植物の種類及び留意事項</t>
    <phoneticPr fontId="1"/>
  </si>
  <si>
    <t>全体計画調査報告書等から沿線における環境状況（日照，騒音，振動等）に配慮すべき施設等（畜産施設等）の種類及び場所を把握したか。</t>
    <phoneticPr fontId="1"/>
  </si>
  <si>
    <t>環境状況に配慮すべき施設等の種類及び場所の把握</t>
    <rPh sb="21" eb="23">
      <t>ハアク</t>
    </rPh>
    <phoneticPr fontId="1"/>
  </si>
  <si>
    <t>法令規則の種類及び位置の把握</t>
    <rPh sb="12" eb="14">
      <t>ハアク</t>
    </rPh>
    <phoneticPr fontId="1"/>
  </si>
  <si>
    <t>国立・国定・県立公園の区域と全体計画ルートとの関連を把握したか。</t>
    <phoneticPr fontId="1"/>
  </si>
  <si>
    <t>全体計画調査報告書から計画ルートに関連する史跡，名勝，天然記念物，埋蔵文化財等について，把握したか。</t>
    <phoneticPr fontId="1"/>
  </si>
  <si>
    <t>全体計画調査報告書から水系利用の位置及び種類等を把握したか。</t>
    <phoneticPr fontId="1"/>
  </si>
  <si>
    <t>水系利用の位置及び種類等の把握</t>
    <rPh sb="13" eb="15">
      <t>ハアク</t>
    </rPh>
    <phoneticPr fontId="1"/>
  </si>
  <si>
    <t>地形，地質，用・排水，土地利用等の現地状況確認</t>
    <rPh sb="17" eb="19">
      <t>ゲンチ</t>
    </rPh>
    <rPh sb="19" eb="21">
      <t>ジョウキョウ</t>
    </rPh>
    <rPh sb="21" eb="23">
      <t>カクニン</t>
    </rPh>
    <phoneticPr fontId="1"/>
  </si>
  <si>
    <t>交通状況，道路状況，河川状況の現地状況確認</t>
    <rPh sb="15" eb="17">
      <t>ゲンチ</t>
    </rPh>
    <rPh sb="17" eb="19">
      <t>ジョウキョウ</t>
    </rPh>
    <rPh sb="19" eb="21">
      <t>カクニン</t>
    </rPh>
    <phoneticPr fontId="1"/>
  </si>
  <si>
    <t>沿線の環境状況（日照，騒音，振動等）に配慮すべき施設等の種類及び場所を確認したか。</t>
    <phoneticPr fontId="1"/>
  </si>
  <si>
    <t>環境状況に配慮すべき施設等の種類及び場所の確認</t>
    <rPh sb="21" eb="23">
      <t>カクニン</t>
    </rPh>
    <phoneticPr fontId="1"/>
  </si>
  <si>
    <t>森林整備（間伐等）現地状況を確認したか。</t>
    <phoneticPr fontId="1"/>
  </si>
  <si>
    <t>森林整備（間伐等）現地状況確認</t>
    <rPh sb="13" eb="15">
      <t>カクニン</t>
    </rPh>
    <phoneticPr fontId="1"/>
  </si>
  <si>
    <t>支障物件の種類及び場所等の状況を確認したか。
（地下埋設物を含む）</t>
    <phoneticPr fontId="1"/>
  </si>
  <si>
    <t>支障物件の種類と場所等の状況確認</t>
    <phoneticPr fontId="1"/>
  </si>
  <si>
    <t>全体計画書に示された計画路線選定にあたっての留意点及び路線計画上講ずべき対策について内容を確認したか。（具体的に）</t>
    <phoneticPr fontId="1"/>
  </si>
  <si>
    <t>計画路線選定の留意点と路線計画上講ずべき対策の確認</t>
    <rPh sb="23" eb="25">
      <t>カクニン</t>
    </rPh>
    <phoneticPr fontId="1"/>
  </si>
  <si>
    <t>計画ルート内の軟弱地盤の把握</t>
    <rPh sb="5" eb="6">
      <t>ナイ</t>
    </rPh>
    <rPh sb="12" eb="14">
      <t>ハアク</t>
    </rPh>
    <phoneticPr fontId="1"/>
  </si>
  <si>
    <t>既設部分における軟弱地盤が判っている場合、過去の調査、解析内容を把握したか。</t>
    <phoneticPr fontId="1"/>
  </si>
  <si>
    <t>既設部分の軟弱地盤の過去の調査、解析内容の把握</t>
    <rPh sb="21" eb="23">
      <t>ハアク</t>
    </rPh>
    <phoneticPr fontId="1"/>
  </si>
  <si>
    <t>測量段階での軟弱地盤の調査の必要性の協議</t>
    <rPh sb="18" eb="20">
      <t>キョウギ</t>
    </rPh>
    <phoneticPr fontId="1"/>
  </si>
  <si>
    <t>軟弱地盤箇所周辺の環境及び用地条件把握</t>
    <rPh sb="17" eb="19">
      <t>ハアク</t>
    </rPh>
    <phoneticPr fontId="1"/>
  </si>
  <si>
    <t>残土予定地の受入条件で軟弱地盤受入は可能かを確認したか。</t>
    <phoneticPr fontId="1"/>
  </si>
  <si>
    <t>残土予定地の受入条件の確認</t>
    <rPh sb="11" eb="13">
      <t>カクニン</t>
    </rPh>
    <phoneticPr fontId="1"/>
  </si>
  <si>
    <t>側方流動の影響を受ける構造物の確認</t>
    <rPh sb="15" eb="17">
      <t>カクニン</t>
    </rPh>
    <phoneticPr fontId="1"/>
  </si>
  <si>
    <t>路線及び交差点の位置，性格の把握</t>
    <rPh sb="14" eb="16">
      <t>ハアク</t>
    </rPh>
    <phoneticPr fontId="1"/>
  </si>
  <si>
    <t>（平面交差点）
路線及び交差点の位置，性格</t>
    <phoneticPr fontId="1"/>
  </si>
  <si>
    <t>（平面交差点）
現地踏査</t>
    <rPh sb="1" eb="3">
      <t>ヘイメン</t>
    </rPh>
    <rPh sb="3" eb="6">
      <t>コウサテン</t>
    </rPh>
    <rPh sb="8" eb="10">
      <t>ゲンチ</t>
    </rPh>
    <rPh sb="10" eb="12">
      <t>トウサ</t>
    </rPh>
    <phoneticPr fontId="1"/>
  </si>
  <si>
    <t>交差道路の規制状況の確認</t>
    <rPh sb="10" eb="12">
      <t>カクニン</t>
    </rPh>
    <phoneticPr fontId="1"/>
  </si>
  <si>
    <t>施工時の注意事項の把握</t>
    <phoneticPr fontId="1"/>
  </si>
  <si>
    <t>設計段階から気を付けるべき施工時の注意事項を把握したか。</t>
    <rPh sb="0" eb="2">
      <t>セッケイ</t>
    </rPh>
    <rPh sb="2" eb="4">
      <t>ダンカイ</t>
    </rPh>
    <rPh sb="6" eb="7">
      <t>キ</t>
    </rPh>
    <rPh sb="8" eb="9">
      <t>ツ</t>
    </rPh>
    <phoneticPr fontId="1"/>
  </si>
  <si>
    <t>（平面交差点）
設計条件</t>
    <rPh sb="1" eb="3">
      <t>ヘイメン</t>
    </rPh>
    <rPh sb="3" eb="6">
      <t>コウサテン</t>
    </rPh>
    <phoneticPr fontId="1"/>
  </si>
  <si>
    <t>道路の構造，規格の把握</t>
    <phoneticPr fontId="1"/>
  </si>
  <si>
    <t>交差点形状の把握</t>
    <phoneticPr fontId="1"/>
  </si>
  <si>
    <t>平面交差間隔の把握</t>
    <rPh sb="7" eb="9">
      <t>ハアク</t>
    </rPh>
    <phoneticPr fontId="1"/>
  </si>
  <si>
    <t>方向別交通量の把握</t>
    <phoneticPr fontId="1"/>
  </si>
  <si>
    <t>設計車両の把握</t>
    <phoneticPr fontId="1"/>
  </si>
  <si>
    <t>（平面交差点）
協議調整事項の確認</t>
    <rPh sb="1" eb="3">
      <t>ヘイメン</t>
    </rPh>
    <rPh sb="3" eb="6">
      <t>コウサテン</t>
    </rPh>
    <phoneticPr fontId="1"/>
  </si>
  <si>
    <t>関係諸官庁，諸機関及び地元との協議調整事項の留意点を把握したか。</t>
    <phoneticPr fontId="1"/>
  </si>
  <si>
    <t>協議調整事項の留意点の把握</t>
    <rPh sb="11" eb="13">
      <t>ハアク</t>
    </rPh>
    <phoneticPr fontId="1"/>
  </si>
  <si>
    <t>（仮設構造物）
本体設計との整合</t>
    <rPh sb="1" eb="3">
      <t>カセツ</t>
    </rPh>
    <rPh sb="3" eb="6">
      <t>コウゾウブツ</t>
    </rPh>
    <phoneticPr fontId="1"/>
  </si>
  <si>
    <t>本体工との整合</t>
    <phoneticPr fontId="1"/>
  </si>
  <si>
    <t>（仮設構造物）
設計の範囲，内容</t>
    <rPh sb="1" eb="3">
      <t>カセツ</t>
    </rPh>
    <rPh sb="3" eb="6">
      <t>コウゾウブツ</t>
    </rPh>
    <phoneticPr fontId="1"/>
  </si>
  <si>
    <t>適用工法は，土留工・支保工（腹起こし，切ばり），締切工，路面覆工及び仮橋工に該当するか。</t>
    <phoneticPr fontId="1"/>
  </si>
  <si>
    <t>仮設構造物の適用工法</t>
    <rPh sb="0" eb="2">
      <t>カセツ</t>
    </rPh>
    <rPh sb="2" eb="5">
      <t>コウゾウブツ</t>
    </rPh>
    <phoneticPr fontId="1"/>
  </si>
  <si>
    <t>本体工の施工手順を把握したか。</t>
    <phoneticPr fontId="1"/>
  </si>
  <si>
    <t>本体工の施工手順把握</t>
    <rPh sb="8" eb="10">
      <t>ハアク</t>
    </rPh>
    <phoneticPr fontId="1"/>
  </si>
  <si>
    <t>本体工の供用時期を把握しているか。</t>
    <rPh sb="9" eb="11">
      <t>ハアク</t>
    </rPh>
    <phoneticPr fontId="1"/>
  </si>
  <si>
    <t>隣接工区との関係の把握したか。</t>
    <rPh sb="9" eb="11">
      <t>ハアク</t>
    </rPh>
    <phoneticPr fontId="1"/>
  </si>
  <si>
    <t>隣接工区との関係の把握</t>
    <rPh sb="9" eb="11">
      <t>ハアク</t>
    </rPh>
    <phoneticPr fontId="1"/>
  </si>
  <si>
    <t>本体工の供用時期の把握</t>
    <rPh sb="9" eb="11">
      <t>ハアク</t>
    </rPh>
    <phoneticPr fontId="1"/>
  </si>
  <si>
    <t>貸与資料について，リストを作成したか。</t>
    <phoneticPr fontId="1"/>
  </si>
  <si>
    <t>貸与資料リスト</t>
    <phoneticPr fontId="1"/>
  </si>
  <si>
    <t>請求資料リスト</t>
    <rPh sb="0" eb="2">
      <t>セイキュウ</t>
    </rPh>
    <rPh sb="2" eb="4">
      <t>シリョウ</t>
    </rPh>
    <phoneticPr fontId="1"/>
  </si>
  <si>
    <t>地域振興局単位の基準等があるか確認し，必要なリストを作成したか。</t>
    <phoneticPr fontId="1"/>
  </si>
  <si>
    <t>既存設計資料で必要とする資料があるか確認し，必要なリストを作成したか。</t>
    <phoneticPr fontId="1"/>
  </si>
  <si>
    <t>既存設計資料必要リスト</t>
    <rPh sb="6" eb="8">
      <t>ヒツヨウ</t>
    </rPh>
    <phoneticPr fontId="1"/>
  </si>
  <si>
    <t>その他必要な資料があるか確認し，必要な資料のリストを作成したか。</t>
    <phoneticPr fontId="1"/>
  </si>
  <si>
    <t>その他必要な資料リスト</t>
    <phoneticPr fontId="1"/>
  </si>
  <si>
    <t>１．３　協議リスト</t>
    <rPh sb="4" eb="6">
      <t>キョウギ</t>
    </rPh>
    <phoneticPr fontId="1"/>
  </si>
  <si>
    <t>測量設計段階でわかる範囲の協議</t>
    <rPh sb="0" eb="2">
      <t>ソクリョウ</t>
    </rPh>
    <rPh sb="2" eb="4">
      <t>セッケイ</t>
    </rPh>
    <rPh sb="4" eb="6">
      <t>ダンカイ</t>
    </rPh>
    <rPh sb="10" eb="12">
      <t>ハンイ</t>
    </rPh>
    <rPh sb="13" eb="15">
      <t>キョウギ</t>
    </rPh>
    <phoneticPr fontId="1"/>
  </si>
  <si>
    <t>１．４　適用基準</t>
    <rPh sb="4" eb="6">
      <t>テキヨウ</t>
    </rPh>
    <rPh sb="6" eb="8">
      <t>キジュン</t>
    </rPh>
    <phoneticPr fontId="1"/>
  </si>
  <si>
    <t>適用基準</t>
    <rPh sb="0" eb="2">
      <t>テキヨウ</t>
    </rPh>
    <rPh sb="2" eb="4">
      <t>キジュン</t>
    </rPh>
    <phoneticPr fontId="1"/>
  </si>
  <si>
    <t>適用設計基準リスト</t>
    <phoneticPr fontId="1"/>
  </si>
  <si>
    <t>現地調査に必要な協議リスト</t>
    <rPh sb="0" eb="2">
      <t>ゲンチ</t>
    </rPh>
    <rPh sb="2" eb="4">
      <t>チョウサ</t>
    </rPh>
    <rPh sb="5" eb="7">
      <t>ヒツヨウ</t>
    </rPh>
    <rPh sb="8" eb="10">
      <t>キョウギ</t>
    </rPh>
    <phoneticPr fontId="1"/>
  </si>
  <si>
    <t>現地調査にあたり，事前に必要な協議のリストを作成したか。</t>
    <phoneticPr fontId="1"/>
  </si>
  <si>
    <t>全体計画を反映した線形</t>
    <rPh sb="5" eb="7">
      <t>ハンエイ</t>
    </rPh>
    <rPh sb="9" eb="11">
      <t>センケイ</t>
    </rPh>
    <phoneticPr fontId="1"/>
  </si>
  <si>
    <t>土質と湧水状況等の現地確認</t>
    <phoneticPr fontId="1"/>
  </si>
  <si>
    <t>ヘアピン線形の重複を避けるよう考慮したか。</t>
    <phoneticPr fontId="1"/>
  </si>
  <si>
    <t>ヘアピン線形の重複回避考慮</t>
    <rPh sb="9" eb="11">
      <t>カイヒ</t>
    </rPh>
    <rPh sb="11" eb="13">
      <t>コウリョ</t>
    </rPh>
    <phoneticPr fontId="1"/>
  </si>
  <si>
    <t>IP間距離は，地形を踏まえた距離に設定したか。</t>
    <phoneticPr fontId="1"/>
  </si>
  <si>
    <t>IP杭の種類</t>
    <rPh sb="4" eb="6">
      <t>シュルイ</t>
    </rPh>
    <phoneticPr fontId="1"/>
  </si>
  <si>
    <t>地形を踏まえたIP間距離設定</t>
    <rPh sb="12" eb="14">
      <t>セッテイ</t>
    </rPh>
    <phoneticPr fontId="1"/>
  </si>
  <si>
    <t>測点，プラス点，曲線杭及び変化点の杭設置</t>
    <rPh sb="17" eb="18">
      <t>クイ</t>
    </rPh>
    <rPh sb="18" eb="20">
      <t>セッチ</t>
    </rPh>
    <phoneticPr fontId="1"/>
  </si>
  <si>
    <t>横断つなぎの杭の設置と上下計算確認</t>
    <rPh sb="6" eb="7">
      <t>クイ</t>
    </rPh>
    <rPh sb="8" eb="10">
      <t>セッチ</t>
    </rPh>
    <rPh sb="11" eb="13">
      <t>ジョウゲ</t>
    </rPh>
    <rPh sb="13" eb="15">
      <t>ケイサン</t>
    </rPh>
    <rPh sb="15" eb="17">
      <t>カクニン</t>
    </rPh>
    <phoneticPr fontId="1"/>
  </si>
  <si>
    <t>設計速度の例外規定を採用している場合は，交通安全施設を考慮したか。</t>
    <phoneticPr fontId="1"/>
  </si>
  <si>
    <t>設計速度の例外規定に伴う交通安全施設の考慮</t>
    <rPh sb="10" eb="11">
      <t>トモナ</t>
    </rPh>
    <rPh sb="12" eb="14">
      <t>コウツウ</t>
    </rPh>
    <rPh sb="14" eb="16">
      <t>アンゼン</t>
    </rPh>
    <rPh sb="16" eb="18">
      <t>シセツ</t>
    </rPh>
    <rPh sb="19" eb="21">
      <t>コウリョ</t>
    </rPh>
    <phoneticPr fontId="1"/>
  </si>
  <si>
    <t>曲線半径で例外規定の採用がある場合は，交通安全施設を設計したか。</t>
    <phoneticPr fontId="1"/>
  </si>
  <si>
    <t>曲線半径の例外規定に伴う交通安全施設の考慮</t>
    <rPh sb="10" eb="11">
      <t>トモナ</t>
    </rPh>
    <rPh sb="12" eb="14">
      <t>コウツウ</t>
    </rPh>
    <rPh sb="14" eb="16">
      <t>アンゼン</t>
    </rPh>
    <rPh sb="16" eb="18">
      <t>シセツ</t>
    </rPh>
    <rPh sb="19" eb="21">
      <t>コウリョ</t>
    </rPh>
    <phoneticPr fontId="1"/>
  </si>
  <si>
    <t>幾何構造（縦断・横断）</t>
    <phoneticPr fontId="1"/>
  </si>
  <si>
    <t>縦断勾配の例外規定に伴う交通安全施設の考慮</t>
    <rPh sb="10" eb="11">
      <t>トモナ</t>
    </rPh>
    <rPh sb="12" eb="14">
      <t>コウツウ</t>
    </rPh>
    <rPh sb="14" eb="16">
      <t>アンゼン</t>
    </rPh>
    <rPh sb="16" eb="18">
      <t>シセツ</t>
    </rPh>
    <rPh sb="19" eb="21">
      <t>コウリョ</t>
    </rPh>
    <phoneticPr fontId="1"/>
  </si>
  <si>
    <t>幾何構造
待避所・車廻し</t>
    <phoneticPr fontId="1"/>
  </si>
  <si>
    <t>切盛バランスを考慮した線形</t>
    <phoneticPr fontId="1"/>
  </si>
  <si>
    <t>切土勾配及び盛土勾配は，全て技術基準等で定められた土質条件に応じた適正な勾配となっているか。</t>
    <phoneticPr fontId="1"/>
  </si>
  <si>
    <t>切土断面の岩盤推定線は，地表面に岩盤が露出し，岩盤の存在が明らかな場合に検討したか。</t>
    <phoneticPr fontId="1"/>
  </si>
  <si>
    <t>切土断面の岩盤推定線</t>
    <phoneticPr fontId="1"/>
  </si>
  <si>
    <t>コンクリート路面工の適用区間は，全て基準に適合して作成したか。</t>
    <phoneticPr fontId="1"/>
  </si>
  <si>
    <t>コンクリート路面工の適用区間</t>
    <phoneticPr fontId="1"/>
  </si>
  <si>
    <t>その他
（コンクリート路面工）</t>
    <rPh sb="11" eb="13">
      <t>ロメン</t>
    </rPh>
    <rPh sb="13" eb="14">
      <t>コウ</t>
    </rPh>
    <phoneticPr fontId="1"/>
  </si>
  <si>
    <t>その他
（標識等）</t>
    <rPh sb="5" eb="7">
      <t>ヒョウシキ</t>
    </rPh>
    <rPh sb="7" eb="8">
      <t>トウ</t>
    </rPh>
    <phoneticPr fontId="1"/>
  </si>
  <si>
    <t>標識等の設置場所</t>
    <rPh sb="6" eb="8">
      <t>バショ</t>
    </rPh>
    <phoneticPr fontId="1"/>
  </si>
  <si>
    <t>防護柵等道路付属物の配置及び規格</t>
    <phoneticPr fontId="1"/>
  </si>
  <si>
    <t>その他
（防護柵等道路付属物）</t>
    <phoneticPr fontId="1"/>
  </si>
  <si>
    <t>土量計算について，概算数量を作成し，内容が正しいことを確認したか。</t>
    <phoneticPr fontId="1"/>
  </si>
  <si>
    <t>その他
（土量計算）</t>
    <phoneticPr fontId="1"/>
  </si>
  <si>
    <t>土量計算（概算数量）の作成</t>
    <phoneticPr fontId="1"/>
  </si>
  <si>
    <t>既設道路取付について，幅員，道路勾配，延長について，利用実態を考慮した案を作成したか。</t>
    <phoneticPr fontId="1"/>
  </si>
  <si>
    <t>関連道路対策</t>
    <rPh sb="4" eb="6">
      <t>タイサク</t>
    </rPh>
    <phoneticPr fontId="1"/>
  </si>
  <si>
    <t>現地説明資料の整理</t>
    <rPh sb="7" eb="9">
      <t>セイリ</t>
    </rPh>
    <phoneticPr fontId="1"/>
  </si>
  <si>
    <t>土砂の処理場の位置及び規模を確認したか。</t>
    <phoneticPr fontId="1"/>
  </si>
  <si>
    <t>擁壁工選定フローチャートにより擁壁の選定をしたか。
（補強土壁等も含む）</t>
    <phoneticPr fontId="1"/>
  </si>
  <si>
    <t>擁壁工選定フローチャートによる選定</t>
    <rPh sb="15" eb="17">
      <t>センテイ</t>
    </rPh>
    <phoneticPr fontId="1"/>
  </si>
  <si>
    <t>擁壁の規模は必要最小限であるか。</t>
    <phoneticPr fontId="1"/>
  </si>
  <si>
    <t>必要最小限の擁壁の規模</t>
    <rPh sb="0" eb="2">
      <t>ヒツヨウ</t>
    </rPh>
    <rPh sb="2" eb="5">
      <t>サイショウゲン</t>
    </rPh>
    <phoneticPr fontId="1"/>
  </si>
  <si>
    <t>標準設計（断面表）の適用</t>
    <rPh sb="10" eb="12">
      <t>テキヨウ</t>
    </rPh>
    <phoneticPr fontId="1"/>
  </si>
  <si>
    <t>標準設計を適用しない場合は安定計算を実施したか。
（※安定計算根拠のわかる資料を添付すること）</t>
    <phoneticPr fontId="1"/>
  </si>
  <si>
    <t>安定計算の実施</t>
    <rPh sb="5" eb="7">
      <t>ジッシ</t>
    </rPh>
    <phoneticPr fontId="1"/>
  </si>
  <si>
    <t>土質定数の想定根拠は正しいか。
（※安定計算根拠のわかる資料を添付すること。）</t>
    <phoneticPr fontId="1"/>
  </si>
  <si>
    <t>土質定数の想定根拠</t>
    <phoneticPr fontId="1"/>
  </si>
  <si>
    <t>プレキャスト製品の適用</t>
    <phoneticPr fontId="1"/>
  </si>
  <si>
    <t>基礎型式選定のための地盤条件（岩又は土砂）は整理したか。</t>
    <phoneticPr fontId="1"/>
  </si>
  <si>
    <t>基礎型式選定のための地盤条件整理</t>
    <rPh sb="14" eb="16">
      <t>セイリ</t>
    </rPh>
    <phoneticPr fontId="1"/>
  </si>
  <si>
    <t>現道交通，隣接家屋への影響を配慮したか。</t>
    <phoneticPr fontId="1"/>
  </si>
  <si>
    <t>現道交通，隣接家屋への影響の配慮</t>
    <rPh sb="14" eb="16">
      <t>ハイリョ</t>
    </rPh>
    <phoneticPr fontId="1"/>
  </si>
  <si>
    <t>補強土擁壁，大型ブロックの検討が必要か。
（別途照査項目一覧表を作成）</t>
    <phoneticPr fontId="1"/>
  </si>
  <si>
    <t>補強土擁壁，大型ブロックの必要性の検討</t>
    <rPh sb="13" eb="16">
      <t>ヒツヨウセイ</t>
    </rPh>
    <phoneticPr fontId="1"/>
  </si>
  <si>
    <t>排水施設は，林道規程及び基準等に従い設置条件（側溝等の選定フローチャート）にあった図面を作成したか。</t>
    <phoneticPr fontId="1"/>
  </si>
  <si>
    <t>流出量の算定は，妥当か。（集水域，流出係数，降雨強度，確率年，算定式）
（※流量計算根拠のわかる資料を添付すること）</t>
    <phoneticPr fontId="1"/>
  </si>
  <si>
    <t>断面決定の安全率</t>
    <phoneticPr fontId="1"/>
  </si>
  <si>
    <t>湧水箇所の処理対策</t>
    <phoneticPr fontId="1"/>
  </si>
  <si>
    <t>排水系統について，取水箇所から放流箇所までの流れ及び勾配について安全に処理できる図面になっているか。</t>
    <phoneticPr fontId="1"/>
  </si>
  <si>
    <t>排水系統の流れと勾配の安全な処理対策</t>
    <rPh sb="5" eb="6">
      <t>ナガ</t>
    </rPh>
    <rPh sb="8" eb="10">
      <t>コウバイ</t>
    </rPh>
    <rPh sb="11" eb="13">
      <t>アンゼン</t>
    </rPh>
    <rPh sb="14" eb="16">
      <t>ショリ</t>
    </rPh>
    <rPh sb="16" eb="18">
      <t>タイサク</t>
    </rPh>
    <phoneticPr fontId="1"/>
  </si>
  <si>
    <t>排水施設の管理上の問題</t>
    <rPh sb="0" eb="2">
      <t>ハイスイ</t>
    </rPh>
    <rPh sb="2" eb="4">
      <t>シセツ</t>
    </rPh>
    <phoneticPr fontId="1"/>
  </si>
  <si>
    <t>舗装種別及び舗装厚の決定方法</t>
    <rPh sb="0" eb="2">
      <t>ホソウ</t>
    </rPh>
    <rPh sb="2" eb="4">
      <t>シュベツ</t>
    </rPh>
    <rPh sb="4" eb="5">
      <t>オヨ</t>
    </rPh>
    <rPh sb="6" eb="8">
      <t>ホソウ</t>
    </rPh>
    <rPh sb="8" eb="9">
      <t>アツシ</t>
    </rPh>
    <rPh sb="10" eb="12">
      <t>ケッテイ</t>
    </rPh>
    <rPh sb="12" eb="14">
      <t>ホウホウ</t>
    </rPh>
    <phoneticPr fontId="1"/>
  </si>
  <si>
    <t>舗装構造の適用</t>
    <rPh sb="0" eb="2">
      <t>ホソウ</t>
    </rPh>
    <rPh sb="2" eb="4">
      <t>コウゾウ</t>
    </rPh>
    <rPh sb="5" eb="7">
      <t>テキヨウ</t>
    </rPh>
    <phoneticPr fontId="1"/>
  </si>
  <si>
    <t>（平面交差点）
幾何構造</t>
    <rPh sb="1" eb="3">
      <t>ヘイメン</t>
    </rPh>
    <rPh sb="3" eb="6">
      <t>コウサテン</t>
    </rPh>
    <phoneticPr fontId="1"/>
  </si>
  <si>
    <t>平面及び縦断線形</t>
    <phoneticPr fontId="1"/>
  </si>
  <si>
    <t>幅員構成</t>
    <phoneticPr fontId="1"/>
  </si>
  <si>
    <t>視距，見通し距離は適正か。</t>
    <phoneticPr fontId="1"/>
  </si>
  <si>
    <t>視距，見通し距離</t>
    <phoneticPr fontId="1"/>
  </si>
  <si>
    <t>交差角</t>
    <phoneticPr fontId="1"/>
  </si>
  <si>
    <t>（平面交差点）
用地条件</t>
    <rPh sb="1" eb="3">
      <t>ヘイメン</t>
    </rPh>
    <rPh sb="3" eb="6">
      <t>コウサテン</t>
    </rPh>
    <phoneticPr fontId="1"/>
  </si>
  <si>
    <t>本線シフト</t>
    <phoneticPr fontId="1"/>
  </si>
  <si>
    <t>隅切り</t>
    <phoneticPr fontId="1"/>
  </si>
  <si>
    <t>用地幅杭表</t>
    <phoneticPr fontId="1"/>
  </si>
  <si>
    <t>（平面交差点）
関連道路</t>
    <rPh sb="1" eb="3">
      <t>ヘイメン</t>
    </rPh>
    <rPh sb="3" eb="6">
      <t>コウサテン</t>
    </rPh>
    <phoneticPr fontId="1"/>
  </si>
  <si>
    <t>主，従道路の優先関係は明確となっているか。</t>
    <phoneticPr fontId="1"/>
  </si>
  <si>
    <t>主，従道路の優先関係</t>
    <phoneticPr fontId="1"/>
  </si>
  <si>
    <t>副道等の取付方法</t>
    <phoneticPr fontId="1"/>
  </si>
  <si>
    <t>従道路の整備</t>
    <phoneticPr fontId="1"/>
  </si>
  <si>
    <t>（平面交差点）
計画条件の整理</t>
    <rPh sb="1" eb="3">
      <t>ヘイメン</t>
    </rPh>
    <rPh sb="3" eb="6">
      <t>コウサテン</t>
    </rPh>
    <phoneticPr fontId="1"/>
  </si>
  <si>
    <t>土工と法面工の計画　
（詳細設計との整合）</t>
    <phoneticPr fontId="1"/>
  </si>
  <si>
    <t>小構造物及び構造物の計画は適正か。
　　（詳細設計との整合）</t>
    <phoneticPr fontId="1"/>
  </si>
  <si>
    <t>小構造物及び構造物の計画　
（詳細設計との整合）</t>
    <phoneticPr fontId="1"/>
  </si>
  <si>
    <t>用，排水工の計画　
（詳細設計との整合）</t>
    <phoneticPr fontId="1"/>
  </si>
  <si>
    <t>舗装工の計画　
（詳細設計との整合）</t>
    <phoneticPr fontId="1"/>
  </si>
  <si>
    <t>（平面交差点）
協議関連</t>
    <rPh sb="1" eb="3">
      <t>ヘイメン</t>
    </rPh>
    <rPh sb="3" eb="6">
      <t>コウサテン</t>
    </rPh>
    <phoneticPr fontId="1"/>
  </si>
  <si>
    <t>協議内容と諸条件</t>
    <phoneticPr fontId="1"/>
  </si>
  <si>
    <t>（平面交差点）
施工計画</t>
    <rPh sb="1" eb="3">
      <t>ヘイメン</t>
    </rPh>
    <rPh sb="3" eb="6">
      <t>コウサテン</t>
    </rPh>
    <phoneticPr fontId="1"/>
  </si>
  <si>
    <t>工区分けは適正か。（暫定施工の有無を含む）</t>
    <phoneticPr fontId="1"/>
  </si>
  <si>
    <t>工区分け</t>
    <phoneticPr fontId="1"/>
  </si>
  <si>
    <t>施工性</t>
    <phoneticPr fontId="1"/>
  </si>
  <si>
    <t>暫定施工の考え方</t>
    <phoneticPr fontId="1"/>
  </si>
  <si>
    <t>（平面交差点）
設計計算</t>
    <rPh sb="1" eb="3">
      <t>ヘイメン</t>
    </rPh>
    <rPh sb="3" eb="6">
      <t>コウサテン</t>
    </rPh>
    <phoneticPr fontId="1"/>
  </si>
  <si>
    <t>片勾配，拡幅のすりつけ</t>
    <phoneticPr fontId="1"/>
  </si>
  <si>
    <t>用・排水の系統及び通水断面</t>
    <phoneticPr fontId="1"/>
  </si>
  <si>
    <t>（平面交差点）
土工及び法面</t>
    <rPh sb="1" eb="3">
      <t>ヘイメン</t>
    </rPh>
    <rPh sb="3" eb="6">
      <t>コウサテン</t>
    </rPh>
    <phoneticPr fontId="1"/>
  </si>
  <si>
    <t>切土断面の岩盤推定線</t>
    <phoneticPr fontId="1"/>
  </si>
  <si>
    <t>用地の余裕幅</t>
    <phoneticPr fontId="1"/>
  </si>
  <si>
    <t>（仮設構造物）
設計基本条件</t>
    <rPh sb="1" eb="3">
      <t>カセツ</t>
    </rPh>
    <rPh sb="3" eb="6">
      <t>コウゾウブツ</t>
    </rPh>
    <phoneticPr fontId="1"/>
  </si>
  <si>
    <t>設計基準に準じているか。また，その適用範囲内か。
（道路土工-仮設構造物工指針等，河川に係る場合は仮締切提設置基準（案），河川管理施設等構造令等）</t>
    <phoneticPr fontId="1"/>
  </si>
  <si>
    <t>設計基準，適用範囲</t>
    <rPh sb="5" eb="7">
      <t>テキヨウ</t>
    </rPh>
    <rPh sb="7" eb="9">
      <t>ハンイ</t>
    </rPh>
    <phoneticPr fontId="1"/>
  </si>
  <si>
    <t>工法比較検討</t>
    <phoneticPr fontId="1"/>
  </si>
  <si>
    <t>土質定数の設定は適性か。
（単位体積重量，内部摩擦角，粘着力，透水係数等）</t>
    <phoneticPr fontId="1"/>
  </si>
  <si>
    <t>使用材料，材質，強度等の確認</t>
    <phoneticPr fontId="1"/>
  </si>
  <si>
    <t>地震時の考慮</t>
    <phoneticPr fontId="1"/>
  </si>
  <si>
    <t>施工基面の確認</t>
    <rPh sb="5" eb="7">
      <t>カクニン</t>
    </rPh>
    <phoneticPr fontId="1"/>
  </si>
  <si>
    <t>工事車両の想定</t>
    <phoneticPr fontId="1"/>
  </si>
  <si>
    <t>全体計画（工程）を見据えた仮設計画</t>
    <phoneticPr fontId="1"/>
  </si>
  <si>
    <t>関係機関との協議内容の反映</t>
    <rPh sb="11" eb="13">
      <t>ハンエイ</t>
    </rPh>
    <phoneticPr fontId="1"/>
  </si>
  <si>
    <t>土留壁の変位制限</t>
    <phoneticPr fontId="1"/>
  </si>
  <si>
    <t>（仮設構造物）
施工上の基本条件</t>
    <rPh sb="1" eb="3">
      <t>カセツ</t>
    </rPh>
    <rPh sb="3" eb="6">
      <t>コウゾウブツ</t>
    </rPh>
    <phoneticPr fontId="1"/>
  </si>
  <si>
    <t>本体工との離れ等の関係は適正か。</t>
    <phoneticPr fontId="1"/>
  </si>
  <si>
    <t>本体工との離れ等の関係</t>
    <phoneticPr fontId="1"/>
  </si>
  <si>
    <t>運搬路，迂回路</t>
    <phoneticPr fontId="1"/>
  </si>
  <si>
    <t>施工時の用地占有及び近接状況の確認</t>
    <phoneticPr fontId="1"/>
  </si>
  <si>
    <t>工事時期と工程</t>
    <phoneticPr fontId="1"/>
  </si>
  <si>
    <t>覆工の必要性</t>
    <phoneticPr fontId="1"/>
  </si>
  <si>
    <t>近接構造物等への影響</t>
    <phoneticPr fontId="1"/>
  </si>
  <si>
    <t>一般交通の安全性の考慮</t>
    <rPh sb="9" eb="11">
      <t>コウリョ</t>
    </rPh>
    <phoneticPr fontId="1"/>
  </si>
  <si>
    <t>歩行者の通路は確保</t>
    <phoneticPr fontId="1"/>
  </si>
  <si>
    <t>騒音，振動対策</t>
    <phoneticPr fontId="1"/>
  </si>
  <si>
    <t>杭の施工方法</t>
    <phoneticPr fontId="1"/>
  </si>
  <si>
    <t>付替え水路工</t>
    <phoneticPr fontId="1"/>
  </si>
  <si>
    <t>関係法規の基準値を満足するか。</t>
    <phoneticPr fontId="1"/>
  </si>
  <si>
    <t>関係法規の基準値</t>
    <phoneticPr fontId="1"/>
  </si>
  <si>
    <t>特殊機械を使用する場合は，その理由を明確にしているか。</t>
    <phoneticPr fontId="1"/>
  </si>
  <si>
    <t>特殊機械を使用する場合の理由</t>
    <rPh sb="12" eb="14">
      <t>リユウ</t>
    </rPh>
    <phoneticPr fontId="1"/>
  </si>
  <si>
    <t>（仮設構造物）
関係機関との調整</t>
    <rPh sb="1" eb="3">
      <t>カセツ</t>
    </rPh>
    <rPh sb="3" eb="6">
      <t>コウゾウブツ</t>
    </rPh>
    <phoneticPr fontId="1"/>
  </si>
  <si>
    <t>埋設物の切廻し又は仮受け等について，関係機関との協議がされているか。</t>
    <phoneticPr fontId="1"/>
  </si>
  <si>
    <t>（仮設構造物）
軟弱地盤</t>
    <rPh sb="1" eb="3">
      <t>カセツ</t>
    </rPh>
    <rPh sb="3" eb="6">
      <t>コウゾウブツ</t>
    </rPh>
    <phoneticPr fontId="1"/>
  </si>
  <si>
    <t>軟弱地盤対策の既存調査結果は，目的にあった調査，解析であり不足はないか。</t>
    <phoneticPr fontId="1"/>
  </si>
  <si>
    <t>軟弱地盤対策の既存調査結果</t>
    <phoneticPr fontId="1"/>
  </si>
  <si>
    <t>地質調査は，目的にあった調査，解析をしているか。
（盛土部の基礎地盤調査も含む）</t>
    <phoneticPr fontId="1"/>
  </si>
  <si>
    <t>盛土施工に軟弱地盤を流用する条件整理をしたか。</t>
    <phoneticPr fontId="1"/>
  </si>
  <si>
    <t>軟弱地盤対策は，適正か。</t>
    <phoneticPr fontId="1"/>
  </si>
  <si>
    <t>軟弱地盤対策</t>
    <phoneticPr fontId="1"/>
  </si>
  <si>
    <t>盛土施工厚と施工工程とのバランスの検討をしたか。
（地盤強度増加と施工時及び完成後の盛土の安定性）</t>
    <phoneticPr fontId="1"/>
  </si>
  <si>
    <t>盛土施工厚と施工工程とのバランスの検討</t>
    <phoneticPr fontId="1"/>
  </si>
  <si>
    <t>盛土工程の検討は適切か。
（一般盛土部，構造物，水路，切り回し等）</t>
    <phoneticPr fontId="1"/>
  </si>
  <si>
    <t>盛土工程の検討</t>
    <phoneticPr fontId="1"/>
  </si>
  <si>
    <t>側方流動の影響を受ける構造物（擁壁，橋台等）はないか検討したか。</t>
    <phoneticPr fontId="1"/>
  </si>
  <si>
    <t>対策工の必要性と工種及びその範囲は適正か。
　　①盛土安定対策　　②切土安定対策　　③沈下対策
　　④その他対策</t>
    <phoneticPr fontId="1"/>
  </si>
  <si>
    <t>対策工の必要性と工種及びその範囲</t>
    <phoneticPr fontId="1"/>
  </si>
  <si>
    <t>サンドマットの施工の必要性を検討したか。また，サンドマットの厚さは施工性を考慮し検討したか。</t>
    <phoneticPr fontId="1"/>
  </si>
  <si>
    <t>サンドマットの施工の必要性とサンドマットの厚さ</t>
    <phoneticPr fontId="1"/>
  </si>
  <si>
    <t>動態観測の必要性及び計画を検討したか。</t>
    <phoneticPr fontId="1"/>
  </si>
  <si>
    <t>動態観測の必要性及び計画</t>
    <phoneticPr fontId="1"/>
  </si>
  <si>
    <t>沈下量の土量計算への検討</t>
    <rPh sb="10" eb="12">
      <t>ケントウ</t>
    </rPh>
    <phoneticPr fontId="1"/>
  </si>
  <si>
    <t>沈下量を土量計算に加味したか。</t>
    <rPh sb="9" eb="11">
      <t>カミ</t>
    </rPh>
    <phoneticPr fontId="1"/>
  </si>
  <si>
    <t>用排水路で沈下すると不都合なものについて検討したか。</t>
    <phoneticPr fontId="1"/>
  </si>
  <si>
    <t>用排水路で沈下すると不都合なものの検討</t>
    <rPh sb="17" eb="19">
      <t>ケントウ</t>
    </rPh>
    <phoneticPr fontId="1"/>
  </si>
  <si>
    <t>環境，用地に対する制限はないか。</t>
    <phoneticPr fontId="1"/>
  </si>
  <si>
    <t>環境，用地に対する制限</t>
    <phoneticPr fontId="1"/>
  </si>
  <si>
    <t>置換残土の処理場は確保したか。
※軟弱地盤の状況によっては，残土受入をしてもらえない場合がある。</t>
    <phoneticPr fontId="1"/>
  </si>
  <si>
    <t>２．２　貸与・請求資料の確認</t>
    <rPh sb="4" eb="6">
      <t>タイヨ</t>
    </rPh>
    <rPh sb="7" eb="9">
      <t>セイキュウ</t>
    </rPh>
    <rPh sb="9" eb="11">
      <t>シリョウ</t>
    </rPh>
    <rPh sb="12" eb="14">
      <t>カクニン</t>
    </rPh>
    <phoneticPr fontId="1"/>
  </si>
  <si>
    <t>貸与資料リストの作成</t>
    <rPh sb="8" eb="10">
      <t>サクセイ</t>
    </rPh>
    <phoneticPr fontId="1"/>
  </si>
  <si>
    <t>請求資料リストの作成</t>
    <rPh sb="0" eb="2">
      <t>セイキュウ</t>
    </rPh>
    <rPh sb="2" eb="4">
      <t>シリョウ</t>
    </rPh>
    <rPh sb="8" eb="10">
      <t>サクセイ</t>
    </rPh>
    <phoneticPr fontId="1"/>
  </si>
  <si>
    <t>地域振興局単独の基準要領の確認</t>
    <phoneticPr fontId="1"/>
  </si>
  <si>
    <t>地域振興局単独の基準要領の確認とリスト</t>
    <phoneticPr fontId="1"/>
  </si>
  <si>
    <t>地域振興局単位の基準等の確認とリスト</t>
    <rPh sb="12" eb="14">
      <t>カクニン</t>
    </rPh>
    <phoneticPr fontId="1"/>
  </si>
  <si>
    <t>事業毎の統一基準の確認とリスト</t>
    <rPh sb="9" eb="11">
      <t>カクニン</t>
    </rPh>
    <phoneticPr fontId="1"/>
  </si>
  <si>
    <t>事業毎の統一基準があるか確認し，必要なリストを作成したか。</t>
    <phoneticPr fontId="1"/>
  </si>
  <si>
    <t>既存設計資料で必要とする資料があるか確認し，必要なリストを作成したか。</t>
    <phoneticPr fontId="1"/>
  </si>
  <si>
    <t>既存設計資料で必要とする資料の確認とリスト</t>
    <rPh sb="15" eb="17">
      <t>カクニン</t>
    </rPh>
    <phoneticPr fontId="1"/>
  </si>
  <si>
    <t>その他必要な資料があるか確認し，必要な資料のリストを作成したか。</t>
    <phoneticPr fontId="1"/>
  </si>
  <si>
    <t>その他必要な資料の確認とリスト</t>
    <rPh sb="9" eb="11">
      <t>カクニン</t>
    </rPh>
    <phoneticPr fontId="1"/>
  </si>
  <si>
    <t>成果品の照査
設計計算書</t>
    <rPh sb="0" eb="2">
      <t>セイカ</t>
    </rPh>
    <rPh sb="2" eb="3">
      <t>ヒン</t>
    </rPh>
    <rPh sb="4" eb="6">
      <t>ショウサ</t>
    </rPh>
    <phoneticPr fontId="1"/>
  </si>
  <si>
    <t>成果品の照査
設計図（全般）</t>
    <rPh sb="0" eb="2">
      <t>セイカ</t>
    </rPh>
    <rPh sb="2" eb="3">
      <t>ヒン</t>
    </rPh>
    <rPh sb="4" eb="6">
      <t>ショウサ</t>
    </rPh>
    <phoneticPr fontId="1"/>
  </si>
  <si>
    <t>成果品の照査
設計図（平面図）</t>
    <rPh sb="0" eb="2">
      <t>セイカ</t>
    </rPh>
    <rPh sb="2" eb="3">
      <t>ヒン</t>
    </rPh>
    <rPh sb="4" eb="6">
      <t>ショウサ</t>
    </rPh>
    <phoneticPr fontId="1"/>
  </si>
  <si>
    <t>打合せ事項は，全て反映されているか。</t>
    <phoneticPr fontId="1"/>
  </si>
  <si>
    <t>打合せ事項の反映状況</t>
    <rPh sb="6" eb="8">
      <t>ハンエイ</t>
    </rPh>
    <rPh sb="8" eb="10">
      <t>ジョウキョウ</t>
    </rPh>
    <phoneticPr fontId="1"/>
  </si>
  <si>
    <t>安定計算結果</t>
    <phoneticPr fontId="1"/>
  </si>
  <si>
    <t>擁壁の水に関する条件</t>
    <phoneticPr fontId="1"/>
  </si>
  <si>
    <t>排水施設の安全率</t>
    <phoneticPr fontId="1"/>
  </si>
  <si>
    <t>隣接工区との整合</t>
    <phoneticPr fontId="1"/>
  </si>
  <si>
    <t>林道工事調査等業務標準仕様書の別表５．１（成果品一覧表）のとおり作成したか。</t>
    <rPh sb="26" eb="27">
      <t>ヒョウ</t>
    </rPh>
    <phoneticPr fontId="1"/>
  </si>
  <si>
    <t>林道工事調査等業務標準仕様書の別表５．２（設計図）に定めたとおり作成したか。</t>
    <rPh sb="21" eb="24">
      <t>セッケイズ</t>
    </rPh>
    <phoneticPr fontId="1"/>
  </si>
  <si>
    <t>林道工事調査等業務標準仕様書の別表５．３（数量計算表）に定めたとおり作成さいたか。</t>
    <rPh sb="21" eb="23">
      <t>スウリョウ</t>
    </rPh>
    <rPh sb="23" eb="26">
      <t>ケイサンヒョウ</t>
    </rPh>
    <phoneticPr fontId="1"/>
  </si>
  <si>
    <t>調査路線等における各種調査測量設計の概要，工事施工上特に必要と認められる現地条件，留意事項について，取りまとめられているか。</t>
    <phoneticPr fontId="1"/>
  </si>
  <si>
    <t>調査測量設計の概要，工事施工上必要な現地条件，留意事項等の取りまとめ</t>
    <rPh sb="27" eb="28">
      <t>トウ</t>
    </rPh>
    <rPh sb="29" eb="30">
      <t>ト</t>
    </rPh>
    <phoneticPr fontId="1"/>
  </si>
  <si>
    <t>中心線及び道路区画線等の線種及び表示及び繋がりは適正に記載しているか。</t>
    <phoneticPr fontId="1"/>
  </si>
  <si>
    <t>IPの◎及び測点の○の中心は中心線上に表示しているか。（変更等において複写して利用する際にずれの原因となり正確な複写ができないため）</t>
    <phoneticPr fontId="1"/>
  </si>
  <si>
    <t>IPの◎及び測点の○の中心の中心線上の表示</t>
    <rPh sb="14" eb="17">
      <t>チュウシンセン</t>
    </rPh>
    <rPh sb="17" eb="18">
      <t>ジョウ</t>
    </rPh>
    <rPh sb="19" eb="21">
      <t>ヒョウジ</t>
    </rPh>
    <phoneticPr fontId="1"/>
  </si>
  <si>
    <t>成果品の照査
設計図（縦断面図）</t>
    <rPh sb="0" eb="2">
      <t>セイカ</t>
    </rPh>
    <rPh sb="2" eb="3">
      <t>ヒン</t>
    </rPh>
    <rPh sb="4" eb="6">
      <t>ショウサ</t>
    </rPh>
    <phoneticPr fontId="1"/>
  </si>
  <si>
    <t>地盤線，計画縦断線，縦断曲線の線種及び記載</t>
    <phoneticPr fontId="1"/>
  </si>
  <si>
    <t>成果品の照査
測点一覧表</t>
    <rPh sb="0" eb="2">
      <t>セイカ</t>
    </rPh>
    <rPh sb="2" eb="3">
      <t>ヒン</t>
    </rPh>
    <rPh sb="4" eb="6">
      <t>ショウサ</t>
    </rPh>
    <phoneticPr fontId="1"/>
  </si>
  <si>
    <t>測点一覧表について，延長，幅員，基準高，高低差，縦断勾配，横断勾配，路肩基準高等の必要な数値を表示して作成したか。</t>
    <phoneticPr fontId="1"/>
  </si>
  <si>
    <t>成果品の照査
横断面図</t>
    <rPh sb="0" eb="2">
      <t>セイカ</t>
    </rPh>
    <rPh sb="2" eb="3">
      <t>ヒン</t>
    </rPh>
    <rPh sb="4" eb="6">
      <t>ショウサ</t>
    </rPh>
    <phoneticPr fontId="1"/>
  </si>
  <si>
    <t>用地境界の表示</t>
    <phoneticPr fontId="1"/>
  </si>
  <si>
    <t>土工標準図について，掘削等の標準的な勾配及び幅等の考え方，構造物の形状，寸法等を適正に記載してたか。</t>
    <phoneticPr fontId="1"/>
  </si>
  <si>
    <t>成果品の照査
土工標準図</t>
    <rPh sb="0" eb="2">
      <t>セイカ</t>
    </rPh>
    <rPh sb="2" eb="3">
      <t>ヒン</t>
    </rPh>
    <rPh sb="4" eb="6">
      <t>ショウサ</t>
    </rPh>
    <phoneticPr fontId="1"/>
  </si>
  <si>
    <t>成果品の照査
数量計算</t>
    <rPh sb="0" eb="2">
      <t>セイカ</t>
    </rPh>
    <rPh sb="2" eb="3">
      <t>ヒン</t>
    </rPh>
    <rPh sb="4" eb="6">
      <t>ショウサ</t>
    </rPh>
    <phoneticPr fontId="1"/>
  </si>
  <si>
    <t>数量取りまとめは，種類毎に，材料毎に，打合せ区分毎にまとめられているか。</t>
    <phoneticPr fontId="1"/>
  </si>
  <si>
    <t>成果品の照査
報告書設計説明書</t>
    <rPh sb="0" eb="2">
      <t>セイカ</t>
    </rPh>
    <rPh sb="2" eb="3">
      <t>ヒン</t>
    </rPh>
    <rPh sb="4" eb="6">
      <t>ショウサ</t>
    </rPh>
    <phoneticPr fontId="1"/>
  </si>
  <si>
    <t>設計条件，構造物の規模，型式等の決定に至る経緯，検討内容，施工上留意すべき事項等について簡潔に記載したか。</t>
    <phoneticPr fontId="1"/>
  </si>
  <si>
    <t>条件設定の考え方が整合しているか。</t>
    <phoneticPr fontId="1"/>
  </si>
  <si>
    <t>条件設定の考え方の整合</t>
    <phoneticPr fontId="1"/>
  </si>
  <si>
    <t>比較検討の結果が整合しているか。</t>
    <phoneticPr fontId="1"/>
  </si>
  <si>
    <t>比較検討の結果の整合</t>
    <phoneticPr fontId="1"/>
  </si>
  <si>
    <t>全ての打合せ事項の反映</t>
    <rPh sb="9" eb="11">
      <t>ハンエイ</t>
    </rPh>
    <phoneticPr fontId="1"/>
  </si>
  <si>
    <t>工事発注に際しての留意事項が記述されているか。</t>
    <phoneticPr fontId="1"/>
  </si>
  <si>
    <t>工事発注に際しての留意事項</t>
    <phoneticPr fontId="1"/>
  </si>
  <si>
    <t>設計基準値を技術基準等より引用している場合は，出典書名及びページを明記したか。</t>
    <phoneticPr fontId="1"/>
  </si>
  <si>
    <t>詳細平面図，詳細縦断面図，詳細横断面図は，必要に応じて適正に作成されているか。</t>
    <phoneticPr fontId="1"/>
  </si>
  <si>
    <t>構造物の正面図，側面図，平面図等の作成について必要な形状，寸法，角度，勾配，材料名，数量等の表示は適正か。</t>
    <phoneticPr fontId="1"/>
  </si>
  <si>
    <t>構造物の曲線部における天端前面延長，天端後面延長，底前面延長，底後面延長，基礎前面延長，基礎後面延長等について，寸法を表示したか。</t>
    <phoneticPr fontId="1"/>
  </si>
  <si>
    <t>ブロック積擁壁等において，水抜きパイプ及び吸出防止材については諸雑費として計上するため数量について（　）書きなど他の数量と区別できる表示としているか。</t>
    <phoneticPr fontId="1"/>
  </si>
  <si>
    <t>鉄筋使用がある場合は，鉄筋の種類，規格，寸法等を記入した配筋図及び鉄筋加工図，鉄筋の重ね量等の図面表示をしたか。</t>
    <phoneticPr fontId="1"/>
  </si>
  <si>
    <t>成果品の照査
構造図（擁壁工）</t>
    <rPh sb="0" eb="2">
      <t>セイカ</t>
    </rPh>
    <rPh sb="2" eb="3">
      <t>ヒン</t>
    </rPh>
    <rPh sb="4" eb="6">
      <t>ショウサ</t>
    </rPh>
    <phoneticPr fontId="1"/>
  </si>
  <si>
    <t>成果品の照査
構造図（排水施設）</t>
    <rPh sb="0" eb="2">
      <t>セイカ</t>
    </rPh>
    <rPh sb="2" eb="3">
      <t>ヒン</t>
    </rPh>
    <rPh sb="4" eb="6">
      <t>ショウサ</t>
    </rPh>
    <phoneticPr fontId="1"/>
  </si>
  <si>
    <t>排水施設工の正面図，側面図，平面図等の作成について必要な形状，寸法，角度，勾配，材料名，数量等の表示は適正か。</t>
    <phoneticPr fontId="1"/>
  </si>
  <si>
    <t>排水施設（側溝）の勾配は縦断面図の緩勾配区間において，横断勾配の片勾配から両勾配等による縦断方向の側溝部分の勾配が確保できているか検討したか。</t>
    <phoneticPr fontId="1"/>
  </si>
  <si>
    <t>数量計算に必要な構造寸法の表示があり，図面上に記載した寸法を使用して計算したか。</t>
    <phoneticPr fontId="1"/>
  </si>
  <si>
    <t>排水施設の勾配の基礎となる上流及び下流の基準高，水平距離及び斜距離を記載したか。</t>
    <phoneticPr fontId="1"/>
  </si>
  <si>
    <t>成果品の照査
（附帯工図面）</t>
    <phoneticPr fontId="1"/>
  </si>
  <si>
    <t>附帯工水路工がある場合，平面図，縦断面図，横断面図等作成は適正か。</t>
    <phoneticPr fontId="1"/>
  </si>
  <si>
    <t>附帯工構造図がある場合，正面図，側面図，平面図等の作成について必要な形状，寸法，角度，勾配，材料名，数量等の表示は適正か。</t>
    <phoneticPr fontId="1"/>
  </si>
  <si>
    <t>残土場について，位置図，平面図，縦断面図，横断面図，構造図，数量計算等の作成は適正か。</t>
    <phoneticPr fontId="1"/>
  </si>
  <si>
    <t>作業ポイントについて，平面図，縦断面図，横断面図，構造図，数量計算等の作成は適正か。</t>
    <phoneticPr fontId="1"/>
  </si>
  <si>
    <t>用地測量の成果を基に，地積測量又は面積計算を行い，所定の用地図及び関係図面の作成は適正か。</t>
    <phoneticPr fontId="1"/>
  </si>
  <si>
    <t>成果品の照査
（用地図面）</t>
    <phoneticPr fontId="1"/>
  </si>
  <si>
    <t>成果品の照査
（協議図面）</t>
    <phoneticPr fontId="1"/>
  </si>
  <si>
    <t>取付等他所管等の協議内容と適合する図面となっているか。</t>
    <phoneticPr fontId="1"/>
  </si>
  <si>
    <t>ＴＥＣＲＩＳ登録内容確認</t>
    <phoneticPr fontId="1"/>
  </si>
  <si>
    <t>調査業務着手時の照査
（調査準備等）</t>
    <phoneticPr fontId="1"/>
  </si>
  <si>
    <t>全体計画調査の事前協議リストを作成したか。</t>
    <phoneticPr fontId="1"/>
  </si>
  <si>
    <t>業務計画書</t>
    <phoneticPr fontId="1"/>
  </si>
  <si>
    <t>電子納品協議を作成したか。</t>
    <phoneticPr fontId="1"/>
  </si>
  <si>
    <t>電子納品協議</t>
    <rPh sb="4" eb="6">
      <t>キョウギ</t>
    </rPh>
    <phoneticPr fontId="1"/>
  </si>
  <si>
    <t>電子納品の協議を作成したか。</t>
    <rPh sb="5" eb="7">
      <t>キョウギ</t>
    </rPh>
    <rPh sb="8" eb="10">
      <t>サクセイ</t>
    </rPh>
    <phoneticPr fontId="1"/>
  </si>
  <si>
    <t>特記仕様書の内容は把握したか。</t>
    <phoneticPr fontId="1"/>
  </si>
  <si>
    <t>特記仕様書の内容把握</t>
    <rPh sb="8" eb="10">
      <t>ハアク</t>
    </rPh>
    <phoneticPr fontId="1"/>
  </si>
  <si>
    <t>契約内容の把握</t>
    <rPh sb="5" eb="7">
      <t>ハアク</t>
    </rPh>
    <phoneticPr fontId="1"/>
  </si>
  <si>
    <t>林道規程の把握</t>
    <rPh sb="5" eb="7">
      <t>ハアク</t>
    </rPh>
    <phoneticPr fontId="1"/>
  </si>
  <si>
    <t>地域林業の振興に関する調査について，必要な調査資料のリストを作成したか。</t>
    <phoneticPr fontId="1"/>
  </si>
  <si>
    <t>森林資源に関する調査について，必要な調査資料のリストを作成したか。</t>
    <phoneticPr fontId="1"/>
  </si>
  <si>
    <t>森林の総合利用に関する調査について，必要な調査資料のリストを作成したか。</t>
    <phoneticPr fontId="1"/>
  </si>
  <si>
    <t>現地調査に入るための立ち入り承諾は得られているか確認したか。</t>
    <phoneticPr fontId="1"/>
  </si>
  <si>
    <t>立ち入り承諾の取得確認</t>
    <rPh sb="7" eb="9">
      <t>シュトク</t>
    </rPh>
    <rPh sb="9" eb="11">
      <t>カクニン</t>
    </rPh>
    <phoneticPr fontId="1"/>
  </si>
  <si>
    <t>請求資料リストの作成</t>
    <rPh sb="8" eb="10">
      <t>サクセイ</t>
    </rPh>
    <phoneticPr fontId="1"/>
  </si>
  <si>
    <t>地域振興局単独の基準要領の確認</t>
    <phoneticPr fontId="1"/>
  </si>
  <si>
    <t>地域振興局単独の基準要領のリスト作成</t>
    <rPh sb="16" eb="18">
      <t>サクセイ</t>
    </rPh>
    <phoneticPr fontId="1"/>
  </si>
  <si>
    <t>事業毎の統一基準の確認とリスト作成</t>
    <rPh sb="9" eb="11">
      <t>カクニン</t>
    </rPh>
    <rPh sb="15" eb="17">
      <t>サクセイ</t>
    </rPh>
    <phoneticPr fontId="1"/>
  </si>
  <si>
    <t>既存設計資料で必要とする資料の確認とリスト作成</t>
    <rPh sb="15" eb="17">
      <t>カクニン</t>
    </rPh>
    <rPh sb="21" eb="23">
      <t>サクセイ</t>
    </rPh>
    <phoneticPr fontId="1"/>
  </si>
  <si>
    <t>その他必要な資料の確認とリスト作成</t>
    <rPh sb="9" eb="11">
      <t>カクニン</t>
    </rPh>
    <rPh sb="15" eb="17">
      <t>サクセイ</t>
    </rPh>
    <phoneticPr fontId="1"/>
  </si>
  <si>
    <t>適用設計基準リスト作成</t>
    <rPh sb="9" eb="11">
      <t>サクセイ</t>
    </rPh>
    <phoneticPr fontId="1"/>
  </si>
  <si>
    <t>協議リスト</t>
    <phoneticPr fontId="1"/>
  </si>
  <si>
    <t>１．４　
調査業務着手時の照査</t>
    <phoneticPr fontId="1"/>
  </si>
  <si>
    <t>１．２　
調査業務着手時の照査</t>
    <phoneticPr fontId="1"/>
  </si>
  <si>
    <t>１．３　
調査業務着手時の照査</t>
    <phoneticPr fontId="1"/>
  </si>
  <si>
    <t>森林簿，森林施業図，空中写真等を利用し，森林資源図を作成したか。</t>
    <phoneticPr fontId="1"/>
  </si>
  <si>
    <t>森林資源図の作成</t>
    <phoneticPr fontId="1"/>
  </si>
  <si>
    <t>森林簿，森林施業図，空中写真等を利用し，林相区分図を作成したか。</t>
    <phoneticPr fontId="1"/>
  </si>
  <si>
    <t>林相区分図の作成</t>
    <rPh sb="6" eb="8">
      <t>サクセイ</t>
    </rPh>
    <phoneticPr fontId="1"/>
  </si>
  <si>
    <t>森林資源の分布及び施業方法別面積を定量的に把握できる資料を作成したか。</t>
    <phoneticPr fontId="1"/>
  </si>
  <si>
    <t>調査区域の傾斜区分図を作成したか。</t>
    <phoneticPr fontId="1"/>
  </si>
  <si>
    <t>計画路線を記入した地質図を作成したか。</t>
    <phoneticPr fontId="1"/>
  </si>
  <si>
    <t>調査区域について過去10年間の平均気温及び平均降水量の変化についての資料及びデータ表を作成したか。</t>
    <phoneticPr fontId="1"/>
  </si>
  <si>
    <t>調査区域について天然記念物，希少動植物について調査し，動物・植物調査図を作成したか。</t>
    <phoneticPr fontId="1"/>
  </si>
  <si>
    <t>調査区域の植物について天然記念物，希少植物について調査し，留意事項を作成したか。</t>
    <phoneticPr fontId="1"/>
  </si>
  <si>
    <t>全体計画ルート沿線の動物について天然記念物，希少動物について調査し，留意事項を作成したか。</t>
    <phoneticPr fontId="1"/>
  </si>
  <si>
    <t>調査区域について，航空写真，治山流域別調査報告書及び過去の災害記録等既往の資料等により荒廃地の位置及び規模を調査し荒廃現況図を作成したか。</t>
    <phoneticPr fontId="1"/>
  </si>
  <si>
    <t>崩壊地，土石流箇所，地すべり地，露岩地，急傾斜地，断層，不安定な地質の分布等を調査し，山地保全図を作成したか。</t>
    <phoneticPr fontId="1"/>
  </si>
  <si>
    <t>調査区域における土地利用状況を調査し，土地利用計画図を作成したか。</t>
    <phoneticPr fontId="1"/>
  </si>
  <si>
    <t>既往資料等により調査区域における保安林の種類及び位置を調査し，保安林指定現況図を作成したか。</t>
    <phoneticPr fontId="1"/>
  </si>
  <si>
    <t>山地災害危険地区位置図の添付</t>
    <rPh sb="12" eb="14">
      <t>テンプ</t>
    </rPh>
    <phoneticPr fontId="1"/>
  </si>
  <si>
    <t>既往資料等により砂防指定地，急傾斜地指定地位置図を作成したか。</t>
    <phoneticPr fontId="1"/>
  </si>
  <si>
    <t>砂防指定地，急傾斜地指定地位置図の作成</t>
    <rPh sb="17" eb="19">
      <t>サクセイ</t>
    </rPh>
    <phoneticPr fontId="1"/>
  </si>
  <si>
    <t>調査区域の文化財，天然記念物，史跡について，既往資料及び聞き取りにより影響を調査し位置図等資料を作成したか。</t>
    <phoneticPr fontId="1"/>
  </si>
  <si>
    <t>文化財，天然記念物，史跡の位置図等資料作成</t>
    <rPh sb="13" eb="15">
      <t>イチ</t>
    </rPh>
    <rPh sb="15" eb="16">
      <t>ズ</t>
    </rPh>
    <rPh sb="16" eb="17">
      <t>トウ</t>
    </rPh>
    <rPh sb="17" eb="19">
      <t>シリョウ</t>
    </rPh>
    <rPh sb="19" eb="21">
      <t>サクセイ</t>
    </rPh>
    <phoneticPr fontId="1"/>
  </si>
  <si>
    <t>調査区域の埋蔵文化財について既往資料により影響を調査し位置図等資料を作成したか。</t>
    <phoneticPr fontId="1"/>
  </si>
  <si>
    <t>調査区域の埋蔵文化財の位置図等資料作成</t>
    <rPh sb="11" eb="13">
      <t>イチ</t>
    </rPh>
    <rPh sb="13" eb="14">
      <t>ズ</t>
    </rPh>
    <rPh sb="14" eb="15">
      <t>トウ</t>
    </rPh>
    <rPh sb="15" eb="17">
      <t>シリョウ</t>
    </rPh>
    <rPh sb="17" eb="19">
      <t>サクセイ</t>
    </rPh>
    <phoneticPr fontId="1"/>
  </si>
  <si>
    <t>自然環境等調査
（水系利用）</t>
    <rPh sb="9" eb="11">
      <t>スイケイ</t>
    </rPh>
    <rPh sb="11" eb="13">
      <t>リヨウ</t>
    </rPh>
    <phoneticPr fontId="1"/>
  </si>
  <si>
    <t>調査業務着手時の照査
（社会特性調査）</t>
    <phoneticPr fontId="1"/>
  </si>
  <si>
    <t>調査業務着手時の照査
（生活環境調査）</t>
    <phoneticPr fontId="1"/>
  </si>
  <si>
    <t>調査業務着手時の照査
（森林施業等調査）</t>
    <phoneticPr fontId="1"/>
  </si>
  <si>
    <t>調査業務着手時の照査
（協議承諾）</t>
    <phoneticPr fontId="1"/>
  </si>
  <si>
    <t>森林資源等調査
（利用区域内の森林資源）</t>
    <phoneticPr fontId="1"/>
  </si>
  <si>
    <t>自然環境等調査
（地形調査）</t>
    <phoneticPr fontId="1"/>
  </si>
  <si>
    <t>自然環境等調査
（気象調査）</t>
    <phoneticPr fontId="1"/>
  </si>
  <si>
    <t>自然環境等調査
（動物・植物調査）</t>
    <phoneticPr fontId="1"/>
  </si>
  <si>
    <t>自然環境等調査
（植物調査）</t>
    <phoneticPr fontId="1"/>
  </si>
  <si>
    <t>自然環境等調査
（動物調査）</t>
    <phoneticPr fontId="1"/>
  </si>
  <si>
    <t>自然環境等調査
（崩壊地）</t>
    <phoneticPr fontId="1"/>
  </si>
  <si>
    <t>自然環境等調査
（土地利用調査）</t>
    <phoneticPr fontId="1"/>
  </si>
  <si>
    <t>自然環境等調査
（法令規則）</t>
    <phoneticPr fontId="1"/>
  </si>
  <si>
    <t>自然環境等調査
（文化財・天然記念物・史跡）</t>
    <phoneticPr fontId="1"/>
  </si>
  <si>
    <t>自然環境等調査
（埋蔵文化財）</t>
    <phoneticPr fontId="1"/>
  </si>
  <si>
    <t>計画路線沿線の水系利用の実態を調査し，水系利用位置図等資料を作成したか。</t>
    <phoneticPr fontId="1"/>
  </si>
  <si>
    <t>水系利用位置図等資料作成</t>
    <rPh sb="10" eb="12">
      <t>サクセイ</t>
    </rPh>
    <phoneticPr fontId="1"/>
  </si>
  <si>
    <t>自然環境等調査
（森林レクリエーション）</t>
    <phoneticPr fontId="1"/>
  </si>
  <si>
    <t>森林レクリエーションについて，既往の資料により位置，種類，規模，利用状況等の調査を行い，位置図等資料を作成したか。</t>
    <phoneticPr fontId="1"/>
  </si>
  <si>
    <t>森林レクリエーションの位置図等資料の作成</t>
    <rPh sb="18" eb="20">
      <t>サクセイ</t>
    </rPh>
    <phoneticPr fontId="1"/>
  </si>
  <si>
    <t>自然環境等調査
（景観）</t>
    <phoneticPr fontId="1"/>
  </si>
  <si>
    <t>景観図等資料の作成</t>
    <rPh sb="7" eb="9">
      <t>サクセイ</t>
    </rPh>
    <phoneticPr fontId="1"/>
  </si>
  <si>
    <t>自然環境等調査
（自然環境調査の取りまとめ）</t>
    <phoneticPr fontId="1"/>
  </si>
  <si>
    <t>自然環境調査結果を調査項目毎に調査し，取りまとめ基準によりランク付けを行ったか。
山地保全図・自然環境調査図を作成したか。</t>
    <phoneticPr fontId="1"/>
  </si>
  <si>
    <t>全体計画
（計画の立案）</t>
    <phoneticPr fontId="1"/>
  </si>
  <si>
    <t>全体計画
（路線の規格・構造）</t>
    <phoneticPr fontId="1"/>
  </si>
  <si>
    <t>切土と盛土の土量を抑えるよう検討したか。</t>
    <phoneticPr fontId="1"/>
  </si>
  <si>
    <t>土量を抑えた切土と盛土の検討</t>
    <rPh sb="12" eb="14">
      <t>ケントウ</t>
    </rPh>
    <phoneticPr fontId="1"/>
  </si>
  <si>
    <t>ヘアピン線形の重複を避けるよう検討したか。</t>
    <phoneticPr fontId="1"/>
  </si>
  <si>
    <t>全体計画
（比較路線の検討）</t>
    <phoneticPr fontId="1"/>
  </si>
  <si>
    <t>山地保全，自然環境保全，林道開設の低コスト化を考慮した路線を選定し比較検討路線図を作成したか。</t>
    <phoneticPr fontId="1"/>
  </si>
  <si>
    <t>維持管理経費の低減に寄与する路線を選定し比較検討路線図を作成したか。</t>
    <phoneticPr fontId="1"/>
  </si>
  <si>
    <t>重要構造物について，必要箇所について十分検討されているか。（橋梁，トンネル等）</t>
    <phoneticPr fontId="1"/>
  </si>
  <si>
    <t>全体計画
（比較路線の検討）</t>
    <phoneticPr fontId="1"/>
  </si>
  <si>
    <t>重要構造物（橋梁，トンネル等）の必要箇所の十分な検討</t>
    <phoneticPr fontId="1"/>
  </si>
  <si>
    <t>全体計画図（平面図）（5000分の１）を作成したか。</t>
    <phoneticPr fontId="1"/>
  </si>
  <si>
    <t>全体計画図（平面図）作成</t>
    <rPh sb="10" eb="12">
      <t>サクセイ</t>
    </rPh>
    <phoneticPr fontId="1"/>
  </si>
  <si>
    <t>全体計画図（縦断面図）
（縦100分の１，200分の1）
（横1000分の1，2000分の1）を作成したか。</t>
    <phoneticPr fontId="1"/>
  </si>
  <si>
    <t>全体計画図（縦断面図）作成</t>
    <rPh sb="11" eb="13">
      <t>サクセイ</t>
    </rPh>
    <phoneticPr fontId="1"/>
  </si>
  <si>
    <t>全体計画図（横断面図）作成。</t>
    <phoneticPr fontId="1"/>
  </si>
  <si>
    <t>全体計画ルート案に沿ったNo杭（プラスチック杭）を４０ｍ間隔で現地に設置したか。</t>
    <phoneticPr fontId="1"/>
  </si>
  <si>
    <t>全体計画ルート案に沿ったNo杭以外の間点杭（木杭）を必要に応じて現地に設置したか。</t>
    <phoneticPr fontId="1"/>
  </si>
  <si>
    <t>必要な間点杭（木杭）の設置</t>
    <rPh sb="0" eb="2">
      <t>ヒツヨウ</t>
    </rPh>
    <rPh sb="11" eb="13">
      <t>セッチ</t>
    </rPh>
    <phoneticPr fontId="1"/>
  </si>
  <si>
    <t>概算工費の積算</t>
    <phoneticPr fontId="1"/>
  </si>
  <si>
    <t>全体計画図
（平面図）</t>
    <phoneticPr fontId="1"/>
  </si>
  <si>
    <t>全体計画図
（縦断面図）</t>
    <phoneticPr fontId="1"/>
  </si>
  <si>
    <t>全体計画図
（横断面図）</t>
    <phoneticPr fontId="1"/>
  </si>
  <si>
    <t>現地測設
（No杭の種類
杭間隔）</t>
    <phoneticPr fontId="1"/>
  </si>
  <si>
    <t>現地測設
（間点杭の種類）</t>
    <phoneticPr fontId="1"/>
  </si>
  <si>
    <t>事業費積算
（事業費）</t>
    <phoneticPr fontId="1"/>
  </si>
  <si>
    <t>貸与資料リストの作成作成</t>
    <rPh sb="8" eb="10">
      <t>サクセイ</t>
    </rPh>
    <rPh sb="10" eb="12">
      <t>サクセイ</t>
    </rPh>
    <phoneticPr fontId="1"/>
  </si>
  <si>
    <t>地域振興局単独の基準要領の確認</t>
    <phoneticPr fontId="1"/>
  </si>
  <si>
    <t>本調査の実施目的を整理し，調査の目的を明確にしているか。</t>
    <phoneticPr fontId="1"/>
  </si>
  <si>
    <t>調査対象路線を含む市町村の人口について，地域の特性を捉えた資料を作成したか。</t>
    <phoneticPr fontId="1"/>
  </si>
  <si>
    <t>調査の実施目的の整理</t>
    <phoneticPr fontId="1"/>
  </si>
  <si>
    <t>社会環境調査
（人口）</t>
    <phoneticPr fontId="1"/>
  </si>
  <si>
    <t>社会環境調査
（産業）</t>
    <phoneticPr fontId="1"/>
  </si>
  <si>
    <t>調査対象路線を含む市町村の産業について，地域の特性を捉えた資料を作成したか。</t>
    <phoneticPr fontId="1"/>
  </si>
  <si>
    <t>社会環境調査
（道路状況）</t>
    <phoneticPr fontId="1"/>
  </si>
  <si>
    <t>計画路線の地域交通網の中での位置付けを明らかにするため道路現況図を作成したか。</t>
    <phoneticPr fontId="1"/>
  </si>
  <si>
    <t>道路現況図の作成</t>
    <phoneticPr fontId="1"/>
  </si>
  <si>
    <t>利用区域周辺の道路状況を調査し，資料を整理し利用区域道路位置図を作成したか。</t>
    <phoneticPr fontId="1"/>
  </si>
  <si>
    <t>利用区域道路位置図の作成</t>
    <rPh sb="10" eb="12">
      <t>サクセイ</t>
    </rPh>
    <phoneticPr fontId="1"/>
  </si>
  <si>
    <t>生活環境調査
（集落状況）</t>
    <phoneticPr fontId="1"/>
  </si>
  <si>
    <t>利用区域周辺の集落状況を調査し，資料を整理し集落分布図を作成したか。</t>
    <phoneticPr fontId="1"/>
  </si>
  <si>
    <t>集落分布図の作成</t>
    <phoneticPr fontId="1"/>
  </si>
  <si>
    <t>森林資源等調査
（地域林業）</t>
    <phoneticPr fontId="1"/>
  </si>
  <si>
    <t>調査対象路線を含む市町村の林業の現状と問題点を調査し，資料を作成したか。</t>
    <phoneticPr fontId="1"/>
  </si>
  <si>
    <t>調査対象路線を含む市町村の森林資源の現状と問題点を調査し，資料を作成したか。</t>
    <phoneticPr fontId="1"/>
  </si>
  <si>
    <t>森林資源等調査
（利用区域内の森林資源）</t>
    <phoneticPr fontId="1"/>
  </si>
  <si>
    <t>利用区域内の森林の実態を調査し，路線全体及び支線等について資料を整理し，森林資源図を作成したか。</t>
    <phoneticPr fontId="1"/>
  </si>
  <si>
    <t>利用区域の森林の樹種及び齢級等について調査し，資料を整理し，林相区分図を作成したか。</t>
    <phoneticPr fontId="1"/>
  </si>
  <si>
    <t>森林資源等調査
（利用区域内の森林利用）</t>
    <phoneticPr fontId="1"/>
  </si>
  <si>
    <t>利用区域の森林利用について，森林施業について資料を整理し，森林整備計画図を作成したか。</t>
    <phoneticPr fontId="1"/>
  </si>
  <si>
    <t>基本計画の策定
（開設目的）</t>
    <phoneticPr fontId="1"/>
  </si>
  <si>
    <t>調査対象路線の開設目的について，本路線に期待する効果等を整理し開設の目的を明確にしているか。</t>
    <phoneticPr fontId="1"/>
  </si>
  <si>
    <t>基本計画の策定
（路線の規格構造）</t>
    <phoneticPr fontId="1"/>
  </si>
  <si>
    <t>調査対象路線の起終点及び主な通過点の現状，既設林内路網での不足事項等を整理し，本路線の計画により実現する規格・構造の方針を明確にしているか。</t>
    <phoneticPr fontId="1"/>
  </si>
  <si>
    <t>基本計画の策定
（計画路線）</t>
    <phoneticPr fontId="1"/>
  </si>
  <si>
    <t>開設目的に合った計画路線について，基本計画の路線配置図を作成したか。</t>
    <phoneticPr fontId="1"/>
  </si>
  <si>
    <t>基本計画の策定
（開設効果）</t>
    <phoneticPr fontId="1"/>
  </si>
  <si>
    <t>調査対象路線の開設前後の開設効果を整理し，到達距離区分図を作成したか。</t>
    <phoneticPr fontId="1"/>
  </si>
  <si>
    <t>自然環境等調査
（地形）</t>
    <phoneticPr fontId="1"/>
  </si>
  <si>
    <t>調査区域について，地形を調査し，計画路線を記入した地形図を作成したか。</t>
    <phoneticPr fontId="1"/>
  </si>
  <si>
    <t>調査区域について，斜面の傾斜角を調査し，計画路線を記入した傾斜区分図を作成したか。</t>
    <phoneticPr fontId="1"/>
  </si>
  <si>
    <t>自然環境等調査
（地質）</t>
    <phoneticPr fontId="1"/>
  </si>
  <si>
    <t>調査区域について，地質を調査し，計画路線を記入した地質図を作成したか。</t>
    <phoneticPr fontId="1"/>
  </si>
  <si>
    <t>埋設物切廻し又は仮受け等関係機関協議</t>
    <phoneticPr fontId="1"/>
  </si>
  <si>
    <t>交通切廻し計画の関係機関協議</t>
    <phoneticPr fontId="1"/>
  </si>
  <si>
    <t>地質調査目的にあった調査と解析</t>
    <phoneticPr fontId="1"/>
  </si>
  <si>
    <t>盛土施工の軟弱地盤の流用条件整理</t>
    <phoneticPr fontId="1"/>
  </si>
  <si>
    <t>側方流動影響を受ける構造物の確認検討</t>
    <rPh sb="14" eb="16">
      <t>カクニン</t>
    </rPh>
    <rPh sb="16" eb="18">
      <t>ケントウ</t>
    </rPh>
    <phoneticPr fontId="1"/>
  </si>
  <si>
    <t>別表５．２（設計図）の作成</t>
    <rPh sb="6" eb="9">
      <t>セッケイズ</t>
    </rPh>
    <rPh sb="11" eb="13">
      <t>サクセイ</t>
    </rPh>
    <phoneticPr fontId="1"/>
  </si>
  <si>
    <t>別表５．３（数量計算）の作成</t>
    <rPh sb="6" eb="8">
      <t>スウリョウ</t>
    </rPh>
    <rPh sb="8" eb="10">
      <t>ケイサン</t>
    </rPh>
    <rPh sb="12" eb="14">
      <t>サクセイ</t>
    </rPh>
    <phoneticPr fontId="1"/>
  </si>
  <si>
    <t>中心線，道路区画線等線種及び表示及び繋がり</t>
    <phoneticPr fontId="1"/>
  </si>
  <si>
    <t>測点一覧表の必要な数値の表示</t>
    <rPh sb="12" eb="14">
      <t>ヒョウジ</t>
    </rPh>
    <phoneticPr fontId="1"/>
  </si>
  <si>
    <t>不陸整正幅，横断勾配，中心線移動や重心距離等の表示</t>
    <phoneticPr fontId="1"/>
  </si>
  <si>
    <t>数量計算使用寸法，記号と図面の整合</t>
    <rPh sb="4" eb="6">
      <t>シヨウ</t>
    </rPh>
    <rPh sb="12" eb="14">
      <t>ズメン</t>
    </rPh>
    <rPh sb="15" eb="17">
      <t>セイゴウ</t>
    </rPh>
    <phoneticPr fontId="1"/>
  </si>
  <si>
    <t>種類毎，材料毎，打合せ区分毎の数量計算まとめ</t>
    <rPh sb="15" eb="17">
      <t>スウリョウ</t>
    </rPh>
    <rPh sb="17" eb="19">
      <t>ケイサン</t>
    </rPh>
    <phoneticPr fontId="1"/>
  </si>
  <si>
    <t>設計の条件，規模，型式等の決定経緯，検討内容，施工上留意事項等の記載</t>
    <rPh sb="32" eb="34">
      <t>キサイ</t>
    </rPh>
    <phoneticPr fontId="1"/>
  </si>
  <si>
    <t>技術基準等の引用の出典書名及びページの記載</t>
    <rPh sb="19" eb="21">
      <t>キサイ</t>
    </rPh>
    <phoneticPr fontId="1"/>
  </si>
  <si>
    <t>測量設計段階でわかる範囲の実施段階で考えられる協議事項について，留意事項を記載したか。</t>
    <phoneticPr fontId="1"/>
  </si>
  <si>
    <t>環境面の対応，景観性</t>
    <phoneticPr fontId="1"/>
  </si>
  <si>
    <t>詳細平面，縦断面，横断面図の作成</t>
    <rPh sb="14" eb="16">
      <t>サクセイ</t>
    </rPh>
    <phoneticPr fontId="1"/>
  </si>
  <si>
    <t>構造物正面，側面，平面図等の必要な形状，寸法，角度，勾配，材料名，数量等の表示</t>
    <rPh sb="0" eb="3">
      <t>コウゾウブツ</t>
    </rPh>
    <phoneticPr fontId="1"/>
  </si>
  <si>
    <t>曲線部の天端前面，天端後面，底前面，底後面，基礎前面，基礎後面延長等の表示</t>
    <rPh sb="35" eb="37">
      <t>ヒョウジ</t>
    </rPh>
    <phoneticPr fontId="1"/>
  </si>
  <si>
    <t>ブロック積擁壁等の水抜きパイプ及び吸出防止材の数量の表示</t>
    <rPh sb="23" eb="25">
      <t>スウリョウ</t>
    </rPh>
    <rPh sb="26" eb="28">
      <t>ヒョウジ</t>
    </rPh>
    <phoneticPr fontId="1"/>
  </si>
  <si>
    <t>補強土壁各層投影図等の作成</t>
    <rPh sb="11" eb="13">
      <t>サクセイ</t>
    </rPh>
    <phoneticPr fontId="1"/>
  </si>
  <si>
    <t>鉄筋種類，規格，寸法等記入，配筋図，鉄筋加工図，重ね量等の図面表示</t>
    <phoneticPr fontId="1"/>
  </si>
  <si>
    <t>排水構造図の詳細図面の作成</t>
    <rPh sb="0" eb="2">
      <t>ハイスイ</t>
    </rPh>
    <rPh sb="2" eb="4">
      <t>コウゾウ</t>
    </rPh>
    <rPh sb="4" eb="5">
      <t>ズ</t>
    </rPh>
    <rPh sb="9" eb="10">
      <t>メン</t>
    </rPh>
    <rPh sb="11" eb="13">
      <t>サクセイ</t>
    </rPh>
    <phoneticPr fontId="1"/>
  </si>
  <si>
    <t>排水施設工の正面，側面，平面図等作成，必要な形状，寸法，角度，勾配，材料名，数量等の表示</t>
    <phoneticPr fontId="1"/>
  </si>
  <si>
    <t>緩勾配区間側溝の勾配確保検討</t>
    <rPh sb="12" eb="14">
      <t>ケントウ</t>
    </rPh>
    <phoneticPr fontId="1"/>
  </si>
  <si>
    <t>数量計算で構造寸法表示と表示寸法の計算書使用</t>
    <rPh sb="12" eb="14">
      <t>ヒョウジ</t>
    </rPh>
    <rPh sb="14" eb="16">
      <t>スンポウ</t>
    </rPh>
    <rPh sb="17" eb="20">
      <t>ケイサンショ</t>
    </rPh>
    <rPh sb="20" eb="22">
      <t>シヨウ</t>
    </rPh>
    <phoneticPr fontId="1"/>
  </si>
  <si>
    <t>排水施設の上流，下流基準高，水平距離及び斜距離の記載</t>
    <rPh sb="24" eb="26">
      <t>キサイ</t>
    </rPh>
    <phoneticPr fontId="1"/>
  </si>
  <si>
    <t>附帯工水路工の平面，縦断面，横断面図等作成</t>
    <phoneticPr fontId="1"/>
  </si>
  <si>
    <t>附帯工構造図の正面，側面，平面図等作成，形状，寸法，角度，勾配，材料名，数量等の表示</t>
    <phoneticPr fontId="1"/>
  </si>
  <si>
    <t>残土場位置，平面，縦断面，横断面，構造図，数量計算等の作成</t>
    <phoneticPr fontId="1"/>
  </si>
  <si>
    <t>作業ポイントの平面，縦断面，横断面，構造図，数量計算等の作成</t>
    <phoneticPr fontId="1"/>
  </si>
  <si>
    <t>所定の用地図及び関係図面の作成</t>
    <phoneticPr fontId="1"/>
  </si>
  <si>
    <t>他所管等協議内容と適合図面の作成</t>
    <rPh sb="0" eb="1">
      <t>タ</t>
    </rPh>
    <rPh sb="14" eb="16">
      <t>サクセイ</t>
    </rPh>
    <phoneticPr fontId="1"/>
  </si>
  <si>
    <t>調査必要文献・各種資料収集のリスト作成</t>
    <rPh sb="17" eb="19">
      <t>サクセイ</t>
    </rPh>
    <phoneticPr fontId="1"/>
  </si>
  <si>
    <t>全体計画調査に必要な文献・各種資料の収集のための打ち合わせリストを作成したか。</t>
    <rPh sb="24" eb="25">
      <t>ウ</t>
    </rPh>
    <rPh sb="26" eb="27">
      <t>ア</t>
    </rPh>
    <phoneticPr fontId="1"/>
  </si>
  <si>
    <t>路線の起点，経過点，終点の地図等の確認</t>
    <rPh sb="17" eb="19">
      <t>カクニン</t>
    </rPh>
    <phoneticPr fontId="1"/>
  </si>
  <si>
    <t>路線利用区域の地図等確認</t>
    <rPh sb="7" eb="9">
      <t>チズ</t>
    </rPh>
    <rPh sb="9" eb="10">
      <t>トウ</t>
    </rPh>
    <rPh sb="10" eb="12">
      <t>カクニン</t>
    </rPh>
    <phoneticPr fontId="1"/>
  </si>
  <si>
    <t>社会環境調査必要資料のリスト作成</t>
    <rPh sb="6" eb="8">
      <t>ヒツヨウ</t>
    </rPh>
    <rPh sb="14" eb="16">
      <t>サクセイ</t>
    </rPh>
    <phoneticPr fontId="1"/>
  </si>
  <si>
    <t>地域路網調査必要資料のリスト作成</t>
    <rPh sb="14" eb="16">
      <t>サクセイ</t>
    </rPh>
    <phoneticPr fontId="1"/>
  </si>
  <si>
    <t>生活環境調査必要資料のリスト作成</t>
    <rPh sb="14" eb="16">
      <t>サクセイ</t>
    </rPh>
    <phoneticPr fontId="1"/>
  </si>
  <si>
    <t>地域林業振興調査必要資料のリスト作成</t>
    <rPh sb="16" eb="18">
      <t>サクセイ</t>
    </rPh>
    <phoneticPr fontId="1"/>
  </si>
  <si>
    <t>森林資源調査必要資料のリスト作成</t>
    <rPh sb="14" eb="16">
      <t>サクセイ</t>
    </rPh>
    <phoneticPr fontId="1"/>
  </si>
  <si>
    <t>森林総合利用調査必要資料のリスト作成</t>
    <rPh sb="16" eb="18">
      <t>サクセイ</t>
    </rPh>
    <phoneticPr fontId="1"/>
  </si>
  <si>
    <t>森林資源分布，施業方法別面積把握資料作成</t>
    <rPh sb="14" eb="16">
      <t>ハアク</t>
    </rPh>
    <rPh sb="16" eb="18">
      <t>シリョウ</t>
    </rPh>
    <rPh sb="18" eb="20">
      <t>サクセイ</t>
    </rPh>
    <phoneticPr fontId="1"/>
  </si>
  <si>
    <t>計画路線入地形図作成</t>
    <rPh sb="8" eb="10">
      <t>サクセイ</t>
    </rPh>
    <phoneticPr fontId="1"/>
  </si>
  <si>
    <t>調査区域傾斜区分図作成</t>
    <rPh sb="9" eb="11">
      <t>サクセイ</t>
    </rPh>
    <phoneticPr fontId="1"/>
  </si>
  <si>
    <t>計画路線入地質図の作成</t>
    <rPh sb="9" eb="11">
      <t>サクセイ</t>
    </rPh>
    <phoneticPr fontId="1"/>
  </si>
  <si>
    <t>過去10年間平均気温，平均降水量資料作成</t>
    <rPh sb="16" eb="18">
      <t>シリョウ</t>
    </rPh>
    <rPh sb="18" eb="20">
      <t>サクセイ</t>
    </rPh>
    <phoneticPr fontId="1"/>
  </si>
  <si>
    <t>天然記念物，希少動植物調査，動物・植物調査図の作成</t>
    <phoneticPr fontId="1"/>
  </si>
  <si>
    <t>調査区域植物の天然記念物，希少植物調査と留意事項作成</t>
    <rPh sb="24" eb="26">
      <t>サクセイ</t>
    </rPh>
    <phoneticPr fontId="1"/>
  </si>
  <si>
    <t>計画ルート沿線動物の天然記念物，希少動物調査と留意事項作成</t>
    <rPh sb="23" eb="25">
      <t>リュウイ</t>
    </rPh>
    <rPh sb="25" eb="27">
      <t>ジコウ</t>
    </rPh>
    <rPh sb="27" eb="29">
      <t>サクセイ</t>
    </rPh>
    <phoneticPr fontId="1"/>
  </si>
  <si>
    <t>荒廃地の位置，規模調査の荒廃現況図作成</t>
    <phoneticPr fontId="1"/>
  </si>
  <si>
    <t>山地保全図の作成</t>
    <phoneticPr fontId="1"/>
  </si>
  <si>
    <t>土地利用状況調査の土地利用計画図の作成</t>
    <phoneticPr fontId="1"/>
  </si>
  <si>
    <t>保安林種類，位置調査の保安林指定現況図</t>
    <phoneticPr fontId="1"/>
  </si>
  <si>
    <t>取りまとめ基準ランク付けによる山地保全図・自然環境調査図作成</t>
    <rPh sb="28" eb="30">
      <t>サクセイ</t>
    </rPh>
    <phoneticPr fontId="1"/>
  </si>
  <si>
    <t>開設目的合致路線選定</t>
    <phoneticPr fontId="1"/>
  </si>
  <si>
    <t>林道規程合致の規格構造</t>
    <rPh sb="4" eb="6">
      <t>ガッチ</t>
    </rPh>
    <phoneticPr fontId="1"/>
  </si>
  <si>
    <t>林道規程例外規定の採用</t>
    <rPh sb="9" eb="11">
      <t>サイヨウ</t>
    </rPh>
    <phoneticPr fontId="1"/>
  </si>
  <si>
    <t>ヘアピン線形重複を回避検討</t>
    <rPh sb="9" eb="11">
      <t>カイヒ</t>
    </rPh>
    <rPh sb="11" eb="13">
      <t>ケントウ</t>
    </rPh>
    <phoneticPr fontId="1"/>
  </si>
  <si>
    <t>比較線形検討</t>
    <rPh sb="0" eb="2">
      <t>ヒカク</t>
    </rPh>
    <rPh sb="2" eb="4">
      <t>センケイ</t>
    </rPh>
    <rPh sb="4" eb="6">
      <t>ケントウ</t>
    </rPh>
    <phoneticPr fontId="1"/>
  </si>
  <si>
    <t>社会特性調査及び森林施業等調査及び自然環境調査の結果を踏まえて比較検討路線図を作成したか。</t>
    <phoneticPr fontId="1"/>
  </si>
  <si>
    <t>社会特性，森林施業，自然環境調査結果の比較検討路線図の作成</t>
    <rPh sb="27" eb="29">
      <t>サクセイ</t>
    </rPh>
    <phoneticPr fontId="1"/>
  </si>
  <si>
    <t>山地保全，自然環境保全，林道開設低コスト化考慮の比較検討路線図の作成</t>
    <rPh sb="32" eb="34">
      <t>サクセイ</t>
    </rPh>
    <phoneticPr fontId="1"/>
  </si>
  <si>
    <t>維持管理経費の低減路線選定による比較検討路線図</t>
    <phoneticPr fontId="1"/>
  </si>
  <si>
    <t>全体計画ルート案に沿ったNo杭設置</t>
    <rPh sb="15" eb="17">
      <t>セッチ</t>
    </rPh>
    <phoneticPr fontId="1"/>
  </si>
  <si>
    <t>対象路線加味市町村人口の地域特性資料作成</t>
    <rPh sb="4" eb="6">
      <t>カミ</t>
    </rPh>
    <rPh sb="18" eb="20">
      <t>サクセイ</t>
    </rPh>
    <phoneticPr fontId="1"/>
  </si>
  <si>
    <t>対象路線加味市町村産業の地域特性資料作成</t>
    <rPh sb="4" eb="6">
      <t>カミ</t>
    </rPh>
    <rPh sb="18" eb="20">
      <t>サクセイ</t>
    </rPh>
    <phoneticPr fontId="1"/>
  </si>
  <si>
    <t>対象路線加味市町村林業の現状と問題点資料作成</t>
    <rPh sb="4" eb="6">
      <t>カミ</t>
    </rPh>
    <rPh sb="18" eb="20">
      <t>シリョウ</t>
    </rPh>
    <rPh sb="20" eb="22">
      <t>サクセイ</t>
    </rPh>
    <phoneticPr fontId="1"/>
  </si>
  <si>
    <t>対象路線加味市町村の森林資源の現状と問題点資料作成</t>
    <rPh sb="4" eb="6">
      <t>カミ</t>
    </rPh>
    <rPh sb="21" eb="23">
      <t>シリョウ</t>
    </rPh>
    <rPh sb="23" eb="25">
      <t>サクセイ</t>
    </rPh>
    <phoneticPr fontId="1"/>
  </si>
  <si>
    <t>利用区域内路線全体，支線等資料による森林資源図の作成</t>
    <phoneticPr fontId="1"/>
  </si>
  <si>
    <t>利用区域森林の樹種，齢級等の林相区分図作成</t>
    <phoneticPr fontId="1"/>
  </si>
  <si>
    <t>利用区域森林施業の資料の森林整備計画図の作成</t>
    <phoneticPr fontId="1"/>
  </si>
  <si>
    <t>本路線の期待効果等の整理，開設目的の明確化</t>
    <rPh sb="20" eb="21">
      <t>カ</t>
    </rPh>
    <phoneticPr fontId="1"/>
  </si>
  <si>
    <t>本路線の計画の規格・構造方針の明確化</t>
    <rPh sb="17" eb="18">
      <t>カ</t>
    </rPh>
    <phoneticPr fontId="1"/>
  </si>
  <si>
    <t>開設目的の計画路線基本計画の路線配置図作成</t>
    <phoneticPr fontId="1"/>
  </si>
  <si>
    <t>対象路線の開設効果の整理による到達距離区分図作成</t>
    <phoneticPr fontId="1"/>
  </si>
  <si>
    <t>地形調査の計画路線入地形図の作成</t>
    <phoneticPr fontId="1"/>
  </si>
  <si>
    <t>斜面傾斜角調査の計画路線入傾斜区分図作成</t>
    <phoneticPr fontId="1"/>
  </si>
  <si>
    <t>地質調査の計画路線入地質図作成</t>
    <phoneticPr fontId="1"/>
  </si>
  <si>
    <t>自然環境等調査
（気象）</t>
    <phoneticPr fontId="1"/>
  </si>
  <si>
    <t>調査区域について，平均気温及び平均降水量等の変化についてデータを調査し，気象資料を作成したか。</t>
    <phoneticPr fontId="1"/>
  </si>
  <si>
    <t>平均気温，平均降水量等データによる気象資料作成</t>
    <phoneticPr fontId="1"/>
  </si>
  <si>
    <t>自然環境等調査
（動物・植物）</t>
    <phoneticPr fontId="1"/>
  </si>
  <si>
    <t>調査区域について天然記念物，希少動植物について調査し，計画路線を記入した動物・植物調査図を作成したか。</t>
    <phoneticPr fontId="1"/>
  </si>
  <si>
    <t>天然記念物，希少動植物調査による計画路線入動物・植物調査図作成</t>
    <phoneticPr fontId="1"/>
  </si>
  <si>
    <t>調査区域の動物・植物について天然記念物，希少動物・植物について調査し，留意事項を作成したか。</t>
    <phoneticPr fontId="1"/>
  </si>
  <si>
    <t>天然記念物，希少動物・植物調査による留意事項</t>
    <phoneticPr fontId="1"/>
  </si>
  <si>
    <t>自然環境等調査
（崩壊地）</t>
    <phoneticPr fontId="1"/>
  </si>
  <si>
    <t>調査区域について，航空写真，治山流域別調査報告書及び過去の災害記録等既往の資料等により荒廃地の位置及び規模を調査し斜面崩壊跡地分布図を作成したか。</t>
    <phoneticPr fontId="1"/>
  </si>
  <si>
    <t>荒廃地位置，規模調査による斜面崩壊跡地分布図作成</t>
    <phoneticPr fontId="1"/>
  </si>
  <si>
    <t>崩壊地，土石流箇所，地すべり地，露岩地，急傾斜地，断層，不安定な地質の分布等を調査し，荒廃現況図を作成したか。</t>
    <phoneticPr fontId="1"/>
  </si>
  <si>
    <t>荒廃現況図作成</t>
    <phoneticPr fontId="1"/>
  </si>
  <si>
    <t>自然環境等調査
（土地利用）</t>
    <phoneticPr fontId="1"/>
  </si>
  <si>
    <t>調査区域における土地利用状況を調査し，土地利用計画図を作成したか。</t>
    <phoneticPr fontId="1"/>
  </si>
  <si>
    <t>土地利用状況調査による土地利用計画図作成</t>
    <phoneticPr fontId="1"/>
  </si>
  <si>
    <t>自然環境等調査
（法令規則）</t>
    <phoneticPr fontId="1"/>
  </si>
  <si>
    <t>既往資料等により調査区域における保安林の種類及び位置を調査し，保安林指定現況図を作成したか。</t>
    <phoneticPr fontId="1"/>
  </si>
  <si>
    <t>調査区域保安林種類，位置調査による保安林指定現況図作成</t>
    <phoneticPr fontId="1"/>
  </si>
  <si>
    <t>山地災害危険地区位置図添付</t>
    <phoneticPr fontId="1"/>
  </si>
  <si>
    <t>既往資料等により砂防指定地，急傾斜地指定地位置図を作成したか。</t>
    <phoneticPr fontId="1"/>
  </si>
  <si>
    <t>砂防指定地，急傾斜地指定地位置図作成</t>
    <phoneticPr fontId="1"/>
  </si>
  <si>
    <t>自然環境等調査
（文化財・天然記念物・史跡）</t>
    <phoneticPr fontId="1"/>
  </si>
  <si>
    <t>調査区域の文化財，天然記念物，史跡について，既往資料及び聞き取りにより影響を調査し位置図等資料を作成したか。</t>
    <phoneticPr fontId="1"/>
  </si>
  <si>
    <t>文化財，天然記念物，史跡の影響調査による位置図等資料作成</t>
    <phoneticPr fontId="1"/>
  </si>
  <si>
    <t>自然環境等調査
（埋蔵文化財）</t>
    <phoneticPr fontId="1"/>
  </si>
  <si>
    <t>調査区域の埋蔵文化財について既往資料により影響を調査し位置図等資料を作成したか。</t>
    <phoneticPr fontId="1"/>
  </si>
  <si>
    <t>埋蔵文化財の影響調査による位置図等資料作成</t>
    <phoneticPr fontId="1"/>
  </si>
  <si>
    <t>自然環境等調査
（水系利用）</t>
    <phoneticPr fontId="1"/>
  </si>
  <si>
    <t>計画路線沿線の水系利用の実態を調査し，水系利用位置図等資料を作成したか。</t>
    <phoneticPr fontId="1"/>
  </si>
  <si>
    <t>水系利用実態調査による水系利用位置図等資料作成</t>
    <phoneticPr fontId="1"/>
  </si>
  <si>
    <t>自然環境等調査
（森林レクリエーション）</t>
    <phoneticPr fontId="1"/>
  </si>
  <si>
    <t>森林レクリエーションについて，既往の資料により位置，種類，規模，利用状況等の調査を行い，位置図等資料を作成したか。</t>
    <phoneticPr fontId="1"/>
  </si>
  <si>
    <t>森林レクリエーションの位置図等資料作成</t>
    <rPh sb="17" eb="19">
      <t>サクセイ</t>
    </rPh>
    <phoneticPr fontId="1"/>
  </si>
  <si>
    <t>自然環境等調査
（景観）</t>
    <phoneticPr fontId="1"/>
  </si>
  <si>
    <t>景観について，既往の資料により事業対象地域及び周辺の主要景勝地からの景観の概要，主要眺望点からの眺望を調査し景観図等資料を作成したか。</t>
    <phoneticPr fontId="1"/>
  </si>
  <si>
    <t>主要眺望点の眺望調査による景観図等資料作成</t>
    <phoneticPr fontId="1"/>
  </si>
  <si>
    <t>自然環境等調査
（取りまとめ）</t>
    <phoneticPr fontId="1"/>
  </si>
  <si>
    <t>自然環境調査結果を調査項目毎に調査取りまとめ基準によりランク付けを行ったか。</t>
    <phoneticPr fontId="1"/>
  </si>
  <si>
    <t>自然環境調査結果の項目毎の調査取りまとめ基準によるランク付け</t>
    <phoneticPr fontId="1"/>
  </si>
  <si>
    <t>全体計画
（計画の立案）</t>
    <phoneticPr fontId="1"/>
  </si>
  <si>
    <t>基本計画路線について，路線選定，現地測設に基づいて補正を行い，全体計画路線を作成したか。</t>
    <phoneticPr fontId="1"/>
  </si>
  <si>
    <t>路線選定，現地測設による補正後の全体計画路線作成</t>
    <rPh sb="14" eb="15">
      <t>ゴ</t>
    </rPh>
    <phoneticPr fontId="1"/>
  </si>
  <si>
    <t>全体計画
（計画路線の概要）</t>
    <phoneticPr fontId="1"/>
  </si>
  <si>
    <t>基本計画に基づき，路線の開設目的を実現する路網計画について全体の概要を作成したか。</t>
    <phoneticPr fontId="1"/>
  </si>
  <si>
    <t>路線開設目的実現路網計画による全体の概要作成</t>
    <phoneticPr fontId="1"/>
  </si>
  <si>
    <t>全体計画
（路線の規格・構造）</t>
    <phoneticPr fontId="1"/>
  </si>
  <si>
    <t>全体計画において，計画した路線の規格・構造を林道規程に基づき整理し，該当する林道規程の内容一覧を作成したか。</t>
    <phoneticPr fontId="1"/>
  </si>
  <si>
    <t>該当する林道規程の内容一覧の作成</t>
    <phoneticPr fontId="1"/>
  </si>
  <si>
    <t>林道規程の例外規定の採用は，発注者と協議し，必要最小限の計画図面を作成したか。</t>
    <phoneticPr fontId="1"/>
  </si>
  <si>
    <t>例外規定採用による必要最小限の計画図面作成</t>
    <phoneticPr fontId="1"/>
  </si>
  <si>
    <t>切土，盛土土量の抑制検討による計画図面作成</t>
    <rPh sb="8" eb="10">
      <t>ヨクセイ</t>
    </rPh>
    <phoneticPr fontId="1"/>
  </si>
  <si>
    <t>全体計画
（比較路線の検討）</t>
    <phoneticPr fontId="1"/>
  </si>
  <si>
    <t>現地測設
No杭の種類
杭間隔</t>
    <phoneticPr fontId="1"/>
  </si>
  <si>
    <t>現地測設
（間点杭の種類）</t>
    <rPh sb="6" eb="8">
      <t>カンテン</t>
    </rPh>
    <rPh sb="8" eb="9">
      <t>クイ</t>
    </rPh>
    <rPh sb="10" eb="12">
      <t>シュルイ</t>
    </rPh>
    <phoneticPr fontId="1"/>
  </si>
  <si>
    <t>施設計画
（実施段階での留意事項）</t>
    <phoneticPr fontId="1"/>
  </si>
  <si>
    <t>各施設毎の実施段階での計画の留意事項整理</t>
    <rPh sb="12" eb="13">
      <t>カ</t>
    </rPh>
    <phoneticPr fontId="1"/>
  </si>
  <si>
    <t>施設計画
（参考文献）</t>
    <phoneticPr fontId="1"/>
  </si>
  <si>
    <t>参考文献について，文献名，編集・発行元等を整理したリストを作成したか。</t>
    <phoneticPr fontId="1"/>
  </si>
  <si>
    <t>文献名，編集・発行元等の整理リスト作成</t>
    <rPh sb="17" eb="19">
      <t>サクセイ</t>
    </rPh>
    <phoneticPr fontId="1"/>
  </si>
  <si>
    <t>設計，施工，維持管理上の留意点まとめの作成</t>
    <rPh sb="19" eb="21">
      <t>サクセイ</t>
    </rPh>
    <phoneticPr fontId="1"/>
  </si>
  <si>
    <t>総合解析
（留意度の軽重ランク分け）</t>
    <phoneticPr fontId="1"/>
  </si>
  <si>
    <t>調査によって作成した各図面を重複させて関連の深い因子を求め留意度の軽重によってランク分けを行ったか。</t>
    <phoneticPr fontId="1"/>
  </si>
  <si>
    <t>留意度の軽重によるランク分け作成</t>
    <rPh sb="14" eb="16">
      <t>サクセイ</t>
    </rPh>
    <phoneticPr fontId="1"/>
  </si>
  <si>
    <t>総合解析
（自然環境調査図）</t>
    <phoneticPr fontId="1"/>
  </si>
  <si>
    <t>山地保全図及び土地利用現況図を踏まえ自然環境調査図を作成したか</t>
    <phoneticPr fontId="1"/>
  </si>
  <si>
    <t>自然環境調査図作成</t>
    <phoneticPr fontId="1"/>
  </si>
  <si>
    <t>総合解析
（自然環境調査の取りまとめ）</t>
    <phoneticPr fontId="1"/>
  </si>
  <si>
    <t>自然環境調査結果を調査項目毎に調査し，取りまとめ基準によりランク付けを行ったか。</t>
    <phoneticPr fontId="1"/>
  </si>
  <si>
    <t>取りまとめ基準によりランク付け作成</t>
    <rPh sb="15" eb="17">
      <t>サクセイ</t>
    </rPh>
    <phoneticPr fontId="1"/>
  </si>
  <si>
    <t>総合解析
（留意点及び路線計画上講ずべき対策）</t>
    <phoneticPr fontId="1"/>
  </si>
  <si>
    <t>各調査結果及び路線選定の留意事項等に基づく総合的な検討を行い，計画路線選定に当たっての留意点及び路線計画上講ずべき対策について取りまとめを作成したか。</t>
    <phoneticPr fontId="1"/>
  </si>
  <si>
    <t>計画路線選定の留意点，路線計画上講ずべき対策の取りまとめ作成</t>
    <phoneticPr fontId="1"/>
  </si>
  <si>
    <t>全体計画図
（平面図）</t>
    <rPh sb="7" eb="10">
      <t>ヘイメンズ</t>
    </rPh>
    <phoneticPr fontId="1"/>
  </si>
  <si>
    <t>全体計画図
（縦断面図）</t>
    <phoneticPr fontId="1"/>
  </si>
  <si>
    <t>全体計画図（縦断面図）作成</t>
    <rPh sb="6" eb="8">
      <t>ジュウダン</t>
    </rPh>
    <rPh sb="8" eb="9">
      <t>メン</t>
    </rPh>
    <rPh sb="11" eb="13">
      <t>サクセイ</t>
    </rPh>
    <phoneticPr fontId="1"/>
  </si>
  <si>
    <t>全体計画図
（横断面図）</t>
    <rPh sb="7" eb="8">
      <t>ヨコ</t>
    </rPh>
    <phoneticPr fontId="1"/>
  </si>
  <si>
    <t>全体計画図（横断面図）作成</t>
    <rPh sb="6" eb="7">
      <t>ヨコ</t>
    </rPh>
    <rPh sb="8" eb="9">
      <t>メン</t>
    </rPh>
    <rPh sb="11" eb="13">
      <t>サクセイ</t>
    </rPh>
    <phoneticPr fontId="1"/>
  </si>
  <si>
    <t>事業費積算</t>
    <phoneticPr fontId="1"/>
  </si>
  <si>
    <t>事業費について工費を積算し，設計図書（総括表，明細表，設計図，排水断面計算集計表）を作成したか。</t>
    <phoneticPr fontId="1"/>
  </si>
  <si>
    <t>工費積算，設計図書作成</t>
    <rPh sb="9" eb="11">
      <t>サクセイ</t>
    </rPh>
    <phoneticPr fontId="1"/>
  </si>
  <si>
    <t>事業実施に向けて必要な協議事項（他所管，所有者等）のまとめを作成しているか。</t>
    <phoneticPr fontId="1"/>
  </si>
  <si>
    <t>事業実施に向けた必要協議事項のまとめ作成</t>
    <rPh sb="18" eb="20">
      <t>サクセイ</t>
    </rPh>
    <phoneticPr fontId="1"/>
  </si>
  <si>
    <t>　⑧　照査内容の項目が漠然としており，発注者の認識と異なるおそれがあると判断する場合は，</t>
    <rPh sb="3" eb="5">
      <t>ショウサ</t>
    </rPh>
    <rPh sb="5" eb="7">
      <t>ナイヨウ</t>
    </rPh>
    <rPh sb="8" eb="10">
      <t>コウモク</t>
    </rPh>
    <rPh sb="11" eb="13">
      <t>バクゼン</t>
    </rPh>
    <rPh sb="19" eb="22">
      <t>ハッチュウシャ</t>
    </rPh>
    <rPh sb="23" eb="25">
      <t>ニンシキ</t>
    </rPh>
    <rPh sb="26" eb="27">
      <t>コト</t>
    </rPh>
    <rPh sb="36" eb="38">
      <t>ハンダン</t>
    </rPh>
    <rPh sb="40" eb="42">
      <t>バアイ</t>
    </rPh>
    <phoneticPr fontId="1"/>
  </si>
  <si>
    <t>　⑨　各段階における照査が完了した場合は，各段階における照査項目一覧表の表紙の確認印</t>
    <rPh sb="3" eb="6">
      <t>カクダンカイ</t>
    </rPh>
    <rPh sb="10" eb="12">
      <t>ショウサ</t>
    </rPh>
    <rPh sb="13" eb="15">
      <t>カンリョウ</t>
    </rPh>
    <rPh sb="17" eb="19">
      <t>バアイ</t>
    </rPh>
    <rPh sb="21" eb="22">
      <t>カク</t>
    </rPh>
    <rPh sb="22" eb="24">
      <t>ダンカイ</t>
    </rPh>
    <rPh sb="28" eb="30">
      <t>ショウサ</t>
    </rPh>
    <rPh sb="30" eb="32">
      <t>コウモク</t>
    </rPh>
    <rPh sb="32" eb="34">
      <t>イチラン</t>
    </rPh>
    <rPh sb="34" eb="35">
      <t>ヒョウ</t>
    </rPh>
    <rPh sb="36" eb="38">
      <t>ヒョウシ</t>
    </rPh>
    <rPh sb="39" eb="42">
      <t>カクニンイン</t>
    </rPh>
    <phoneticPr fontId="1"/>
  </si>
  <si>
    <t>　⑩　打合せの際，発注者（調査職員）に照査項目一覧表をプリントした物を提出し，照査状況の</t>
    <rPh sb="3" eb="5">
      <t>ウチアワ</t>
    </rPh>
    <rPh sb="7" eb="8">
      <t>サイ</t>
    </rPh>
    <rPh sb="9" eb="12">
      <t>ハッチュウシャ</t>
    </rPh>
    <rPh sb="13" eb="15">
      <t>チョウサ</t>
    </rPh>
    <rPh sb="15" eb="17">
      <t>ショクイン</t>
    </rPh>
    <rPh sb="19" eb="21">
      <t>ショウサ</t>
    </rPh>
    <rPh sb="21" eb="23">
      <t>コウモク</t>
    </rPh>
    <rPh sb="23" eb="25">
      <t>イチラン</t>
    </rPh>
    <rPh sb="25" eb="26">
      <t>ヒョウ</t>
    </rPh>
    <rPh sb="33" eb="34">
      <t>モノ</t>
    </rPh>
    <rPh sb="35" eb="37">
      <t>テイシュツ</t>
    </rPh>
    <rPh sb="39" eb="41">
      <t>ショウサ</t>
    </rPh>
    <rPh sb="41" eb="43">
      <t>ジョウキョウ</t>
    </rPh>
    <phoneticPr fontId="1"/>
  </si>
  <si>
    <t>調査の目的
（全体について）</t>
    <rPh sb="7" eb="9">
      <t>ゼンタイ</t>
    </rPh>
    <phoneticPr fontId="1"/>
  </si>
  <si>
    <t>国立・国定・県立公園の区域と全体計画ルートとの関連把握</t>
    <rPh sb="14" eb="16">
      <t>ゼンタイ</t>
    </rPh>
    <rPh sb="16" eb="18">
      <t>ケイカク</t>
    </rPh>
    <rPh sb="23" eb="25">
      <t>カンレン</t>
    </rPh>
    <rPh sb="25" eb="27">
      <t>ハアク</t>
    </rPh>
    <phoneticPr fontId="1"/>
  </si>
  <si>
    <t>史跡，名勝，天然記念物，埋蔵文化財等と全体計画ルートの関連把握</t>
    <rPh sb="19" eb="21">
      <t>ゼンタイ</t>
    </rPh>
    <rPh sb="21" eb="23">
      <t>ケイカク</t>
    </rPh>
    <rPh sb="27" eb="29">
      <t>カンレン</t>
    </rPh>
    <rPh sb="29" eb="31">
      <t>ハアク</t>
    </rPh>
    <phoneticPr fontId="1"/>
  </si>
  <si>
    <t>仮設構造物と本体工との整合はとれている。</t>
    <rPh sb="0" eb="2">
      <t>カセツ</t>
    </rPh>
    <rPh sb="2" eb="5">
      <t>コウゾウブツ</t>
    </rPh>
    <phoneticPr fontId="1"/>
  </si>
  <si>
    <t>地形・地質の安定箇所での選定</t>
    <rPh sb="6" eb="8">
      <t>アンテイ</t>
    </rPh>
    <rPh sb="8" eb="10">
      <t>カショ</t>
    </rPh>
    <rPh sb="12" eb="14">
      <t>センテイ</t>
    </rPh>
    <phoneticPr fontId="1"/>
  </si>
  <si>
    <t>BMの設置場所の選定と往復確認の把握</t>
    <phoneticPr fontId="1"/>
  </si>
  <si>
    <t>片勾配</t>
    <phoneticPr fontId="1"/>
  </si>
  <si>
    <t>曲線半径</t>
    <phoneticPr fontId="1"/>
  </si>
  <si>
    <t>拡幅及び拡幅のすりつけ延長</t>
    <phoneticPr fontId="1"/>
  </si>
  <si>
    <t>縦断勾配</t>
    <phoneticPr fontId="1"/>
  </si>
  <si>
    <t>縦断曲線</t>
    <phoneticPr fontId="1"/>
  </si>
  <si>
    <t>横断勾配（片勾配等）</t>
    <phoneticPr fontId="1"/>
  </si>
  <si>
    <t>合成勾配</t>
    <phoneticPr fontId="1"/>
  </si>
  <si>
    <t>待避所の規格構造及び間隔</t>
    <phoneticPr fontId="1"/>
  </si>
  <si>
    <t>車廻しの規格構造で利便性を考慮した配置</t>
    <rPh sb="9" eb="12">
      <t>リベンセイ</t>
    </rPh>
    <rPh sb="13" eb="15">
      <t>コウリョ</t>
    </rPh>
    <rPh sb="17" eb="19">
      <t>ハイチ</t>
    </rPh>
    <phoneticPr fontId="1"/>
  </si>
  <si>
    <t>切土勾配及び盛土勾配</t>
    <phoneticPr fontId="1"/>
  </si>
  <si>
    <t>利用実態を考慮した（幅員，道路勾配，延長）既設道路取付</t>
    <rPh sb="0" eb="2">
      <t>リヨウ</t>
    </rPh>
    <rPh sb="2" eb="4">
      <t>ジッタイ</t>
    </rPh>
    <rPh sb="5" eb="7">
      <t>コウリョ</t>
    </rPh>
    <rPh sb="21" eb="23">
      <t>キセツ</t>
    </rPh>
    <rPh sb="23" eb="25">
      <t>ドウロ</t>
    </rPh>
    <rPh sb="25" eb="27">
      <t>トリツケ</t>
    </rPh>
    <phoneticPr fontId="1"/>
  </si>
  <si>
    <t>測量設計委託段階でわかる範囲の実施段階で必要と考えられる他所管協議があるか。</t>
    <rPh sb="0" eb="2">
      <t>ソクリョウ</t>
    </rPh>
    <rPh sb="2" eb="4">
      <t>セッケイ</t>
    </rPh>
    <rPh sb="4" eb="6">
      <t>イタク</t>
    </rPh>
    <rPh sb="6" eb="8">
      <t>ダンカイ</t>
    </rPh>
    <rPh sb="12" eb="14">
      <t>ハンイ</t>
    </rPh>
    <rPh sb="20" eb="22">
      <t>ヒツヨウ</t>
    </rPh>
    <phoneticPr fontId="1"/>
  </si>
  <si>
    <t>必要他所管協議のリストアップ</t>
    <rPh sb="0" eb="2">
      <t>ヒツヨウ</t>
    </rPh>
    <phoneticPr fontId="1"/>
  </si>
  <si>
    <t>土砂の処理場（位置，規模）の確認</t>
    <rPh sb="14" eb="16">
      <t>カクニン</t>
    </rPh>
    <phoneticPr fontId="1"/>
  </si>
  <si>
    <t>擁壁の高さ決定根拠</t>
    <phoneticPr fontId="1"/>
  </si>
  <si>
    <t>設置条件による図面作成</t>
    <rPh sb="7" eb="9">
      <t>ズメン</t>
    </rPh>
    <rPh sb="9" eb="11">
      <t>サクセイ</t>
    </rPh>
    <phoneticPr fontId="1"/>
  </si>
  <si>
    <t>流出量の算定</t>
    <phoneticPr fontId="1"/>
  </si>
  <si>
    <t>通水量（粗度係数等）の算定</t>
    <rPh sb="4" eb="5">
      <t>ソ</t>
    </rPh>
    <rPh sb="5" eb="6">
      <t>ド</t>
    </rPh>
    <rPh sb="6" eb="8">
      <t>ケイスウ</t>
    </rPh>
    <rPh sb="8" eb="9">
      <t>トウ</t>
    </rPh>
    <phoneticPr fontId="1"/>
  </si>
  <si>
    <t>現場打ちとプレキャストの使い分け</t>
    <phoneticPr fontId="1"/>
  </si>
  <si>
    <t>既存・類似設計の設計条件，適用範囲の比較確認</t>
    <rPh sb="18" eb="20">
      <t>ヒカク</t>
    </rPh>
    <rPh sb="20" eb="22">
      <t>カクニン</t>
    </rPh>
    <phoneticPr fontId="1"/>
  </si>
  <si>
    <t>土質定数の設定</t>
    <phoneticPr fontId="1"/>
  </si>
  <si>
    <t>設計荷重</t>
    <phoneticPr fontId="1"/>
  </si>
  <si>
    <t>対象水位</t>
    <phoneticPr fontId="1"/>
  </si>
  <si>
    <t>騒音，振動の規制値</t>
    <phoneticPr fontId="1"/>
  </si>
  <si>
    <t>河川計画の有無確認</t>
    <rPh sb="7" eb="9">
      <t>カクニン</t>
    </rPh>
    <phoneticPr fontId="1"/>
  </si>
  <si>
    <t>測量設計委託段階でわかる範囲で河川計画の有無を確認したか。（河川管理者への確認）</t>
    <rPh sb="0" eb="2">
      <t>ソクリョウ</t>
    </rPh>
    <rPh sb="2" eb="4">
      <t>セッケイ</t>
    </rPh>
    <rPh sb="4" eb="6">
      <t>イタク</t>
    </rPh>
    <rPh sb="6" eb="8">
      <t>ダンカイ</t>
    </rPh>
    <rPh sb="12" eb="14">
      <t>ハンイ</t>
    </rPh>
    <rPh sb="30" eb="32">
      <t>カセン</t>
    </rPh>
    <rPh sb="32" eb="35">
      <t>カンリシャ</t>
    </rPh>
    <rPh sb="37" eb="39">
      <t>カクニン</t>
    </rPh>
    <phoneticPr fontId="1"/>
  </si>
  <si>
    <t>盛土材土質試験と土質定数の整理</t>
    <phoneticPr fontId="1"/>
  </si>
  <si>
    <t>置換残土の処理場の確保</t>
    <phoneticPr fontId="1"/>
  </si>
  <si>
    <t>別表５．１（成果品一覧表）の作成</t>
    <rPh sb="11" eb="12">
      <t>ヒョウ</t>
    </rPh>
    <rPh sb="14" eb="16">
      <t>サクセイ</t>
    </rPh>
    <phoneticPr fontId="1"/>
  </si>
  <si>
    <t>土工標準図の標準的勾配と幅等の考え方，構造物の形状，寸法等の表示</t>
    <rPh sb="30" eb="32">
      <t>ヒョウジ</t>
    </rPh>
    <phoneticPr fontId="1"/>
  </si>
  <si>
    <t>測量設計委託段階でわかる範囲の実施段階で考えられる協議事項</t>
    <rPh sb="0" eb="2">
      <t>ソクリョウ</t>
    </rPh>
    <rPh sb="2" eb="4">
      <t>セッケイ</t>
    </rPh>
    <rPh sb="4" eb="6">
      <t>イタク</t>
    </rPh>
    <rPh sb="6" eb="8">
      <t>ダンカイ</t>
    </rPh>
    <rPh sb="12" eb="14">
      <t>ハンイ</t>
    </rPh>
    <phoneticPr fontId="1"/>
  </si>
  <si>
    <t>全体計画調査の事前協議リスト</t>
    <phoneticPr fontId="1"/>
  </si>
  <si>
    <t>照査①</t>
    <rPh sb="0" eb="2">
      <t>ショウサ</t>
    </rPh>
    <phoneticPr fontId="1"/>
  </si>
  <si>
    <t>橋梁詳細設計の目的，主旨は理解したか。</t>
    <rPh sb="0" eb="2">
      <t>キョウリョウ</t>
    </rPh>
    <rPh sb="2" eb="4">
      <t>ショウサイ</t>
    </rPh>
    <rPh sb="4" eb="6">
      <t>セッケイ</t>
    </rPh>
    <rPh sb="7" eb="9">
      <t>モクテキ</t>
    </rPh>
    <rPh sb="10" eb="12">
      <t>シュシ</t>
    </rPh>
    <rPh sb="13" eb="15">
      <t>リカイ</t>
    </rPh>
    <phoneticPr fontId="1"/>
  </si>
  <si>
    <t>業務
計画書</t>
    <rPh sb="0" eb="2">
      <t>ギョウム</t>
    </rPh>
    <rPh sb="3" eb="6">
      <t>ケイカクショ</t>
    </rPh>
    <phoneticPr fontId="1"/>
  </si>
  <si>
    <t>橋梁詳細設計の目的，主旨の把握</t>
    <rPh sb="13" eb="15">
      <t>ハアク</t>
    </rPh>
    <phoneticPr fontId="1"/>
  </si>
  <si>
    <t>地域構想等の関連する上位計画の把握</t>
    <rPh sb="0" eb="2">
      <t>チイキ</t>
    </rPh>
    <rPh sb="2" eb="4">
      <t>コウソウ</t>
    </rPh>
    <rPh sb="4" eb="5">
      <t>トウ</t>
    </rPh>
    <rPh sb="6" eb="8">
      <t>カンレン</t>
    </rPh>
    <rPh sb="10" eb="12">
      <t>ジョウイ</t>
    </rPh>
    <rPh sb="12" eb="14">
      <t>ケイカク</t>
    </rPh>
    <rPh sb="15" eb="17">
      <t>ハアク</t>
    </rPh>
    <phoneticPr fontId="1"/>
  </si>
  <si>
    <t>地域構想等の関連する上位計画を把握したか。</t>
    <rPh sb="0" eb="2">
      <t>チイキ</t>
    </rPh>
    <rPh sb="2" eb="4">
      <t>コウソウ</t>
    </rPh>
    <rPh sb="4" eb="5">
      <t>トウ</t>
    </rPh>
    <rPh sb="6" eb="8">
      <t>カンレン</t>
    </rPh>
    <rPh sb="10" eb="12">
      <t>ジョウイ</t>
    </rPh>
    <rPh sb="12" eb="14">
      <t>ケイカク</t>
    </rPh>
    <rPh sb="15" eb="17">
      <t>ハアク</t>
    </rPh>
    <phoneticPr fontId="1"/>
  </si>
  <si>
    <t>設計の主な項目，工程の具体的内容把握</t>
    <rPh sb="3" eb="4">
      <t>オモ</t>
    </rPh>
    <rPh sb="5" eb="7">
      <t>コウモク</t>
    </rPh>
    <rPh sb="8" eb="10">
      <t>コウテイ</t>
    </rPh>
    <rPh sb="11" eb="14">
      <t>グタイテキ</t>
    </rPh>
    <rPh sb="14" eb="16">
      <t>ナイヨウ</t>
    </rPh>
    <rPh sb="16" eb="18">
      <t>ハアク</t>
    </rPh>
    <phoneticPr fontId="1"/>
  </si>
  <si>
    <t>設計の主な項目，工程について，具体的内容を把握したか。</t>
    <rPh sb="0" eb="2">
      <t>セッケイ</t>
    </rPh>
    <rPh sb="3" eb="4">
      <t>オモ</t>
    </rPh>
    <rPh sb="5" eb="7">
      <t>コウモク</t>
    </rPh>
    <rPh sb="8" eb="10">
      <t>コウテイ</t>
    </rPh>
    <rPh sb="15" eb="18">
      <t>グタイテキ</t>
    </rPh>
    <rPh sb="18" eb="20">
      <t>ナイヨウ</t>
    </rPh>
    <rPh sb="21" eb="23">
      <t>ハアク</t>
    </rPh>
    <phoneticPr fontId="1"/>
  </si>
  <si>
    <t>貸与・請求資料</t>
    <phoneticPr fontId="1"/>
  </si>
  <si>
    <t>１．２　貸与・請求資料の確認確認</t>
    <rPh sb="4" eb="6">
      <t>タイヨ</t>
    </rPh>
    <rPh sb="7" eb="9">
      <t>セイキュウ</t>
    </rPh>
    <rPh sb="9" eb="11">
      <t>シリョウ</t>
    </rPh>
    <rPh sb="12" eb="14">
      <t>カクニン</t>
    </rPh>
    <rPh sb="14" eb="16">
      <t>カクニン</t>
    </rPh>
    <phoneticPr fontId="1"/>
  </si>
  <si>
    <t>貸与資料のリスト問題点</t>
    <rPh sb="8" eb="11">
      <t>モンダイテン</t>
    </rPh>
    <phoneticPr fontId="1"/>
  </si>
  <si>
    <t>貸与資料の不足，追加事項があるか。</t>
    <phoneticPr fontId="1"/>
  </si>
  <si>
    <t>打合せ資料</t>
    <rPh sb="0" eb="2">
      <t>ウチアワ</t>
    </rPh>
    <rPh sb="3" eb="5">
      <t>シリョウ</t>
    </rPh>
    <phoneticPr fontId="1"/>
  </si>
  <si>
    <t>地形，地質，気象，現地状況は把握したか。</t>
    <rPh sb="6" eb="8">
      <t>キショウ</t>
    </rPh>
    <rPh sb="9" eb="11">
      <t>ゲンチ</t>
    </rPh>
    <rPh sb="11" eb="13">
      <t>ジョウキョウ</t>
    </rPh>
    <rPh sb="14" eb="16">
      <t>ハアク</t>
    </rPh>
    <phoneticPr fontId="1"/>
  </si>
  <si>
    <t>現場写真他</t>
    <rPh sb="0" eb="2">
      <t>ゲンバ</t>
    </rPh>
    <rPh sb="2" eb="4">
      <t>シャシン</t>
    </rPh>
    <rPh sb="4" eb="5">
      <t>タ</t>
    </rPh>
    <phoneticPr fontId="1"/>
  </si>
  <si>
    <t>交通状況，河川状況の把握</t>
    <rPh sb="0" eb="2">
      <t>コウツウ</t>
    </rPh>
    <rPh sb="2" eb="4">
      <t>ジョウキョウ</t>
    </rPh>
    <rPh sb="5" eb="7">
      <t>カセン</t>
    </rPh>
    <rPh sb="7" eb="9">
      <t>ジョウキョウ</t>
    </rPh>
    <rPh sb="10" eb="12">
      <t>ハアク</t>
    </rPh>
    <phoneticPr fontId="1"/>
  </si>
  <si>
    <t>交通状況，河川状況は把握したか。</t>
    <rPh sb="0" eb="2">
      <t>コウツウ</t>
    </rPh>
    <rPh sb="2" eb="4">
      <t>ジョウキョウ</t>
    </rPh>
    <rPh sb="5" eb="7">
      <t>カセン</t>
    </rPh>
    <rPh sb="7" eb="9">
      <t>ジョウキョウ</t>
    </rPh>
    <rPh sb="10" eb="12">
      <t>ハアク</t>
    </rPh>
    <phoneticPr fontId="1"/>
  </si>
  <si>
    <t>環境状況の把握</t>
    <rPh sb="0" eb="2">
      <t>カンキョウ</t>
    </rPh>
    <rPh sb="2" eb="4">
      <t>ジョウキョウ</t>
    </rPh>
    <rPh sb="5" eb="7">
      <t>ハアク</t>
    </rPh>
    <phoneticPr fontId="1"/>
  </si>
  <si>
    <t>環境状況（振動，騒音等の配慮が必要な場所等）は把握したか。</t>
    <rPh sb="0" eb="2">
      <t>カンキョウ</t>
    </rPh>
    <rPh sb="2" eb="4">
      <t>ジョウキョウ</t>
    </rPh>
    <rPh sb="5" eb="7">
      <t>シンドウ</t>
    </rPh>
    <rPh sb="8" eb="10">
      <t>ソウオン</t>
    </rPh>
    <rPh sb="10" eb="11">
      <t>トウ</t>
    </rPh>
    <rPh sb="12" eb="14">
      <t>ハイリョ</t>
    </rPh>
    <rPh sb="15" eb="17">
      <t>ヒツヨウ</t>
    </rPh>
    <rPh sb="18" eb="20">
      <t>バショ</t>
    </rPh>
    <rPh sb="20" eb="21">
      <t>トウ</t>
    </rPh>
    <rPh sb="23" eb="25">
      <t>ハアク</t>
    </rPh>
    <phoneticPr fontId="1"/>
  </si>
  <si>
    <t>支障物件の状況把握</t>
    <rPh sb="0" eb="2">
      <t>シショウ</t>
    </rPh>
    <rPh sb="2" eb="4">
      <t>ブッケン</t>
    </rPh>
    <rPh sb="5" eb="7">
      <t>ジョウキョウ</t>
    </rPh>
    <rPh sb="7" eb="9">
      <t>ハアク</t>
    </rPh>
    <phoneticPr fontId="1"/>
  </si>
  <si>
    <t>支障物件の種類及び場所等の状況を把握したか。
（地下埋設物を含む）</t>
    <rPh sb="0" eb="2">
      <t>シショウ</t>
    </rPh>
    <rPh sb="16" eb="18">
      <t>ハアク</t>
    </rPh>
    <phoneticPr fontId="1"/>
  </si>
  <si>
    <t>施工時の注意事項は把握したか。</t>
    <rPh sb="0" eb="2">
      <t>セコウ</t>
    </rPh>
    <rPh sb="2" eb="3">
      <t>ジ</t>
    </rPh>
    <rPh sb="4" eb="6">
      <t>チュウイ</t>
    </rPh>
    <rPh sb="6" eb="8">
      <t>ジコウ</t>
    </rPh>
    <rPh sb="9" eb="11">
      <t>ハアク</t>
    </rPh>
    <phoneticPr fontId="1"/>
  </si>
  <si>
    <t>設計基本条件</t>
    <rPh sb="0" eb="2">
      <t>セッケイ</t>
    </rPh>
    <rPh sb="2" eb="4">
      <t>キホン</t>
    </rPh>
    <rPh sb="4" eb="6">
      <t>ジョウケン</t>
    </rPh>
    <phoneticPr fontId="1"/>
  </si>
  <si>
    <t>現地踏査</t>
    <rPh sb="0" eb="2">
      <t>ゲンチ</t>
    </rPh>
    <rPh sb="2" eb="4">
      <t>トウサ</t>
    </rPh>
    <phoneticPr fontId="1"/>
  </si>
  <si>
    <t>照査計画の策定</t>
    <rPh sb="0" eb="2">
      <t>ショウサ</t>
    </rPh>
    <rPh sb="2" eb="4">
      <t>ケイカク</t>
    </rPh>
    <rPh sb="5" eb="7">
      <t>サクテイ</t>
    </rPh>
    <phoneticPr fontId="1"/>
  </si>
  <si>
    <t>設計計画</t>
    <rPh sb="0" eb="2">
      <t>セッケイ</t>
    </rPh>
    <rPh sb="2" eb="4">
      <t>ケイカク</t>
    </rPh>
    <phoneticPr fontId="1"/>
  </si>
  <si>
    <t>基本条件の照査</t>
    <rPh sb="0" eb="2">
      <t>キホン</t>
    </rPh>
    <rPh sb="2" eb="4">
      <t>ジョウケン</t>
    </rPh>
    <rPh sb="5" eb="7">
      <t>ショウサ</t>
    </rPh>
    <phoneticPr fontId="1"/>
  </si>
  <si>
    <t>予備設計成果の構造形式選定</t>
    <rPh sb="0" eb="2">
      <t>ヨビ</t>
    </rPh>
    <rPh sb="2" eb="4">
      <t>セッケイ</t>
    </rPh>
    <rPh sb="4" eb="6">
      <t>セイカ</t>
    </rPh>
    <rPh sb="7" eb="9">
      <t>コウゾウ</t>
    </rPh>
    <rPh sb="9" eb="11">
      <t>ケイシキ</t>
    </rPh>
    <rPh sb="11" eb="13">
      <t>センテイ</t>
    </rPh>
    <phoneticPr fontId="1"/>
  </si>
  <si>
    <t>予備設計成果において，構造形式の選定は適正か。
（経済性，安全性，施工性，景観性，総合評価等）</t>
    <rPh sb="0" eb="2">
      <t>ヨビ</t>
    </rPh>
    <rPh sb="2" eb="4">
      <t>セッケイ</t>
    </rPh>
    <rPh sb="4" eb="6">
      <t>セイカ</t>
    </rPh>
    <rPh sb="11" eb="13">
      <t>コウゾウ</t>
    </rPh>
    <rPh sb="13" eb="15">
      <t>ケイシキ</t>
    </rPh>
    <rPh sb="16" eb="18">
      <t>センテイ</t>
    </rPh>
    <rPh sb="19" eb="21">
      <t>テキセイ</t>
    </rPh>
    <rPh sb="25" eb="28">
      <t>ケイザイセイ</t>
    </rPh>
    <rPh sb="29" eb="32">
      <t>アンゼンセイ</t>
    </rPh>
    <rPh sb="33" eb="36">
      <t>セコウセイ</t>
    </rPh>
    <rPh sb="37" eb="39">
      <t>ケイカン</t>
    </rPh>
    <rPh sb="39" eb="40">
      <t>セイ</t>
    </rPh>
    <rPh sb="41" eb="43">
      <t>ソウゴウ</t>
    </rPh>
    <rPh sb="43" eb="45">
      <t>ヒョウカ</t>
    </rPh>
    <rPh sb="45" eb="46">
      <t>トウ</t>
    </rPh>
    <phoneticPr fontId="1"/>
  </si>
  <si>
    <t>基本条件
検討書</t>
    <rPh sb="0" eb="2">
      <t>キホン</t>
    </rPh>
    <rPh sb="2" eb="4">
      <t>ジョウケン</t>
    </rPh>
    <rPh sb="5" eb="8">
      <t>ケントウショ</t>
    </rPh>
    <phoneticPr fontId="1"/>
  </si>
  <si>
    <t>構造形式，橋長，スパン割り，遊間</t>
    <rPh sb="0" eb="2">
      <t>コウゾウ</t>
    </rPh>
    <rPh sb="2" eb="4">
      <t>ケイシキ</t>
    </rPh>
    <rPh sb="5" eb="7">
      <t>キョウチョウ</t>
    </rPh>
    <rPh sb="11" eb="12">
      <t>ワリ</t>
    </rPh>
    <rPh sb="14" eb="15">
      <t>ユウ</t>
    </rPh>
    <rPh sb="15" eb="16">
      <t>カン</t>
    </rPh>
    <phoneticPr fontId="1"/>
  </si>
  <si>
    <t>構造形式（支承形式含む），橋長，スパン割り，遊間は適正か。</t>
    <rPh sb="0" eb="2">
      <t>コウゾウ</t>
    </rPh>
    <rPh sb="2" eb="4">
      <t>ケイシキ</t>
    </rPh>
    <rPh sb="5" eb="6">
      <t>シ</t>
    </rPh>
    <rPh sb="6" eb="7">
      <t>ショウ</t>
    </rPh>
    <rPh sb="7" eb="9">
      <t>ケイシキ</t>
    </rPh>
    <rPh sb="9" eb="10">
      <t>フク</t>
    </rPh>
    <rPh sb="13" eb="15">
      <t>キョウチョウ</t>
    </rPh>
    <rPh sb="19" eb="20">
      <t>ワ</t>
    </rPh>
    <rPh sb="22" eb="23">
      <t>ユウ</t>
    </rPh>
    <rPh sb="23" eb="24">
      <t>カン</t>
    </rPh>
    <rPh sb="25" eb="27">
      <t>テキセイ</t>
    </rPh>
    <phoneticPr fontId="1"/>
  </si>
  <si>
    <t>重要度の区分</t>
    <rPh sb="0" eb="3">
      <t>ジュウヨウド</t>
    </rPh>
    <rPh sb="4" eb="6">
      <t>クブン</t>
    </rPh>
    <phoneticPr fontId="1"/>
  </si>
  <si>
    <t>重要度の区分（A種の橋，B種の橋）は，適正か。</t>
    <rPh sb="0" eb="3">
      <t>ジュウヨウド</t>
    </rPh>
    <rPh sb="4" eb="6">
      <t>クブン</t>
    </rPh>
    <rPh sb="8" eb="9">
      <t>シュ</t>
    </rPh>
    <rPh sb="10" eb="11">
      <t>ハシ</t>
    </rPh>
    <rPh sb="13" eb="14">
      <t>シュ</t>
    </rPh>
    <rPh sb="15" eb="16">
      <t>ハシ</t>
    </rPh>
    <rPh sb="19" eb="21">
      <t>テキセイ</t>
    </rPh>
    <phoneticPr fontId="1"/>
  </si>
  <si>
    <t>荷重条件</t>
    <rPh sb="0" eb="2">
      <t>カジュウ</t>
    </rPh>
    <rPh sb="2" eb="4">
      <t>ジョウケン</t>
    </rPh>
    <phoneticPr fontId="1"/>
  </si>
  <si>
    <t>荷重条件（設計時，施工時）は，適正か。</t>
    <rPh sb="0" eb="2">
      <t>カジュウ</t>
    </rPh>
    <rPh sb="2" eb="4">
      <t>ジョウケン</t>
    </rPh>
    <rPh sb="5" eb="8">
      <t>セッケイジ</t>
    </rPh>
    <rPh sb="9" eb="11">
      <t>セコウ</t>
    </rPh>
    <rPh sb="11" eb="12">
      <t>ジ</t>
    </rPh>
    <rPh sb="15" eb="17">
      <t>テキセイ</t>
    </rPh>
    <phoneticPr fontId="1"/>
  </si>
  <si>
    <t>特殊荷重の位置，大きさ</t>
    <rPh sb="0" eb="2">
      <t>トクシュ</t>
    </rPh>
    <rPh sb="2" eb="4">
      <t>カジュウ</t>
    </rPh>
    <rPh sb="5" eb="7">
      <t>イチ</t>
    </rPh>
    <rPh sb="8" eb="9">
      <t>オオ</t>
    </rPh>
    <phoneticPr fontId="1"/>
  </si>
  <si>
    <t>特殊荷重の位置，大きさは確認したか。</t>
    <rPh sb="0" eb="2">
      <t>トクシュ</t>
    </rPh>
    <rPh sb="2" eb="4">
      <t>カジュウ</t>
    </rPh>
    <rPh sb="5" eb="7">
      <t>イチ</t>
    </rPh>
    <rPh sb="8" eb="9">
      <t>オオ</t>
    </rPh>
    <rPh sb="12" eb="14">
      <t>カクニン</t>
    </rPh>
    <phoneticPr fontId="1"/>
  </si>
  <si>
    <t>施工条件の基本の確認</t>
    <rPh sb="0" eb="2">
      <t>セコウ</t>
    </rPh>
    <rPh sb="2" eb="4">
      <t>ジョウケン</t>
    </rPh>
    <rPh sb="5" eb="7">
      <t>キホン</t>
    </rPh>
    <rPh sb="8" eb="10">
      <t>カクニン</t>
    </rPh>
    <phoneticPr fontId="1"/>
  </si>
  <si>
    <t>施工条件の基本は，確認したか。
（時期，スペース，環境，交通条件，安全性の確保，近接施工，部材の輸送条件）</t>
    <rPh sb="0" eb="2">
      <t>セコウ</t>
    </rPh>
    <rPh sb="2" eb="4">
      <t>ジョウケン</t>
    </rPh>
    <rPh sb="5" eb="7">
      <t>キホン</t>
    </rPh>
    <rPh sb="9" eb="11">
      <t>カクニン</t>
    </rPh>
    <rPh sb="17" eb="19">
      <t>ジキ</t>
    </rPh>
    <rPh sb="25" eb="27">
      <t>カンキョウ</t>
    </rPh>
    <rPh sb="28" eb="30">
      <t>コウツウ</t>
    </rPh>
    <rPh sb="30" eb="32">
      <t>ジョウケン</t>
    </rPh>
    <rPh sb="33" eb="36">
      <t>アンゼンセイ</t>
    </rPh>
    <rPh sb="37" eb="39">
      <t>カクホ</t>
    </rPh>
    <rPh sb="40" eb="42">
      <t>キンセツ</t>
    </rPh>
    <rPh sb="42" eb="44">
      <t>セコウ</t>
    </rPh>
    <rPh sb="45" eb="47">
      <t>ブザイ</t>
    </rPh>
    <rPh sb="48" eb="50">
      <t>ユソウ</t>
    </rPh>
    <rPh sb="50" eb="52">
      <t>ジョウケン</t>
    </rPh>
    <phoneticPr fontId="1"/>
  </si>
  <si>
    <t>使用すべき設計基準</t>
    <rPh sb="0" eb="2">
      <t>シヨウ</t>
    </rPh>
    <rPh sb="5" eb="7">
      <t>セッケイ</t>
    </rPh>
    <rPh sb="7" eb="9">
      <t>キジュン</t>
    </rPh>
    <phoneticPr fontId="1"/>
  </si>
  <si>
    <t>使用すべき設計基準は，把握したか。</t>
    <rPh sb="0" eb="2">
      <t>シヨウ</t>
    </rPh>
    <rPh sb="5" eb="7">
      <t>セッケイ</t>
    </rPh>
    <rPh sb="7" eb="9">
      <t>キジュン</t>
    </rPh>
    <rPh sb="11" eb="13">
      <t>ハアク</t>
    </rPh>
    <phoneticPr fontId="1"/>
  </si>
  <si>
    <t>新工法，新技術の採用の検討</t>
    <rPh sb="0" eb="1">
      <t>シン</t>
    </rPh>
    <rPh sb="1" eb="3">
      <t>コウホウ</t>
    </rPh>
    <rPh sb="4" eb="5">
      <t>シン</t>
    </rPh>
    <rPh sb="5" eb="7">
      <t>ギジュツ</t>
    </rPh>
    <rPh sb="8" eb="10">
      <t>サイヨウ</t>
    </rPh>
    <rPh sb="11" eb="13">
      <t>ケントウ</t>
    </rPh>
    <phoneticPr fontId="1"/>
  </si>
  <si>
    <t>新工法，新技術の採用の検討が必要か把握したか。</t>
    <rPh sb="0" eb="1">
      <t>シン</t>
    </rPh>
    <rPh sb="1" eb="3">
      <t>コウホウ</t>
    </rPh>
    <rPh sb="4" eb="5">
      <t>シン</t>
    </rPh>
    <rPh sb="5" eb="7">
      <t>ギジュツ</t>
    </rPh>
    <rPh sb="8" eb="10">
      <t>サイヨウ</t>
    </rPh>
    <rPh sb="11" eb="13">
      <t>ケントウ</t>
    </rPh>
    <rPh sb="14" eb="16">
      <t>ヒツヨウ</t>
    </rPh>
    <rPh sb="17" eb="19">
      <t>ハアク</t>
    </rPh>
    <phoneticPr fontId="1"/>
  </si>
  <si>
    <t>暫定計画，将来計画と整合しているか。</t>
    <rPh sb="0" eb="2">
      <t>ザンテイ</t>
    </rPh>
    <rPh sb="2" eb="4">
      <t>ケイカク</t>
    </rPh>
    <rPh sb="5" eb="7">
      <t>ショウライ</t>
    </rPh>
    <rPh sb="7" eb="9">
      <t>ケイカク</t>
    </rPh>
    <rPh sb="10" eb="12">
      <t>セイゴウ</t>
    </rPh>
    <phoneticPr fontId="1"/>
  </si>
  <si>
    <t>暫定計画，将来計画と整合</t>
    <rPh sb="0" eb="2">
      <t>ザンテイ</t>
    </rPh>
    <rPh sb="2" eb="4">
      <t>ケイカク</t>
    </rPh>
    <rPh sb="5" eb="7">
      <t>ショウライ</t>
    </rPh>
    <rPh sb="7" eb="9">
      <t>ケイカク</t>
    </rPh>
    <rPh sb="10" eb="12">
      <t>セイゴウ</t>
    </rPh>
    <phoneticPr fontId="1"/>
  </si>
  <si>
    <t>塩害に対する検討</t>
    <rPh sb="0" eb="1">
      <t>エン</t>
    </rPh>
    <rPh sb="1" eb="2">
      <t>ガイ</t>
    </rPh>
    <rPh sb="3" eb="4">
      <t>タイ</t>
    </rPh>
    <rPh sb="6" eb="8">
      <t>ケントウ</t>
    </rPh>
    <phoneticPr fontId="1"/>
  </si>
  <si>
    <t>塩害に対する検討を確認したか。</t>
    <rPh sb="0" eb="1">
      <t>シオ</t>
    </rPh>
    <rPh sb="3" eb="4">
      <t>タイ</t>
    </rPh>
    <rPh sb="6" eb="8">
      <t>ケントウ</t>
    </rPh>
    <rPh sb="9" eb="11">
      <t>カクニン</t>
    </rPh>
    <phoneticPr fontId="1"/>
  </si>
  <si>
    <t>雪処理の方法</t>
    <rPh sb="0" eb="1">
      <t>セツ</t>
    </rPh>
    <rPh sb="1" eb="3">
      <t>ショリ</t>
    </rPh>
    <rPh sb="4" eb="6">
      <t>ホウホウ</t>
    </rPh>
    <phoneticPr fontId="1"/>
  </si>
  <si>
    <t>雪処理の方法を確認したか。</t>
    <rPh sb="0" eb="1">
      <t>ユキ</t>
    </rPh>
    <rPh sb="1" eb="3">
      <t>ショリ</t>
    </rPh>
    <rPh sb="4" eb="6">
      <t>ホウホウ</t>
    </rPh>
    <rPh sb="7" eb="9">
      <t>カクニン</t>
    </rPh>
    <phoneticPr fontId="1"/>
  </si>
  <si>
    <t>火山の降灰に対する検討</t>
    <rPh sb="0" eb="2">
      <t>カザン</t>
    </rPh>
    <rPh sb="3" eb="5">
      <t>コウハイ</t>
    </rPh>
    <rPh sb="6" eb="7">
      <t>タイ</t>
    </rPh>
    <rPh sb="9" eb="11">
      <t>ケントウ</t>
    </rPh>
    <phoneticPr fontId="1"/>
  </si>
  <si>
    <t>火山の降灰に対する検討を確認したか。</t>
    <rPh sb="0" eb="2">
      <t>カザン</t>
    </rPh>
    <rPh sb="3" eb="5">
      <t>コウハイ</t>
    </rPh>
    <rPh sb="6" eb="7">
      <t>タイ</t>
    </rPh>
    <rPh sb="9" eb="11">
      <t>ケントウ</t>
    </rPh>
    <rPh sb="12" eb="14">
      <t>カクニン</t>
    </rPh>
    <phoneticPr fontId="1"/>
  </si>
  <si>
    <t>関連する設計，示方書等と整合がとれているか。</t>
    <phoneticPr fontId="1"/>
  </si>
  <si>
    <t>関連する設計，示方書等と整合</t>
    <rPh sb="0" eb="2">
      <t>カンレン</t>
    </rPh>
    <rPh sb="4" eb="6">
      <t>セッケイ</t>
    </rPh>
    <rPh sb="7" eb="8">
      <t>シ</t>
    </rPh>
    <rPh sb="8" eb="9">
      <t>ホウ</t>
    </rPh>
    <rPh sb="9" eb="10">
      <t>ショ</t>
    </rPh>
    <rPh sb="10" eb="11">
      <t>トウ</t>
    </rPh>
    <rPh sb="12" eb="14">
      <t>セイゴウ</t>
    </rPh>
    <phoneticPr fontId="1"/>
  </si>
  <si>
    <t>鋼道路橋設計ガイドライン（案）の適用</t>
    <rPh sb="0" eb="1">
      <t>コウ</t>
    </rPh>
    <rPh sb="1" eb="3">
      <t>ドウロ</t>
    </rPh>
    <rPh sb="3" eb="4">
      <t>キョウ</t>
    </rPh>
    <rPh sb="4" eb="6">
      <t>セッケイ</t>
    </rPh>
    <rPh sb="13" eb="14">
      <t>アン</t>
    </rPh>
    <rPh sb="16" eb="18">
      <t>テキヨウ</t>
    </rPh>
    <phoneticPr fontId="1"/>
  </si>
  <si>
    <t>鋼道路橋設計ガイドライン（案）の適用を検討したか。</t>
    <rPh sb="19" eb="21">
      <t>ケントウ</t>
    </rPh>
    <phoneticPr fontId="1"/>
  </si>
  <si>
    <t>土木構造物設計ガイドライン（案）の適用</t>
    <rPh sb="0" eb="2">
      <t>ドボク</t>
    </rPh>
    <rPh sb="2" eb="5">
      <t>コウゾウブツ</t>
    </rPh>
    <rPh sb="5" eb="7">
      <t>セッケイ</t>
    </rPh>
    <rPh sb="14" eb="15">
      <t>アン</t>
    </rPh>
    <rPh sb="17" eb="19">
      <t>テキヨウ</t>
    </rPh>
    <phoneticPr fontId="1"/>
  </si>
  <si>
    <t>土木構造物設計ガイドライン（案）の適用を検討したか。</t>
    <rPh sb="20" eb="22">
      <t>ケントウ</t>
    </rPh>
    <phoneticPr fontId="1"/>
  </si>
  <si>
    <t>基礎工形式の選定</t>
    <rPh sb="0" eb="2">
      <t>キソ</t>
    </rPh>
    <rPh sb="2" eb="3">
      <t>コウ</t>
    </rPh>
    <rPh sb="3" eb="5">
      <t>ケイシキ</t>
    </rPh>
    <rPh sb="6" eb="8">
      <t>センテイ</t>
    </rPh>
    <phoneticPr fontId="1"/>
  </si>
  <si>
    <t>基礎工形式の選定は適正か。</t>
    <rPh sb="9" eb="11">
      <t>テキセイ</t>
    </rPh>
    <phoneticPr fontId="1"/>
  </si>
  <si>
    <t>幅員構成，幅員変化，平面線形は，適正か。</t>
    <rPh sb="0" eb="2">
      <t>フクイン</t>
    </rPh>
    <rPh sb="2" eb="4">
      <t>コウセイ</t>
    </rPh>
    <rPh sb="5" eb="7">
      <t>フクイン</t>
    </rPh>
    <rPh sb="7" eb="9">
      <t>ヘンカ</t>
    </rPh>
    <rPh sb="10" eb="12">
      <t>ヘイメン</t>
    </rPh>
    <rPh sb="12" eb="14">
      <t>センケイ</t>
    </rPh>
    <rPh sb="16" eb="18">
      <t>テキセイ</t>
    </rPh>
    <phoneticPr fontId="1"/>
  </si>
  <si>
    <t>縦断線形は，適正か。</t>
    <rPh sb="0" eb="2">
      <t>ジュウダン</t>
    </rPh>
    <rPh sb="2" eb="4">
      <t>センケイ</t>
    </rPh>
    <rPh sb="6" eb="8">
      <t>テキセイ</t>
    </rPh>
    <phoneticPr fontId="1"/>
  </si>
  <si>
    <t>座標系と基準点は適正か。</t>
    <rPh sb="0" eb="2">
      <t>ザヒョウ</t>
    </rPh>
    <rPh sb="2" eb="3">
      <t>ケイ</t>
    </rPh>
    <rPh sb="4" eb="6">
      <t>キジュン</t>
    </rPh>
    <rPh sb="6" eb="7">
      <t>テン</t>
    </rPh>
    <rPh sb="8" eb="10">
      <t>テキセイ</t>
    </rPh>
    <phoneticPr fontId="1"/>
  </si>
  <si>
    <t>横断勾配，舗装厚は適正か。</t>
    <rPh sb="0" eb="2">
      <t>オウダン</t>
    </rPh>
    <rPh sb="2" eb="4">
      <t>コウバイ</t>
    </rPh>
    <rPh sb="5" eb="7">
      <t>ホソウ</t>
    </rPh>
    <rPh sb="7" eb="8">
      <t>アツ</t>
    </rPh>
    <rPh sb="9" eb="11">
      <t>テキセイ</t>
    </rPh>
    <phoneticPr fontId="1"/>
  </si>
  <si>
    <t>歩道構造</t>
    <phoneticPr fontId="1"/>
  </si>
  <si>
    <t>歩道構造は，適正か。</t>
    <rPh sb="6" eb="8">
      <t>テキセイ</t>
    </rPh>
    <phoneticPr fontId="1"/>
  </si>
  <si>
    <t>地覆，高欄は，適正か。</t>
    <rPh sb="0" eb="1">
      <t>ジ</t>
    </rPh>
    <rPh sb="1" eb="2">
      <t>フク</t>
    </rPh>
    <rPh sb="3" eb="5">
      <t>コウラン</t>
    </rPh>
    <rPh sb="7" eb="9">
      <t>テキセイ</t>
    </rPh>
    <phoneticPr fontId="1"/>
  </si>
  <si>
    <t>遮音壁は，適正か。</t>
    <rPh sb="0" eb="2">
      <t>シャオン</t>
    </rPh>
    <rPh sb="2" eb="3">
      <t>ヘキ</t>
    </rPh>
    <rPh sb="5" eb="7">
      <t>テキセイ</t>
    </rPh>
    <phoneticPr fontId="1"/>
  </si>
  <si>
    <t>落下防止柵は，適正か。</t>
    <rPh sb="0" eb="2">
      <t>ラッカ</t>
    </rPh>
    <rPh sb="2" eb="4">
      <t>ボウシ</t>
    </rPh>
    <rPh sb="4" eb="5">
      <t>サク</t>
    </rPh>
    <rPh sb="7" eb="9">
      <t>テキセイ</t>
    </rPh>
    <phoneticPr fontId="1"/>
  </si>
  <si>
    <t>照明柱，標識柱は適正か。</t>
    <rPh sb="0" eb="2">
      <t>ショウメイ</t>
    </rPh>
    <rPh sb="2" eb="3">
      <t>チュウ</t>
    </rPh>
    <rPh sb="4" eb="6">
      <t>ヒョウシキ</t>
    </rPh>
    <rPh sb="6" eb="7">
      <t>チュウ</t>
    </rPh>
    <rPh sb="8" eb="10">
      <t>テキセイ</t>
    </rPh>
    <phoneticPr fontId="1"/>
  </si>
  <si>
    <t>排水工は，適正か。</t>
    <rPh sb="0" eb="2">
      <t>ハイスイ</t>
    </rPh>
    <rPh sb="2" eb="3">
      <t>コウ</t>
    </rPh>
    <rPh sb="5" eb="7">
      <t>テキセイ</t>
    </rPh>
    <phoneticPr fontId="1"/>
  </si>
  <si>
    <t>伸縮装置の選定は適正か。
（ゴム伸縮継手の可能性を確認したか。）</t>
    <rPh sb="0" eb="2">
      <t>シンシュク</t>
    </rPh>
    <rPh sb="2" eb="4">
      <t>ソウチ</t>
    </rPh>
    <rPh sb="5" eb="7">
      <t>センテイ</t>
    </rPh>
    <rPh sb="8" eb="10">
      <t>テキセイ</t>
    </rPh>
    <rPh sb="16" eb="18">
      <t>シンシュク</t>
    </rPh>
    <rPh sb="18" eb="19">
      <t>ツ</t>
    </rPh>
    <rPh sb="19" eb="20">
      <t>テ</t>
    </rPh>
    <rPh sb="21" eb="24">
      <t>カノウセイ</t>
    </rPh>
    <rPh sb="25" eb="27">
      <t>カクニン</t>
    </rPh>
    <phoneticPr fontId="1"/>
  </si>
  <si>
    <t>検査路の必要性を検討したか。</t>
    <rPh sb="0" eb="2">
      <t>ケンサ</t>
    </rPh>
    <rPh sb="2" eb="3">
      <t>ロ</t>
    </rPh>
    <rPh sb="4" eb="7">
      <t>ヒツヨウセイ</t>
    </rPh>
    <rPh sb="8" eb="10">
      <t>ケントウ</t>
    </rPh>
    <phoneticPr fontId="1"/>
  </si>
  <si>
    <t>支承タイプは，適正か。（タイプA，タイプB）</t>
    <rPh sb="0" eb="1">
      <t>シ</t>
    </rPh>
    <rPh sb="1" eb="2">
      <t>ショウ</t>
    </rPh>
    <rPh sb="7" eb="9">
      <t>テキセイ</t>
    </rPh>
    <phoneticPr fontId="1"/>
  </si>
  <si>
    <t>支承構造は適正か。（免震，反力分散，固定可動）</t>
    <rPh sb="0" eb="1">
      <t>シ</t>
    </rPh>
    <rPh sb="1" eb="2">
      <t>ショウ</t>
    </rPh>
    <rPh sb="2" eb="4">
      <t>コウゾウ</t>
    </rPh>
    <rPh sb="5" eb="7">
      <t>テキセイ</t>
    </rPh>
    <rPh sb="10" eb="11">
      <t>メン</t>
    </rPh>
    <rPh sb="11" eb="12">
      <t>シン</t>
    </rPh>
    <rPh sb="13" eb="14">
      <t>ハン</t>
    </rPh>
    <rPh sb="14" eb="15">
      <t>リョク</t>
    </rPh>
    <rPh sb="15" eb="17">
      <t>ブンサン</t>
    </rPh>
    <rPh sb="18" eb="20">
      <t>コテイ</t>
    </rPh>
    <rPh sb="20" eb="22">
      <t>カドウ</t>
    </rPh>
    <phoneticPr fontId="1"/>
  </si>
  <si>
    <t>幾何構造，線形条件</t>
    <phoneticPr fontId="1"/>
  </si>
  <si>
    <t>幅員構成，幅員変化，平面線形</t>
    <phoneticPr fontId="1"/>
  </si>
  <si>
    <t>縦断線形</t>
    <phoneticPr fontId="1"/>
  </si>
  <si>
    <t>座標系と基準点</t>
    <phoneticPr fontId="1"/>
  </si>
  <si>
    <t>橋面工，付属工の
基本条件</t>
    <phoneticPr fontId="1"/>
  </si>
  <si>
    <t>横断勾配，舗装厚</t>
    <phoneticPr fontId="1"/>
  </si>
  <si>
    <t>地覆，高欄</t>
    <phoneticPr fontId="1"/>
  </si>
  <si>
    <t>遮音壁</t>
    <phoneticPr fontId="1"/>
  </si>
  <si>
    <t>落下防止柵</t>
    <phoneticPr fontId="1"/>
  </si>
  <si>
    <t>照明柱，標識柱</t>
    <phoneticPr fontId="1"/>
  </si>
  <si>
    <t>排水工</t>
    <phoneticPr fontId="1"/>
  </si>
  <si>
    <t>伸縮装置の選定</t>
    <phoneticPr fontId="1"/>
  </si>
  <si>
    <t>検査路の必要性</t>
    <rPh sb="4" eb="6">
      <t>ヒツヨウ</t>
    </rPh>
    <rPh sb="6" eb="7">
      <t>セイ</t>
    </rPh>
    <phoneticPr fontId="1"/>
  </si>
  <si>
    <t>検査路の設置位置</t>
    <rPh sb="0" eb="2">
      <t>ケンサ</t>
    </rPh>
    <rPh sb="2" eb="3">
      <t>ロ</t>
    </rPh>
    <rPh sb="4" eb="6">
      <t>セッチ</t>
    </rPh>
    <rPh sb="6" eb="8">
      <t>イチ</t>
    </rPh>
    <phoneticPr fontId="1"/>
  </si>
  <si>
    <t>検査路の設置位置は適正か。</t>
    <rPh sb="0" eb="2">
      <t>ケンサ</t>
    </rPh>
    <rPh sb="2" eb="3">
      <t>ロ</t>
    </rPh>
    <rPh sb="4" eb="6">
      <t>セッチ</t>
    </rPh>
    <rPh sb="6" eb="8">
      <t>イチ</t>
    </rPh>
    <rPh sb="9" eb="11">
      <t>テキセイ</t>
    </rPh>
    <phoneticPr fontId="1"/>
  </si>
  <si>
    <t>支承タイプ</t>
    <phoneticPr fontId="1"/>
  </si>
  <si>
    <t>支承構造</t>
    <phoneticPr fontId="1"/>
  </si>
  <si>
    <t>踏掛板</t>
    <rPh sb="0" eb="1">
      <t>フ</t>
    </rPh>
    <rPh sb="1" eb="2">
      <t>カ</t>
    </rPh>
    <rPh sb="2" eb="3">
      <t>バン</t>
    </rPh>
    <phoneticPr fontId="1"/>
  </si>
  <si>
    <t>踏掛板は，適正か。</t>
    <rPh sb="5" eb="7">
      <t>テキセイ</t>
    </rPh>
    <phoneticPr fontId="1"/>
  </si>
  <si>
    <t>護岸工</t>
    <rPh sb="0" eb="2">
      <t>ゴガン</t>
    </rPh>
    <rPh sb="2" eb="3">
      <t>コウ</t>
    </rPh>
    <phoneticPr fontId="1"/>
  </si>
  <si>
    <t>護岸工は，適正か。</t>
    <rPh sb="0" eb="2">
      <t>ゴガン</t>
    </rPh>
    <rPh sb="2" eb="3">
      <t>コウ</t>
    </rPh>
    <rPh sb="5" eb="7">
      <t>テキセイ</t>
    </rPh>
    <phoneticPr fontId="1"/>
  </si>
  <si>
    <t>適用基準</t>
    <rPh sb="0" eb="2">
      <t>テキヨウ</t>
    </rPh>
    <rPh sb="2" eb="4">
      <t>キジュン</t>
    </rPh>
    <phoneticPr fontId="1"/>
  </si>
  <si>
    <t>適用基準は，適正か。</t>
    <rPh sb="0" eb="2">
      <t>テキヨウ</t>
    </rPh>
    <rPh sb="2" eb="4">
      <t>キジュン</t>
    </rPh>
    <rPh sb="6" eb="8">
      <t>テキセイ</t>
    </rPh>
    <phoneticPr fontId="1"/>
  </si>
  <si>
    <t>落橋防止システム</t>
    <rPh sb="0" eb="1">
      <t>ラク</t>
    </rPh>
    <rPh sb="1" eb="2">
      <t>ハシ</t>
    </rPh>
    <rPh sb="2" eb="4">
      <t>ボウシ</t>
    </rPh>
    <phoneticPr fontId="1"/>
  </si>
  <si>
    <t>落橋防止システムの選定は適正か。
（橋軸方向，橋軸直角方向）</t>
    <rPh sb="0" eb="1">
      <t>ラク</t>
    </rPh>
    <rPh sb="1" eb="2">
      <t>ハシ</t>
    </rPh>
    <rPh sb="2" eb="4">
      <t>ボウシ</t>
    </rPh>
    <rPh sb="9" eb="11">
      <t>センテイ</t>
    </rPh>
    <rPh sb="12" eb="14">
      <t>テキセイ</t>
    </rPh>
    <rPh sb="18" eb="19">
      <t>ハシ</t>
    </rPh>
    <rPh sb="19" eb="20">
      <t>ジク</t>
    </rPh>
    <rPh sb="20" eb="22">
      <t>ホウコウ</t>
    </rPh>
    <rPh sb="23" eb="24">
      <t>ハシ</t>
    </rPh>
    <rPh sb="24" eb="25">
      <t>ジク</t>
    </rPh>
    <rPh sb="25" eb="27">
      <t>チョッカク</t>
    </rPh>
    <rPh sb="27" eb="29">
      <t>ホウコウ</t>
    </rPh>
    <phoneticPr fontId="1"/>
  </si>
  <si>
    <t>その他付属構造物（添加物等）の設置</t>
    <rPh sb="2" eb="3">
      <t>タ</t>
    </rPh>
    <rPh sb="3" eb="5">
      <t>フゾク</t>
    </rPh>
    <rPh sb="5" eb="7">
      <t>コウゾウ</t>
    </rPh>
    <rPh sb="7" eb="8">
      <t>モノ</t>
    </rPh>
    <rPh sb="9" eb="12">
      <t>テンカブツ</t>
    </rPh>
    <rPh sb="12" eb="13">
      <t>トウ</t>
    </rPh>
    <rPh sb="15" eb="17">
      <t>セッチ</t>
    </rPh>
    <phoneticPr fontId="1"/>
  </si>
  <si>
    <t>その他付属構造物（添加物等）の設置の必要性を検討したか。</t>
    <rPh sb="18" eb="21">
      <t>ヒツヨウセイ</t>
    </rPh>
    <rPh sb="22" eb="24">
      <t>ケントウ</t>
    </rPh>
    <phoneticPr fontId="1"/>
  </si>
  <si>
    <t>交差条件</t>
    <rPh sb="0" eb="2">
      <t>コウサ</t>
    </rPh>
    <rPh sb="2" eb="4">
      <t>ジョウケン</t>
    </rPh>
    <phoneticPr fontId="1"/>
  </si>
  <si>
    <t>河川条件</t>
    <rPh sb="0" eb="2">
      <t>カセン</t>
    </rPh>
    <rPh sb="2" eb="4">
      <t>ジョウケン</t>
    </rPh>
    <phoneticPr fontId="1"/>
  </si>
  <si>
    <t>道路交差条件</t>
    <rPh sb="0" eb="2">
      <t>ドウロ</t>
    </rPh>
    <rPh sb="2" eb="4">
      <t>コウサ</t>
    </rPh>
    <rPh sb="4" eb="6">
      <t>ジョウケン</t>
    </rPh>
    <phoneticPr fontId="1"/>
  </si>
  <si>
    <t>鉄道交差条件</t>
    <rPh sb="0" eb="2">
      <t>テツドウ</t>
    </rPh>
    <rPh sb="2" eb="4">
      <t>コウサ</t>
    </rPh>
    <rPh sb="4" eb="6">
      <t>ジョウケン</t>
    </rPh>
    <phoneticPr fontId="1"/>
  </si>
  <si>
    <t>鉄道交差条件は，満足するか。
（建築限界，桁下余裕，平面線形，桁架設法等）</t>
    <rPh sb="0" eb="2">
      <t>テツドウ</t>
    </rPh>
    <rPh sb="2" eb="4">
      <t>コウサ</t>
    </rPh>
    <rPh sb="4" eb="6">
      <t>ジョウケン</t>
    </rPh>
    <rPh sb="8" eb="10">
      <t>マンゾク</t>
    </rPh>
    <phoneticPr fontId="1"/>
  </si>
  <si>
    <t>道路交差条件は，満足するか。
（建築限界，桁下余裕，平面線形，桁架設法等）</t>
    <rPh sb="0" eb="2">
      <t>ドウロ</t>
    </rPh>
    <rPh sb="2" eb="4">
      <t>コウサ</t>
    </rPh>
    <rPh sb="4" eb="6">
      <t>ジョウケン</t>
    </rPh>
    <rPh sb="8" eb="10">
      <t>マンゾク</t>
    </rPh>
    <rPh sb="16" eb="18">
      <t>ケンチク</t>
    </rPh>
    <rPh sb="18" eb="20">
      <t>ゲンカイ</t>
    </rPh>
    <rPh sb="21" eb="22">
      <t>ケタ</t>
    </rPh>
    <rPh sb="22" eb="23">
      <t>シタ</t>
    </rPh>
    <rPh sb="23" eb="25">
      <t>ヨユウ</t>
    </rPh>
    <rPh sb="26" eb="28">
      <t>ヘイメン</t>
    </rPh>
    <rPh sb="28" eb="30">
      <t>センケイ</t>
    </rPh>
    <rPh sb="31" eb="32">
      <t>ケタ</t>
    </rPh>
    <rPh sb="32" eb="34">
      <t>カセツ</t>
    </rPh>
    <rPh sb="34" eb="35">
      <t>ホウ</t>
    </rPh>
    <rPh sb="35" eb="36">
      <t>トウ</t>
    </rPh>
    <phoneticPr fontId="1"/>
  </si>
  <si>
    <t>河川条件は，満足するか。
（基準径間長，阻害率，流心方向，桁下余裕，堤防定規断面等）</t>
    <rPh sb="0" eb="2">
      <t>カセン</t>
    </rPh>
    <rPh sb="2" eb="4">
      <t>ジョウケン</t>
    </rPh>
    <rPh sb="6" eb="8">
      <t>マンゾク</t>
    </rPh>
    <rPh sb="14" eb="16">
      <t>キジュン</t>
    </rPh>
    <rPh sb="16" eb="17">
      <t>ケイ</t>
    </rPh>
    <rPh sb="18" eb="19">
      <t>チョウ</t>
    </rPh>
    <rPh sb="20" eb="22">
      <t>ソガイ</t>
    </rPh>
    <rPh sb="22" eb="23">
      <t>リツ</t>
    </rPh>
    <rPh sb="24" eb="25">
      <t>リュウ</t>
    </rPh>
    <rPh sb="25" eb="26">
      <t>ココロ</t>
    </rPh>
    <rPh sb="26" eb="28">
      <t>ホウコウ</t>
    </rPh>
    <rPh sb="29" eb="30">
      <t>ケタ</t>
    </rPh>
    <rPh sb="30" eb="31">
      <t>シタ</t>
    </rPh>
    <rPh sb="31" eb="33">
      <t>ヨユウ</t>
    </rPh>
    <rPh sb="34" eb="36">
      <t>テイボウ</t>
    </rPh>
    <rPh sb="36" eb="38">
      <t>ジョウギ</t>
    </rPh>
    <rPh sb="38" eb="40">
      <t>ダンメン</t>
    </rPh>
    <rPh sb="40" eb="41">
      <t>ナド</t>
    </rPh>
    <phoneticPr fontId="1"/>
  </si>
  <si>
    <t>支障物件への対応方法の検討</t>
    <rPh sb="0" eb="2">
      <t>シショウ</t>
    </rPh>
    <rPh sb="2" eb="4">
      <t>ブッケン</t>
    </rPh>
    <rPh sb="6" eb="8">
      <t>タイオウ</t>
    </rPh>
    <rPh sb="8" eb="10">
      <t>ホウホウ</t>
    </rPh>
    <rPh sb="11" eb="13">
      <t>ケントウ</t>
    </rPh>
    <phoneticPr fontId="1"/>
  </si>
  <si>
    <t>支障物件への対応方法の検討の必要性は確認したか.</t>
    <rPh sb="14" eb="17">
      <t>ヒツヨウセイ</t>
    </rPh>
    <rPh sb="18" eb="20">
      <t>カクニン</t>
    </rPh>
    <phoneticPr fontId="1"/>
  </si>
  <si>
    <t>交差協議に関わる協議資料作成の種類と内容</t>
    <rPh sb="0" eb="2">
      <t>コウサ</t>
    </rPh>
    <rPh sb="2" eb="4">
      <t>キョウギ</t>
    </rPh>
    <rPh sb="5" eb="6">
      <t>カカ</t>
    </rPh>
    <rPh sb="8" eb="10">
      <t>キョウギ</t>
    </rPh>
    <rPh sb="10" eb="12">
      <t>シリョウ</t>
    </rPh>
    <rPh sb="12" eb="14">
      <t>サクセイ</t>
    </rPh>
    <rPh sb="15" eb="17">
      <t>シュルイ</t>
    </rPh>
    <rPh sb="18" eb="20">
      <t>ナイヨウ</t>
    </rPh>
    <phoneticPr fontId="1"/>
  </si>
  <si>
    <t>交差協議に関わる協議資料作成の種類と内容は，確認したか。</t>
    <rPh sb="22" eb="24">
      <t>カクニン</t>
    </rPh>
    <phoneticPr fontId="1"/>
  </si>
  <si>
    <t>フーチングの土かぶり</t>
    <rPh sb="6" eb="7">
      <t>ツチ</t>
    </rPh>
    <phoneticPr fontId="1"/>
  </si>
  <si>
    <t>フーチングの土かぶりは，適切か。（交差条件等）</t>
    <rPh sb="6" eb="7">
      <t>ツチ</t>
    </rPh>
    <rPh sb="12" eb="14">
      <t>テキセツ</t>
    </rPh>
    <rPh sb="17" eb="19">
      <t>コウサ</t>
    </rPh>
    <rPh sb="19" eb="21">
      <t>ジョウケン</t>
    </rPh>
    <rPh sb="21" eb="22">
      <t>トウ</t>
    </rPh>
    <phoneticPr fontId="1"/>
  </si>
  <si>
    <t>地盤条件</t>
    <rPh sb="0" eb="2">
      <t>ジバン</t>
    </rPh>
    <rPh sb="2" eb="4">
      <t>ジョウケン</t>
    </rPh>
    <phoneticPr fontId="1"/>
  </si>
  <si>
    <t>土質定数の設定</t>
    <rPh sb="0" eb="2">
      <t>ドシツ</t>
    </rPh>
    <rPh sb="2" eb="4">
      <t>ジョウスウ</t>
    </rPh>
    <rPh sb="5" eb="7">
      <t>セッテイ</t>
    </rPh>
    <phoneticPr fontId="1"/>
  </si>
  <si>
    <t>土質定数の設定は妥当か。</t>
    <rPh sb="0" eb="2">
      <t>ドシツ</t>
    </rPh>
    <rPh sb="2" eb="4">
      <t>ジョウスウ</t>
    </rPh>
    <rPh sb="5" eb="7">
      <t>セッテイ</t>
    </rPh>
    <rPh sb="8" eb="10">
      <t>ダトウ</t>
    </rPh>
    <phoneticPr fontId="1"/>
  </si>
  <si>
    <t>支持力，地盤バネ値の設定</t>
    <rPh sb="0" eb="2">
      <t>シジ</t>
    </rPh>
    <rPh sb="2" eb="3">
      <t>リョク</t>
    </rPh>
    <rPh sb="4" eb="6">
      <t>ジバン</t>
    </rPh>
    <rPh sb="8" eb="9">
      <t>チ</t>
    </rPh>
    <rPh sb="10" eb="12">
      <t>セッテイ</t>
    </rPh>
    <phoneticPr fontId="1"/>
  </si>
  <si>
    <t>支持力，地盤バネ値の設定は妥当か。</t>
    <rPh sb="0" eb="3">
      <t>シジリョク</t>
    </rPh>
    <rPh sb="4" eb="6">
      <t>ジバン</t>
    </rPh>
    <rPh sb="8" eb="9">
      <t>アタイ</t>
    </rPh>
    <rPh sb="10" eb="12">
      <t>セッテイ</t>
    </rPh>
    <rPh sb="13" eb="15">
      <t>ダトウ</t>
    </rPh>
    <phoneticPr fontId="1"/>
  </si>
  <si>
    <t>水位，水圧の評価</t>
    <rPh sb="0" eb="2">
      <t>スイイ</t>
    </rPh>
    <rPh sb="3" eb="5">
      <t>スイアツ</t>
    </rPh>
    <rPh sb="6" eb="8">
      <t>ヒョウカ</t>
    </rPh>
    <phoneticPr fontId="1"/>
  </si>
  <si>
    <t>水位，水圧の評価は，妥当か。</t>
    <rPh sb="10" eb="12">
      <t>ダトウ</t>
    </rPh>
    <phoneticPr fontId="1"/>
  </si>
  <si>
    <t>構造図と柱状図との位置関係</t>
    <rPh sb="0" eb="3">
      <t>コウゾウズ</t>
    </rPh>
    <rPh sb="4" eb="6">
      <t>チュウジョウ</t>
    </rPh>
    <rPh sb="6" eb="7">
      <t>ズ</t>
    </rPh>
    <rPh sb="9" eb="11">
      <t>イチ</t>
    </rPh>
    <rPh sb="11" eb="13">
      <t>カンケイ</t>
    </rPh>
    <phoneticPr fontId="1"/>
  </si>
  <si>
    <t>構造図と柱状図との位置関係は，妥当か。</t>
    <rPh sb="0" eb="3">
      <t>コウゾウズ</t>
    </rPh>
    <rPh sb="4" eb="7">
      <t>チュウジョウズ</t>
    </rPh>
    <rPh sb="9" eb="11">
      <t>イチ</t>
    </rPh>
    <rPh sb="11" eb="13">
      <t>カンケイ</t>
    </rPh>
    <rPh sb="15" eb="17">
      <t>ダトウ</t>
    </rPh>
    <phoneticPr fontId="1"/>
  </si>
  <si>
    <t>軟弱地盤として検討する必要性</t>
    <rPh sb="0" eb="2">
      <t>ナンジャク</t>
    </rPh>
    <rPh sb="2" eb="4">
      <t>ジバン</t>
    </rPh>
    <rPh sb="7" eb="9">
      <t>ケントウ</t>
    </rPh>
    <rPh sb="11" eb="14">
      <t>ヒツヨウセイ</t>
    </rPh>
    <phoneticPr fontId="1"/>
  </si>
  <si>
    <t>軟弱地盤として検討する必要性を確認したか。</t>
    <rPh sb="15" eb="17">
      <t>カクニン</t>
    </rPh>
    <phoneticPr fontId="1"/>
  </si>
  <si>
    <t>液状化及び流動化の有無</t>
    <rPh sb="0" eb="3">
      <t>エキジョウカ</t>
    </rPh>
    <rPh sb="3" eb="4">
      <t>オヨ</t>
    </rPh>
    <rPh sb="5" eb="8">
      <t>リュウドウカ</t>
    </rPh>
    <rPh sb="9" eb="11">
      <t>ウム</t>
    </rPh>
    <phoneticPr fontId="1"/>
  </si>
  <si>
    <t>液状化及び流動化の有無を確認したか。</t>
    <rPh sb="12" eb="14">
      <t>カクニン</t>
    </rPh>
    <phoneticPr fontId="1"/>
  </si>
  <si>
    <t>地盤から決まる許容支持力</t>
    <rPh sb="0" eb="2">
      <t>ジバン</t>
    </rPh>
    <rPh sb="4" eb="5">
      <t>キ</t>
    </rPh>
    <rPh sb="7" eb="9">
      <t>キョヨウ</t>
    </rPh>
    <rPh sb="9" eb="11">
      <t>シジ</t>
    </rPh>
    <rPh sb="11" eb="12">
      <t>リョク</t>
    </rPh>
    <phoneticPr fontId="1"/>
  </si>
  <si>
    <t>地盤から決まる許容支持力は，妥当か。</t>
    <rPh sb="0" eb="2">
      <t>ジバン</t>
    </rPh>
    <rPh sb="4" eb="5">
      <t>キ</t>
    </rPh>
    <rPh sb="7" eb="9">
      <t>キョヨウ</t>
    </rPh>
    <rPh sb="9" eb="12">
      <t>シジリョク</t>
    </rPh>
    <rPh sb="14" eb="16">
      <t>ダトウ</t>
    </rPh>
    <phoneticPr fontId="1"/>
  </si>
  <si>
    <t>支持層が岩の場合の考え方</t>
    <rPh sb="0" eb="2">
      <t>シジ</t>
    </rPh>
    <rPh sb="2" eb="3">
      <t>ソウ</t>
    </rPh>
    <rPh sb="4" eb="5">
      <t>ガン</t>
    </rPh>
    <rPh sb="6" eb="8">
      <t>バアイ</t>
    </rPh>
    <rPh sb="9" eb="10">
      <t>カンガ</t>
    </rPh>
    <rPh sb="11" eb="12">
      <t>カタ</t>
    </rPh>
    <phoneticPr fontId="1"/>
  </si>
  <si>
    <t>支持層が岩の場合の考え方は，妥当か。</t>
    <rPh sb="14" eb="16">
      <t>ダトウ</t>
    </rPh>
    <phoneticPr fontId="1"/>
  </si>
  <si>
    <t>支持層の設定位置</t>
    <rPh sb="0" eb="2">
      <t>シジ</t>
    </rPh>
    <rPh sb="2" eb="3">
      <t>ソウ</t>
    </rPh>
    <rPh sb="4" eb="6">
      <t>セッテイ</t>
    </rPh>
    <rPh sb="6" eb="8">
      <t>イチ</t>
    </rPh>
    <phoneticPr fontId="1"/>
  </si>
  <si>
    <t>支持層の設定位置は，妥当か。</t>
    <rPh sb="0" eb="2">
      <t>シジ</t>
    </rPh>
    <rPh sb="2" eb="3">
      <t>ソウ</t>
    </rPh>
    <rPh sb="4" eb="6">
      <t>セッテイ</t>
    </rPh>
    <rPh sb="6" eb="8">
      <t>イチ</t>
    </rPh>
    <rPh sb="10" eb="12">
      <t>ダトウ</t>
    </rPh>
    <phoneticPr fontId="1"/>
  </si>
  <si>
    <t>耐震検討</t>
    <rPh sb="0" eb="2">
      <t>タイシン</t>
    </rPh>
    <rPh sb="2" eb="4">
      <t>ケントウ</t>
    </rPh>
    <phoneticPr fontId="1"/>
  </si>
  <si>
    <t>耐震検討は，妥当か。
（固有周期，地域別補正係数，地盤種別，等価水平震度，設計水平震度等）</t>
    <rPh sb="0" eb="2">
      <t>タイシン</t>
    </rPh>
    <rPh sb="2" eb="4">
      <t>ケントウ</t>
    </rPh>
    <rPh sb="6" eb="8">
      <t>ダトウ</t>
    </rPh>
    <rPh sb="12" eb="14">
      <t>コユウ</t>
    </rPh>
    <rPh sb="14" eb="16">
      <t>シュウキ</t>
    </rPh>
    <rPh sb="17" eb="20">
      <t>チイキベツ</t>
    </rPh>
    <rPh sb="20" eb="22">
      <t>ホセイ</t>
    </rPh>
    <rPh sb="22" eb="24">
      <t>ケイスウ</t>
    </rPh>
    <rPh sb="25" eb="27">
      <t>ジバン</t>
    </rPh>
    <rPh sb="27" eb="29">
      <t>シュベツ</t>
    </rPh>
    <rPh sb="30" eb="32">
      <t>トウカ</t>
    </rPh>
    <rPh sb="32" eb="34">
      <t>スイヘイ</t>
    </rPh>
    <rPh sb="34" eb="36">
      <t>シンド</t>
    </rPh>
    <rPh sb="37" eb="39">
      <t>セッケイ</t>
    </rPh>
    <rPh sb="39" eb="41">
      <t>スイヘイ</t>
    </rPh>
    <rPh sb="41" eb="43">
      <t>シンド</t>
    </rPh>
    <rPh sb="43" eb="44">
      <t>トウ</t>
    </rPh>
    <phoneticPr fontId="1"/>
  </si>
  <si>
    <t>設計振動単位</t>
    <rPh sb="0" eb="2">
      <t>セッケイ</t>
    </rPh>
    <rPh sb="2" eb="4">
      <t>シンドウ</t>
    </rPh>
    <rPh sb="4" eb="6">
      <t>タンイ</t>
    </rPh>
    <phoneticPr fontId="1"/>
  </si>
  <si>
    <t>設計振動単位が適正か。</t>
    <rPh sb="0" eb="2">
      <t>セッケイ</t>
    </rPh>
    <rPh sb="2" eb="4">
      <t>シンドウ</t>
    </rPh>
    <rPh sb="4" eb="6">
      <t>タンイ</t>
    </rPh>
    <rPh sb="7" eb="9">
      <t>テキセイ</t>
    </rPh>
    <phoneticPr fontId="1"/>
  </si>
  <si>
    <t>免震設計の検討の必要性</t>
    <rPh sb="0" eb="2">
      <t>メンシン</t>
    </rPh>
    <rPh sb="2" eb="4">
      <t>セッケイ</t>
    </rPh>
    <rPh sb="5" eb="7">
      <t>ケントウ</t>
    </rPh>
    <rPh sb="8" eb="11">
      <t>ヒツヨウセイ</t>
    </rPh>
    <phoneticPr fontId="1"/>
  </si>
  <si>
    <t>免震設計の検討の必要性を確認したか。</t>
    <rPh sb="12" eb="14">
      <t>カクニン</t>
    </rPh>
    <phoneticPr fontId="1"/>
  </si>
  <si>
    <t>動的解析の必要性</t>
    <rPh sb="0" eb="1">
      <t>ドウ</t>
    </rPh>
    <rPh sb="1" eb="2">
      <t>テキ</t>
    </rPh>
    <rPh sb="2" eb="4">
      <t>カイセキ</t>
    </rPh>
    <rPh sb="5" eb="8">
      <t>ヒツヨウセイ</t>
    </rPh>
    <phoneticPr fontId="1"/>
  </si>
  <si>
    <t>動的解析の必要性を確認したか。
（地震時の挙動が複雑な橋）</t>
    <rPh sb="9" eb="11">
      <t>カクニン</t>
    </rPh>
    <rPh sb="17" eb="19">
      <t>ジシン</t>
    </rPh>
    <rPh sb="19" eb="20">
      <t>ジ</t>
    </rPh>
    <rPh sb="21" eb="23">
      <t>キョドウ</t>
    </rPh>
    <rPh sb="24" eb="26">
      <t>フクザツ</t>
    </rPh>
    <rPh sb="27" eb="28">
      <t>ハシ</t>
    </rPh>
    <phoneticPr fontId="1"/>
  </si>
  <si>
    <t>地震力を分散させる構造系</t>
    <rPh sb="0" eb="2">
      <t>ジシン</t>
    </rPh>
    <rPh sb="2" eb="3">
      <t>リョク</t>
    </rPh>
    <rPh sb="4" eb="6">
      <t>ブンサン</t>
    </rPh>
    <rPh sb="9" eb="11">
      <t>コウゾウ</t>
    </rPh>
    <rPh sb="11" eb="12">
      <t>ケイ</t>
    </rPh>
    <phoneticPr fontId="1"/>
  </si>
  <si>
    <t>地震力を分散させる構造系を配慮しているか。</t>
    <rPh sb="13" eb="15">
      <t>ハイリョ</t>
    </rPh>
    <phoneticPr fontId="1"/>
  </si>
  <si>
    <t>地形条件</t>
    <rPh sb="0" eb="2">
      <t>チケイ</t>
    </rPh>
    <rPh sb="2" eb="4">
      <t>ジョウケン</t>
    </rPh>
    <phoneticPr fontId="1"/>
  </si>
  <si>
    <t>用地境界</t>
    <rPh sb="0" eb="2">
      <t>ヨウチ</t>
    </rPh>
    <rPh sb="2" eb="4">
      <t>キョウカイ</t>
    </rPh>
    <phoneticPr fontId="1"/>
  </si>
  <si>
    <t>用地境界は，確認したか。</t>
    <rPh sb="0" eb="2">
      <t>ヨウチ</t>
    </rPh>
    <rPh sb="2" eb="4">
      <t>キョウカイ</t>
    </rPh>
    <rPh sb="6" eb="8">
      <t>カクニン</t>
    </rPh>
    <phoneticPr fontId="1"/>
  </si>
  <si>
    <t>施工ヤードスペース</t>
    <rPh sb="0" eb="2">
      <t>セコウ</t>
    </rPh>
    <phoneticPr fontId="1"/>
  </si>
  <si>
    <t>施工ヤードスペースは，確認したか。</t>
    <rPh sb="11" eb="13">
      <t>カクニン</t>
    </rPh>
    <phoneticPr fontId="1"/>
  </si>
  <si>
    <t>資機材運搬路</t>
    <rPh sb="0" eb="1">
      <t>シ</t>
    </rPh>
    <rPh sb="1" eb="3">
      <t>キザイ</t>
    </rPh>
    <rPh sb="3" eb="5">
      <t>ウンパン</t>
    </rPh>
    <rPh sb="5" eb="6">
      <t>ロ</t>
    </rPh>
    <phoneticPr fontId="1"/>
  </si>
  <si>
    <t>資機材運搬路は，確保できるか。</t>
    <rPh sb="8" eb="10">
      <t>カクホ</t>
    </rPh>
    <phoneticPr fontId="1"/>
  </si>
  <si>
    <t>使用材料</t>
    <rPh sb="0" eb="2">
      <t>シヨウ</t>
    </rPh>
    <rPh sb="2" eb="4">
      <t>ザイリョウ</t>
    </rPh>
    <phoneticPr fontId="1"/>
  </si>
  <si>
    <t>使用材料と規格，許容応力度</t>
    <rPh sb="5" eb="7">
      <t>キカク</t>
    </rPh>
    <rPh sb="8" eb="10">
      <t>キョヨウ</t>
    </rPh>
    <rPh sb="10" eb="12">
      <t>オウリョク</t>
    </rPh>
    <rPh sb="12" eb="13">
      <t>ド</t>
    </rPh>
    <phoneticPr fontId="1"/>
  </si>
  <si>
    <t>使用材料と規格，許容応力度は，妥当か。
（鋼，コンクリート，PC等）</t>
    <rPh sb="15" eb="17">
      <t>ダトウ</t>
    </rPh>
    <rPh sb="21" eb="22">
      <t>コウ</t>
    </rPh>
    <rPh sb="32" eb="33">
      <t>トウ</t>
    </rPh>
    <phoneticPr fontId="1"/>
  </si>
  <si>
    <t>特殊材料の供給条件</t>
    <rPh sb="0" eb="2">
      <t>トクシュ</t>
    </rPh>
    <rPh sb="2" eb="4">
      <t>ザイリョウ</t>
    </rPh>
    <rPh sb="5" eb="7">
      <t>キョウキュウ</t>
    </rPh>
    <rPh sb="7" eb="9">
      <t>ジョウケン</t>
    </rPh>
    <phoneticPr fontId="1"/>
  </si>
  <si>
    <t>特殊材料の供給条件は，確認したか。</t>
    <rPh sb="11" eb="13">
      <t>カクニン</t>
    </rPh>
    <phoneticPr fontId="1"/>
  </si>
  <si>
    <t>耐候性鋼材の使用</t>
    <rPh sb="0" eb="1">
      <t>タイ</t>
    </rPh>
    <rPh sb="1" eb="2">
      <t>コウ</t>
    </rPh>
    <rPh sb="2" eb="3">
      <t>セイ</t>
    </rPh>
    <rPh sb="3" eb="5">
      <t>コウザイ</t>
    </rPh>
    <rPh sb="6" eb="8">
      <t>シヨウ</t>
    </rPh>
    <phoneticPr fontId="1"/>
  </si>
  <si>
    <t>耐候性鋼材の使用は，可能か。</t>
    <rPh sb="10" eb="12">
      <t>カノウ</t>
    </rPh>
    <phoneticPr fontId="1"/>
  </si>
  <si>
    <t>塗装仕様の検討及びライフサイクルコスト</t>
    <rPh sb="0" eb="2">
      <t>トソウ</t>
    </rPh>
    <rPh sb="2" eb="4">
      <t>シヨウ</t>
    </rPh>
    <rPh sb="5" eb="7">
      <t>ケントウ</t>
    </rPh>
    <rPh sb="7" eb="8">
      <t>オヨ</t>
    </rPh>
    <phoneticPr fontId="1"/>
  </si>
  <si>
    <t>塗装仕様の検討及びライフサイクルコストの確認をしたか。</t>
    <rPh sb="20" eb="22">
      <t>カクニン</t>
    </rPh>
    <phoneticPr fontId="1"/>
  </si>
  <si>
    <t>環境及び景観検討</t>
    <rPh sb="0" eb="2">
      <t>カンキョウ</t>
    </rPh>
    <rPh sb="2" eb="3">
      <t>オヨ</t>
    </rPh>
    <rPh sb="4" eb="6">
      <t>ケイカン</t>
    </rPh>
    <rPh sb="6" eb="8">
      <t>ケントウ</t>
    </rPh>
    <phoneticPr fontId="1"/>
  </si>
  <si>
    <t>環境及び景観検討の必要性，デザインコンセプト，範囲等</t>
    <rPh sb="9" eb="12">
      <t>ヒツヨウセイ</t>
    </rPh>
    <rPh sb="23" eb="25">
      <t>ハンイ</t>
    </rPh>
    <rPh sb="25" eb="26">
      <t>トウ</t>
    </rPh>
    <phoneticPr fontId="1"/>
  </si>
  <si>
    <t>環境及び景観検討の必要性，デザインコンセプト，範囲等は，理解したか。</t>
    <rPh sb="28" eb="30">
      <t>リカイ</t>
    </rPh>
    <phoneticPr fontId="1"/>
  </si>
  <si>
    <t>環境及び景観検討の具体的方法，作成すべき資料等</t>
    <rPh sb="9" eb="12">
      <t>グタイテキ</t>
    </rPh>
    <rPh sb="12" eb="14">
      <t>ホウホウ</t>
    </rPh>
    <rPh sb="15" eb="17">
      <t>サクセイ</t>
    </rPh>
    <rPh sb="20" eb="22">
      <t>シリョウ</t>
    </rPh>
    <rPh sb="22" eb="23">
      <t>トウ</t>
    </rPh>
    <phoneticPr fontId="1"/>
  </si>
  <si>
    <t>環境及び景観検討の具体的方法，作成すべき資料等は，明らかとなっているか。</t>
    <rPh sb="25" eb="26">
      <t>アキ</t>
    </rPh>
    <phoneticPr fontId="1"/>
  </si>
  <si>
    <t>コスト縮減</t>
    <rPh sb="3" eb="5">
      <t>シュクゲン</t>
    </rPh>
    <phoneticPr fontId="1"/>
  </si>
  <si>
    <t>予備設計で提案されたコスト縮減設計留意書</t>
    <rPh sb="0" eb="2">
      <t>ヨビ</t>
    </rPh>
    <rPh sb="2" eb="4">
      <t>セッケイ</t>
    </rPh>
    <rPh sb="5" eb="7">
      <t>テイアン</t>
    </rPh>
    <rPh sb="13" eb="15">
      <t>シュクゲン</t>
    </rPh>
    <rPh sb="15" eb="17">
      <t>セッケイ</t>
    </rPh>
    <rPh sb="17" eb="19">
      <t>リュウイ</t>
    </rPh>
    <rPh sb="19" eb="20">
      <t>ショ</t>
    </rPh>
    <phoneticPr fontId="1"/>
  </si>
  <si>
    <t>予備設計で提案されたコスト縮減設計留意書を確認したか。</t>
    <rPh sb="21" eb="23">
      <t>カクニン</t>
    </rPh>
    <phoneticPr fontId="1"/>
  </si>
  <si>
    <t>建設副産物対策</t>
    <rPh sb="0" eb="2">
      <t>ケンセツ</t>
    </rPh>
    <rPh sb="2" eb="5">
      <t>フクサンブツ</t>
    </rPh>
    <rPh sb="5" eb="7">
      <t>タイサク</t>
    </rPh>
    <phoneticPr fontId="1"/>
  </si>
  <si>
    <t>予備設計で作成されたリサイクル計画書</t>
    <rPh sb="0" eb="2">
      <t>ヨビ</t>
    </rPh>
    <rPh sb="2" eb="4">
      <t>セッケイ</t>
    </rPh>
    <rPh sb="5" eb="7">
      <t>サクセイ</t>
    </rPh>
    <rPh sb="15" eb="18">
      <t>ケイカクショ</t>
    </rPh>
    <phoneticPr fontId="1"/>
  </si>
  <si>
    <t>予備設計で作成されたリサイクル計画書を確認したか。</t>
    <rPh sb="19" eb="21">
      <t>カクニン</t>
    </rPh>
    <phoneticPr fontId="1"/>
  </si>
  <si>
    <t>上部構造</t>
    <rPh sb="0" eb="2">
      <t>ジョウブ</t>
    </rPh>
    <rPh sb="2" eb="4">
      <t>コウゾウ</t>
    </rPh>
    <phoneticPr fontId="1"/>
  </si>
  <si>
    <t>適用基準</t>
    <rPh sb="0" eb="2">
      <t>テキヨウ</t>
    </rPh>
    <rPh sb="2" eb="4">
      <t>キジュン</t>
    </rPh>
    <phoneticPr fontId="1"/>
  </si>
  <si>
    <t>適用基準は，正しいか。</t>
    <rPh sb="0" eb="2">
      <t>テキヨウ</t>
    </rPh>
    <rPh sb="2" eb="4">
      <t>キジュン</t>
    </rPh>
    <rPh sb="6" eb="7">
      <t>タダ</t>
    </rPh>
    <phoneticPr fontId="1"/>
  </si>
  <si>
    <t>一般図及び設計条件検討書</t>
    <rPh sb="0" eb="2">
      <t>イッパン</t>
    </rPh>
    <rPh sb="2" eb="3">
      <t>ズ</t>
    </rPh>
    <rPh sb="3" eb="4">
      <t>オヨ</t>
    </rPh>
    <rPh sb="5" eb="7">
      <t>セッケイ</t>
    </rPh>
    <rPh sb="7" eb="9">
      <t>ジョウケン</t>
    </rPh>
    <rPh sb="9" eb="12">
      <t>ケントウショ</t>
    </rPh>
    <phoneticPr fontId="1"/>
  </si>
  <si>
    <t>支承条件及び地盤条件と橋梁形式</t>
    <rPh sb="0" eb="1">
      <t>シ</t>
    </rPh>
    <rPh sb="1" eb="2">
      <t>ショウ</t>
    </rPh>
    <rPh sb="2" eb="4">
      <t>ジョウケン</t>
    </rPh>
    <rPh sb="4" eb="5">
      <t>オヨ</t>
    </rPh>
    <rPh sb="6" eb="8">
      <t>ジバン</t>
    </rPh>
    <rPh sb="8" eb="10">
      <t>ジョウケン</t>
    </rPh>
    <rPh sb="11" eb="13">
      <t>キョウリョウ</t>
    </rPh>
    <rPh sb="13" eb="15">
      <t>ケイシキ</t>
    </rPh>
    <phoneticPr fontId="1"/>
  </si>
  <si>
    <t>支承条件及び地盤条件と橋梁形式は，整合しているか。</t>
    <rPh sb="17" eb="19">
      <t>セイゴウ</t>
    </rPh>
    <phoneticPr fontId="1"/>
  </si>
  <si>
    <t>解析上のモデル化</t>
    <rPh sb="0" eb="2">
      <t>カイセキ</t>
    </rPh>
    <rPh sb="2" eb="3">
      <t>ジョウ</t>
    </rPh>
    <rPh sb="7" eb="8">
      <t>カ</t>
    </rPh>
    <phoneticPr fontId="1"/>
  </si>
  <si>
    <t>解析上のモデル化は，妥当か。</t>
    <rPh sb="10" eb="12">
      <t>ダトウ</t>
    </rPh>
    <phoneticPr fontId="1"/>
  </si>
  <si>
    <t>桁配置は，妥当か。</t>
    <phoneticPr fontId="1"/>
  </si>
  <si>
    <t>桁配置</t>
    <rPh sb="0" eb="1">
      <t>ケタ</t>
    </rPh>
    <rPh sb="1" eb="3">
      <t>ハイチ</t>
    </rPh>
    <phoneticPr fontId="1"/>
  </si>
  <si>
    <t>構造高</t>
    <rPh sb="0" eb="2">
      <t>コウゾウ</t>
    </rPh>
    <rPh sb="2" eb="3">
      <t>タカ</t>
    </rPh>
    <phoneticPr fontId="1"/>
  </si>
  <si>
    <t>構造高は，妥当か。</t>
    <rPh sb="0" eb="2">
      <t>コウゾウ</t>
    </rPh>
    <rPh sb="2" eb="3">
      <t>タカ</t>
    </rPh>
    <rPh sb="5" eb="7">
      <t>ダトウ</t>
    </rPh>
    <phoneticPr fontId="1"/>
  </si>
  <si>
    <t>桁端部と桁遊間</t>
    <rPh sb="0" eb="1">
      <t>ケタ</t>
    </rPh>
    <rPh sb="1" eb="3">
      <t>タンブ</t>
    </rPh>
    <rPh sb="4" eb="5">
      <t>ケタ</t>
    </rPh>
    <rPh sb="5" eb="6">
      <t>ユウ</t>
    </rPh>
    <rPh sb="6" eb="7">
      <t>カン</t>
    </rPh>
    <phoneticPr fontId="1"/>
  </si>
  <si>
    <t>桁端部と桁遊間は，妥当か。</t>
    <rPh sb="9" eb="11">
      <t>ダトウ</t>
    </rPh>
    <phoneticPr fontId="1"/>
  </si>
  <si>
    <t>床板厚，床組</t>
    <rPh sb="0" eb="1">
      <t>ユカ</t>
    </rPh>
    <rPh sb="1" eb="2">
      <t>バン</t>
    </rPh>
    <rPh sb="2" eb="3">
      <t>アツ</t>
    </rPh>
    <rPh sb="4" eb="5">
      <t>ユカ</t>
    </rPh>
    <rPh sb="5" eb="6">
      <t>クミ</t>
    </rPh>
    <phoneticPr fontId="1"/>
  </si>
  <si>
    <t>床板厚，床組は，妥当か。</t>
    <rPh sb="8" eb="10">
      <t>ダトウ</t>
    </rPh>
    <phoneticPr fontId="1"/>
  </si>
  <si>
    <t>解析法（適用プログラム，構造モデル）は，適切か。</t>
    <rPh sb="0" eb="2">
      <t>カイセキ</t>
    </rPh>
    <rPh sb="2" eb="3">
      <t>ホウ</t>
    </rPh>
    <rPh sb="4" eb="6">
      <t>テキヨウ</t>
    </rPh>
    <rPh sb="12" eb="14">
      <t>コウゾウ</t>
    </rPh>
    <rPh sb="20" eb="22">
      <t>テキセツ</t>
    </rPh>
    <phoneticPr fontId="1"/>
  </si>
  <si>
    <t>解析法（適用プログラム，構造モデル）</t>
    <rPh sb="0" eb="2">
      <t>カイセキ</t>
    </rPh>
    <rPh sb="2" eb="3">
      <t>ホウ</t>
    </rPh>
    <phoneticPr fontId="1"/>
  </si>
  <si>
    <t>架設法（運搬路，部材長，部材重量，架設方法と順序，施工ヤード，施工スペース，架設時の構造系等）</t>
    <rPh sb="0" eb="2">
      <t>カセツ</t>
    </rPh>
    <rPh sb="2" eb="3">
      <t>ホウ</t>
    </rPh>
    <rPh sb="4" eb="6">
      <t>ウンパン</t>
    </rPh>
    <rPh sb="6" eb="7">
      <t>ロ</t>
    </rPh>
    <rPh sb="8" eb="10">
      <t>ブザイ</t>
    </rPh>
    <rPh sb="10" eb="11">
      <t>チョウ</t>
    </rPh>
    <rPh sb="12" eb="14">
      <t>ブザイ</t>
    </rPh>
    <rPh sb="14" eb="16">
      <t>ジュウリョウ</t>
    </rPh>
    <rPh sb="17" eb="19">
      <t>カセツ</t>
    </rPh>
    <rPh sb="19" eb="21">
      <t>ホウホウ</t>
    </rPh>
    <rPh sb="22" eb="24">
      <t>ジュンジョ</t>
    </rPh>
    <rPh sb="25" eb="27">
      <t>セコウ</t>
    </rPh>
    <rPh sb="31" eb="33">
      <t>セコウ</t>
    </rPh>
    <rPh sb="38" eb="40">
      <t>カセツ</t>
    </rPh>
    <rPh sb="40" eb="41">
      <t>ジ</t>
    </rPh>
    <rPh sb="42" eb="44">
      <t>コウゾウ</t>
    </rPh>
    <rPh sb="44" eb="45">
      <t>ケイ</t>
    </rPh>
    <rPh sb="45" eb="46">
      <t>トウ</t>
    </rPh>
    <phoneticPr fontId="1"/>
  </si>
  <si>
    <t>架設法を設計に考慮したか。
（運搬路，部材長，部材重量，架設方法と順序，施工ヤード，施工スペース，架設時の構造系等）</t>
    <rPh sb="4" eb="6">
      <t>セッケイ</t>
    </rPh>
    <rPh sb="7" eb="9">
      <t>コウリョ</t>
    </rPh>
    <phoneticPr fontId="1"/>
  </si>
  <si>
    <t>材料使用区分
（鋼材，コンクリート，鉄筋）</t>
    <rPh sb="0" eb="2">
      <t>ザイリョウ</t>
    </rPh>
    <rPh sb="2" eb="4">
      <t>シヨウ</t>
    </rPh>
    <rPh sb="4" eb="6">
      <t>クブン</t>
    </rPh>
    <rPh sb="8" eb="10">
      <t>コウザイ</t>
    </rPh>
    <rPh sb="18" eb="20">
      <t>テッキン</t>
    </rPh>
    <phoneticPr fontId="1"/>
  </si>
  <si>
    <t>材料使用区分は，妥当か。
（鋼材，コンクリート，鉄筋）</t>
    <rPh sb="8" eb="10">
      <t>ダトウ</t>
    </rPh>
    <phoneticPr fontId="1"/>
  </si>
  <si>
    <r>
      <t xml:space="preserve">構造細目
</t>
    </r>
    <r>
      <rPr>
        <sz val="6"/>
        <color theme="1"/>
        <rFont val="ＭＳ Ｐゴシック"/>
        <family val="3"/>
        <charset val="128"/>
        <scheme val="minor"/>
      </rPr>
      <t>（鉄筋かぶり，ピッチ，継手，折り曲げ位置，フック形状等）
（断面変化位置，鋼板厚，板幅，材料使用区分，継手部，補剛材，取付部等）</t>
    </r>
    <rPh sb="0" eb="2">
      <t>コウゾウ</t>
    </rPh>
    <rPh sb="2" eb="4">
      <t>サイモク</t>
    </rPh>
    <rPh sb="6" eb="8">
      <t>テッキン</t>
    </rPh>
    <rPh sb="16" eb="17">
      <t>ツ</t>
    </rPh>
    <rPh sb="17" eb="18">
      <t>テ</t>
    </rPh>
    <rPh sb="19" eb="20">
      <t>オ</t>
    </rPh>
    <rPh sb="21" eb="22">
      <t>マ</t>
    </rPh>
    <rPh sb="23" eb="25">
      <t>イチ</t>
    </rPh>
    <rPh sb="29" eb="31">
      <t>ケイジョウ</t>
    </rPh>
    <rPh sb="31" eb="32">
      <t>トウ</t>
    </rPh>
    <rPh sb="35" eb="37">
      <t>ダンメン</t>
    </rPh>
    <rPh sb="37" eb="39">
      <t>ヘンカ</t>
    </rPh>
    <rPh sb="39" eb="41">
      <t>イチ</t>
    </rPh>
    <rPh sb="42" eb="44">
      <t>コウバン</t>
    </rPh>
    <rPh sb="44" eb="45">
      <t>アツ</t>
    </rPh>
    <rPh sb="46" eb="47">
      <t>バン</t>
    </rPh>
    <rPh sb="47" eb="48">
      <t>ハバ</t>
    </rPh>
    <rPh sb="49" eb="51">
      <t>ザイリョウ</t>
    </rPh>
    <rPh sb="51" eb="53">
      <t>シヨウ</t>
    </rPh>
    <rPh sb="53" eb="55">
      <t>クブン</t>
    </rPh>
    <rPh sb="56" eb="57">
      <t>ツ</t>
    </rPh>
    <rPh sb="57" eb="58">
      <t>テ</t>
    </rPh>
    <rPh sb="58" eb="59">
      <t>ブ</t>
    </rPh>
    <rPh sb="60" eb="61">
      <t>ホ</t>
    </rPh>
    <rPh sb="61" eb="62">
      <t>ゴウ</t>
    </rPh>
    <rPh sb="62" eb="63">
      <t>ザイ</t>
    </rPh>
    <rPh sb="64" eb="66">
      <t>トリツケ</t>
    </rPh>
    <rPh sb="66" eb="67">
      <t>ブ</t>
    </rPh>
    <rPh sb="67" eb="68">
      <t>トウ</t>
    </rPh>
    <phoneticPr fontId="1"/>
  </si>
  <si>
    <r>
      <t xml:space="preserve">構造細目は，妥当か。
</t>
    </r>
    <r>
      <rPr>
        <sz val="9"/>
        <color theme="1"/>
        <rFont val="ＭＳ Ｐゴシック"/>
        <family val="3"/>
        <charset val="128"/>
        <scheme val="minor"/>
      </rPr>
      <t>（鉄筋かぶり，ピッチ，継手，折り曲げ位置，フック形状等）
（断面変化位置，鋼板厚，板幅，材料使用区分，継手部，補剛材，取付部等）</t>
    </r>
    <rPh sb="6" eb="8">
      <t>ダトウ</t>
    </rPh>
    <phoneticPr fontId="1"/>
  </si>
  <si>
    <t>橋面舗装厚，付属工(検査路等)</t>
    <rPh sb="0" eb="1">
      <t>キョウ</t>
    </rPh>
    <rPh sb="1" eb="2">
      <t>メン</t>
    </rPh>
    <rPh sb="2" eb="4">
      <t>ホソウ</t>
    </rPh>
    <rPh sb="4" eb="5">
      <t>アツ</t>
    </rPh>
    <rPh sb="6" eb="8">
      <t>フゾク</t>
    </rPh>
    <rPh sb="8" eb="9">
      <t>コウ</t>
    </rPh>
    <rPh sb="10" eb="12">
      <t>ケンサ</t>
    </rPh>
    <rPh sb="12" eb="13">
      <t>ロ</t>
    </rPh>
    <rPh sb="13" eb="14">
      <t>トウ</t>
    </rPh>
    <phoneticPr fontId="1"/>
  </si>
  <si>
    <t>橋面舗装厚，付属工(検査路等)の計画変更はないか。</t>
    <rPh sb="16" eb="18">
      <t>ケイカク</t>
    </rPh>
    <rPh sb="18" eb="20">
      <t>ヘンコウ</t>
    </rPh>
    <phoneticPr fontId="1"/>
  </si>
  <si>
    <t>支承，落橋防止システム，伸縮装置，高欄等</t>
    <rPh sb="0" eb="1">
      <t>シ</t>
    </rPh>
    <rPh sb="1" eb="2">
      <t>ショウ</t>
    </rPh>
    <rPh sb="3" eb="4">
      <t>ラク</t>
    </rPh>
    <rPh sb="4" eb="5">
      <t>ハシ</t>
    </rPh>
    <rPh sb="5" eb="7">
      <t>ボウシ</t>
    </rPh>
    <rPh sb="12" eb="14">
      <t>シンシュク</t>
    </rPh>
    <rPh sb="14" eb="16">
      <t>ソウチ</t>
    </rPh>
    <rPh sb="17" eb="19">
      <t>コウラン</t>
    </rPh>
    <rPh sb="19" eb="20">
      <t>トウ</t>
    </rPh>
    <phoneticPr fontId="1"/>
  </si>
  <si>
    <t>支承，落橋防止システム，伸縮装置，高欄等の設計条件は適切か。</t>
    <rPh sb="21" eb="23">
      <t>セッケイ</t>
    </rPh>
    <rPh sb="23" eb="25">
      <t>ジョウケン</t>
    </rPh>
    <rPh sb="26" eb="28">
      <t>テキセツ</t>
    </rPh>
    <phoneticPr fontId="1"/>
  </si>
  <si>
    <t>塩害対策</t>
    <rPh sb="0" eb="2">
      <t>エンガイ</t>
    </rPh>
    <rPh sb="2" eb="4">
      <t>タイサク</t>
    </rPh>
    <phoneticPr fontId="1"/>
  </si>
  <si>
    <t>塩害対策は、適切か。</t>
    <rPh sb="6" eb="8">
      <t>テキセツ</t>
    </rPh>
    <phoneticPr fontId="1"/>
  </si>
  <si>
    <t>防水工</t>
    <rPh sb="0" eb="2">
      <t>ボウスイ</t>
    </rPh>
    <rPh sb="2" eb="3">
      <t>コウ</t>
    </rPh>
    <phoneticPr fontId="1"/>
  </si>
  <si>
    <t>防水工は，適切か。</t>
    <rPh sb="0" eb="2">
      <t>ボウスイ</t>
    </rPh>
    <rPh sb="2" eb="3">
      <t>コウ</t>
    </rPh>
    <rPh sb="5" eb="7">
      <t>テキセツ</t>
    </rPh>
    <phoneticPr fontId="1"/>
  </si>
  <si>
    <t>塗装系</t>
    <rPh sb="0" eb="2">
      <t>トソウ</t>
    </rPh>
    <rPh sb="2" eb="3">
      <t>ケイ</t>
    </rPh>
    <phoneticPr fontId="1"/>
  </si>
  <si>
    <t>塗装系は、適切か。</t>
    <rPh sb="2" eb="3">
      <t>ケイ</t>
    </rPh>
    <rPh sb="5" eb="7">
      <t>テキセツ</t>
    </rPh>
    <phoneticPr fontId="1"/>
  </si>
  <si>
    <t>添架物の支持方法</t>
    <rPh sb="0" eb="2">
      <t>テンガ</t>
    </rPh>
    <rPh sb="2" eb="3">
      <t>ブツ</t>
    </rPh>
    <rPh sb="4" eb="6">
      <t>シジ</t>
    </rPh>
    <rPh sb="6" eb="8">
      <t>ホウホウ</t>
    </rPh>
    <phoneticPr fontId="1"/>
  </si>
  <si>
    <t>添架物の支持方法は、適切か。</t>
    <rPh sb="10" eb="12">
      <t>テキセツ</t>
    </rPh>
    <phoneticPr fontId="1"/>
  </si>
  <si>
    <t>下部構造</t>
    <rPh sb="0" eb="2">
      <t>カブ</t>
    </rPh>
    <rPh sb="2" eb="4">
      <t>コウゾウ</t>
    </rPh>
    <phoneticPr fontId="1"/>
  </si>
  <si>
    <t>適用基準</t>
    <rPh sb="0" eb="2">
      <t>テキヨウ</t>
    </rPh>
    <rPh sb="2" eb="4">
      <t>キジュン</t>
    </rPh>
    <phoneticPr fontId="1"/>
  </si>
  <si>
    <t>適用基準は、正しいか。</t>
    <rPh sb="6" eb="7">
      <t>タダ</t>
    </rPh>
    <phoneticPr fontId="1"/>
  </si>
  <si>
    <t>橋台，橋脚の位置・形状</t>
    <rPh sb="1" eb="2">
      <t>ダイ</t>
    </rPh>
    <rPh sb="3" eb="4">
      <t>ハシ</t>
    </rPh>
    <rPh sb="4" eb="5">
      <t>キャク</t>
    </rPh>
    <rPh sb="6" eb="8">
      <t>イチ</t>
    </rPh>
    <rPh sb="9" eb="11">
      <t>ケイジョウ</t>
    </rPh>
    <phoneticPr fontId="1"/>
  </si>
  <si>
    <t>橋台，橋脚の位置・形状は、適正か。</t>
    <rPh sb="13" eb="15">
      <t>テキセイ</t>
    </rPh>
    <phoneticPr fontId="1"/>
  </si>
  <si>
    <t>支承条件（E，F，M）</t>
    <rPh sb="0" eb="1">
      <t>シ</t>
    </rPh>
    <rPh sb="1" eb="2">
      <t>ショウ</t>
    </rPh>
    <rPh sb="2" eb="4">
      <t>ジョウケン</t>
    </rPh>
    <phoneticPr fontId="1"/>
  </si>
  <si>
    <t>支承条件（E，F，M）は，妥当か。</t>
    <rPh sb="13" eb="15">
      <t>ダトウ</t>
    </rPh>
    <phoneticPr fontId="1"/>
  </si>
  <si>
    <t>支承縁端距離</t>
    <rPh sb="0" eb="1">
      <t>シ</t>
    </rPh>
    <rPh sb="1" eb="2">
      <t>ショウ</t>
    </rPh>
    <rPh sb="2" eb="3">
      <t>エン</t>
    </rPh>
    <rPh sb="3" eb="4">
      <t>タン</t>
    </rPh>
    <rPh sb="4" eb="6">
      <t>キョリ</t>
    </rPh>
    <phoneticPr fontId="1"/>
  </si>
  <si>
    <t>支承縁端距離は，確保されているか。</t>
    <rPh sb="8" eb="10">
      <t>カクホ</t>
    </rPh>
    <phoneticPr fontId="1"/>
  </si>
  <si>
    <t>けたかかり長</t>
    <rPh sb="5" eb="6">
      <t>チョウ</t>
    </rPh>
    <phoneticPr fontId="1"/>
  </si>
  <si>
    <t>けたかかり長は，確保されているか。</t>
    <rPh sb="5" eb="6">
      <t>チョウ</t>
    </rPh>
    <rPh sb="8" eb="10">
      <t>カクホ</t>
    </rPh>
    <phoneticPr fontId="1"/>
  </si>
  <si>
    <t>形状，寸法の基本的統一</t>
    <rPh sb="0" eb="2">
      <t>ケイジョウ</t>
    </rPh>
    <rPh sb="3" eb="5">
      <t>スンポウ</t>
    </rPh>
    <rPh sb="6" eb="8">
      <t>キホン</t>
    </rPh>
    <rPh sb="8" eb="9">
      <t>テキ</t>
    </rPh>
    <rPh sb="9" eb="11">
      <t>トウイツ</t>
    </rPh>
    <phoneticPr fontId="1"/>
  </si>
  <si>
    <t>形状，寸法の基本的統一は，図られているか。</t>
    <rPh sb="13" eb="14">
      <t>ハカ</t>
    </rPh>
    <phoneticPr fontId="1"/>
  </si>
  <si>
    <t>裏込土，埋戻土の種類と土圧係数</t>
    <rPh sb="0" eb="1">
      <t>ウラ</t>
    </rPh>
    <rPh sb="1" eb="2">
      <t>コ</t>
    </rPh>
    <rPh sb="2" eb="3">
      <t>ド</t>
    </rPh>
    <rPh sb="4" eb="5">
      <t>ウ</t>
    </rPh>
    <rPh sb="5" eb="6">
      <t>モド</t>
    </rPh>
    <rPh sb="6" eb="7">
      <t>ド</t>
    </rPh>
    <rPh sb="8" eb="10">
      <t>シュルイ</t>
    </rPh>
    <rPh sb="11" eb="12">
      <t>ド</t>
    </rPh>
    <rPh sb="12" eb="13">
      <t>アツ</t>
    </rPh>
    <rPh sb="13" eb="15">
      <t>ケイスウ</t>
    </rPh>
    <phoneticPr fontId="1"/>
  </si>
  <si>
    <t>裏込土，埋戻土の種類と土圧係数は，妥当か。</t>
    <rPh sb="17" eb="19">
      <t>ダトウ</t>
    </rPh>
    <phoneticPr fontId="1"/>
  </si>
  <si>
    <t>施工法（運搬路，施工法と順序，施工ヤード，施工スペース，施工区分，コンクリート打設のロット割等）</t>
    <rPh sb="0" eb="2">
      <t>セコウ</t>
    </rPh>
    <rPh sb="2" eb="3">
      <t>ホウ</t>
    </rPh>
    <rPh sb="4" eb="6">
      <t>ウンパン</t>
    </rPh>
    <rPh sb="6" eb="7">
      <t>ロ</t>
    </rPh>
    <rPh sb="8" eb="10">
      <t>セコウ</t>
    </rPh>
    <rPh sb="10" eb="11">
      <t>ホウ</t>
    </rPh>
    <rPh sb="12" eb="14">
      <t>ジュンジョ</t>
    </rPh>
    <rPh sb="15" eb="17">
      <t>セコウ</t>
    </rPh>
    <rPh sb="21" eb="23">
      <t>セコウ</t>
    </rPh>
    <rPh sb="28" eb="30">
      <t>セコウ</t>
    </rPh>
    <rPh sb="30" eb="32">
      <t>クブン</t>
    </rPh>
    <rPh sb="39" eb="41">
      <t>ダセツ</t>
    </rPh>
    <rPh sb="45" eb="46">
      <t>ワ</t>
    </rPh>
    <rPh sb="46" eb="47">
      <t>トウ</t>
    </rPh>
    <phoneticPr fontId="1"/>
  </si>
  <si>
    <t>施工法は，配慮しているか。
（運搬路，施工法と順序，施工ヤード，施工スペース，施工区分，コンクリート打設のロット割等）</t>
    <rPh sb="5" eb="7">
      <t>ハイリョ</t>
    </rPh>
    <phoneticPr fontId="1"/>
  </si>
  <si>
    <t>材料使用区分</t>
    <rPh sb="0" eb="2">
      <t>ザイリョウ</t>
    </rPh>
    <rPh sb="2" eb="4">
      <t>シヨウ</t>
    </rPh>
    <rPh sb="4" eb="6">
      <t>クブン</t>
    </rPh>
    <phoneticPr fontId="1"/>
  </si>
  <si>
    <t>材料使用区分は，妥当か。</t>
    <rPh sb="8" eb="10">
      <t>ダトウ</t>
    </rPh>
    <phoneticPr fontId="1"/>
  </si>
  <si>
    <t>構造細目
（鉄筋かぶり，ピッチ，継手，折り曲げ位置，フック形状等）</t>
    <rPh sb="0" eb="2">
      <t>コウゾウ</t>
    </rPh>
    <rPh sb="2" eb="4">
      <t>サイモク</t>
    </rPh>
    <rPh sb="6" eb="8">
      <t>テッキン</t>
    </rPh>
    <rPh sb="16" eb="17">
      <t>ツ</t>
    </rPh>
    <rPh sb="17" eb="18">
      <t>テ</t>
    </rPh>
    <rPh sb="19" eb="20">
      <t>オ</t>
    </rPh>
    <rPh sb="21" eb="22">
      <t>マ</t>
    </rPh>
    <rPh sb="23" eb="25">
      <t>イチ</t>
    </rPh>
    <rPh sb="29" eb="31">
      <t>ケイジョウ</t>
    </rPh>
    <rPh sb="31" eb="32">
      <t>トウ</t>
    </rPh>
    <phoneticPr fontId="1"/>
  </si>
  <si>
    <t>構造細目は，妥当か。
（鉄筋かぶり，ピッチ，継手，折り曲げ位置，フック形状等）</t>
    <rPh sb="6" eb="8">
      <t>ダトウ</t>
    </rPh>
    <phoneticPr fontId="1"/>
  </si>
  <si>
    <t>橋脚の地震時保有水平耐力及び応答塑性率，残留変位</t>
    <rPh sb="0" eb="1">
      <t>ハシ</t>
    </rPh>
    <rPh sb="1" eb="2">
      <t>キャク</t>
    </rPh>
    <rPh sb="3" eb="5">
      <t>ジシン</t>
    </rPh>
    <rPh sb="5" eb="6">
      <t>ジ</t>
    </rPh>
    <rPh sb="6" eb="8">
      <t>ホユウ</t>
    </rPh>
    <rPh sb="8" eb="10">
      <t>スイヘイ</t>
    </rPh>
    <rPh sb="10" eb="12">
      <t>タイリョク</t>
    </rPh>
    <rPh sb="12" eb="13">
      <t>オヨ</t>
    </rPh>
    <rPh sb="14" eb="16">
      <t>オウトウ</t>
    </rPh>
    <rPh sb="16" eb="18">
      <t>ソセイ</t>
    </rPh>
    <rPh sb="18" eb="19">
      <t>リツ</t>
    </rPh>
    <rPh sb="20" eb="22">
      <t>ザンリュウ</t>
    </rPh>
    <rPh sb="22" eb="24">
      <t>ヘンイ</t>
    </rPh>
    <phoneticPr fontId="1"/>
  </si>
  <si>
    <t>橋脚の地震時保有水平耐力及び応答塑性率，残留変位を確認したか。</t>
    <rPh sb="25" eb="27">
      <t>カクニン</t>
    </rPh>
    <phoneticPr fontId="1"/>
  </si>
  <si>
    <t>段違い橋脚の場合，段違い部や桁端部の構造</t>
    <rPh sb="0" eb="1">
      <t>ダン</t>
    </rPh>
    <rPh sb="1" eb="2">
      <t>チガ</t>
    </rPh>
    <rPh sb="3" eb="5">
      <t>キョウキャク</t>
    </rPh>
    <rPh sb="6" eb="8">
      <t>バアイ</t>
    </rPh>
    <rPh sb="9" eb="11">
      <t>ダンチガ</t>
    </rPh>
    <rPh sb="12" eb="13">
      <t>ブ</t>
    </rPh>
    <rPh sb="14" eb="15">
      <t>ケタ</t>
    </rPh>
    <rPh sb="15" eb="17">
      <t>タンブ</t>
    </rPh>
    <rPh sb="18" eb="20">
      <t>コウゾウ</t>
    </rPh>
    <phoneticPr fontId="1"/>
  </si>
  <si>
    <t>段違い橋脚の場合，段違い部や桁端部の構造を検討したか。</t>
    <rPh sb="21" eb="23">
      <t>ケントウ</t>
    </rPh>
    <phoneticPr fontId="1"/>
  </si>
  <si>
    <t>地下水の変動</t>
    <rPh sb="0" eb="3">
      <t>チカスイ</t>
    </rPh>
    <rPh sb="4" eb="6">
      <t>ヘンドウ</t>
    </rPh>
    <phoneticPr fontId="1"/>
  </si>
  <si>
    <t>地下水の変動は，確認したか。</t>
    <rPh sb="0" eb="3">
      <t>チカスイ</t>
    </rPh>
    <rPh sb="4" eb="6">
      <t>ヘンドウ</t>
    </rPh>
    <rPh sb="8" eb="10">
      <t>カクニン</t>
    </rPh>
    <phoneticPr fontId="1"/>
  </si>
  <si>
    <t>基礎構造</t>
    <rPh sb="0" eb="2">
      <t>キソ</t>
    </rPh>
    <rPh sb="2" eb="4">
      <t>コウゾウ</t>
    </rPh>
    <phoneticPr fontId="1"/>
  </si>
  <si>
    <t>基礎形式
（直接基礎，杭，ケーソン，ウｴル等）</t>
    <rPh sb="0" eb="2">
      <t>キソ</t>
    </rPh>
    <rPh sb="2" eb="4">
      <t>ケイシキ</t>
    </rPh>
    <rPh sb="6" eb="8">
      <t>チョクセツ</t>
    </rPh>
    <rPh sb="8" eb="10">
      <t>キソ</t>
    </rPh>
    <rPh sb="11" eb="12">
      <t>クイ</t>
    </rPh>
    <rPh sb="21" eb="22">
      <t>トウ</t>
    </rPh>
    <phoneticPr fontId="1"/>
  </si>
  <si>
    <t>基礎形式は，妥当か。
（直接基礎，杭，ケーソン，ウｴル等）</t>
    <rPh sb="6" eb="8">
      <t>ダトウ</t>
    </rPh>
    <phoneticPr fontId="1"/>
  </si>
  <si>
    <t>形式，寸法
（杭であれば，杭種，杭径等）</t>
    <rPh sb="0" eb="2">
      <t>ケイシキ</t>
    </rPh>
    <rPh sb="3" eb="5">
      <t>スンポウ</t>
    </rPh>
    <rPh sb="7" eb="8">
      <t>クイ</t>
    </rPh>
    <rPh sb="13" eb="14">
      <t>クイ</t>
    </rPh>
    <rPh sb="14" eb="15">
      <t>シュ</t>
    </rPh>
    <rPh sb="16" eb="17">
      <t>クイ</t>
    </rPh>
    <rPh sb="17" eb="18">
      <t>ケイ</t>
    </rPh>
    <rPh sb="18" eb="19">
      <t>トウ</t>
    </rPh>
    <phoneticPr fontId="1"/>
  </si>
  <si>
    <t>形式，寸法は，妥当か。
（杭であれば，杭種，杭径等）</t>
    <rPh sb="7" eb="9">
      <t>ダトウ</t>
    </rPh>
    <phoneticPr fontId="1"/>
  </si>
  <si>
    <t>支持層への根入れ</t>
    <rPh sb="0" eb="2">
      <t>シジ</t>
    </rPh>
    <rPh sb="2" eb="3">
      <t>ソウ</t>
    </rPh>
    <rPh sb="5" eb="6">
      <t>ネ</t>
    </rPh>
    <rPh sb="6" eb="7">
      <t>イ</t>
    </rPh>
    <phoneticPr fontId="1"/>
  </si>
  <si>
    <t>支持層への根入れは，妥当か。</t>
    <rPh sb="10" eb="12">
      <t>ダトウ</t>
    </rPh>
    <phoneticPr fontId="1"/>
  </si>
  <si>
    <t>液状化及び流動化</t>
    <rPh sb="0" eb="1">
      <t>エキ</t>
    </rPh>
    <rPh sb="1" eb="2">
      <t>ジョウ</t>
    </rPh>
    <rPh sb="2" eb="3">
      <t>カ</t>
    </rPh>
    <rPh sb="3" eb="4">
      <t>オヨ</t>
    </rPh>
    <rPh sb="5" eb="7">
      <t>リュウドウ</t>
    </rPh>
    <rPh sb="7" eb="8">
      <t>カ</t>
    </rPh>
    <phoneticPr fontId="1"/>
  </si>
  <si>
    <t>液状化及び流動化の検討は妥当か。</t>
    <rPh sb="9" eb="11">
      <t>ケントウ</t>
    </rPh>
    <rPh sb="12" eb="14">
      <t>ダトウ</t>
    </rPh>
    <phoneticPr fontId="1"/>
  </si>
  <si>
    <t>軟弱地盤の場合
橋台の側方移動，圧密沈下量，杭のネガティブフリクション</t>
    <rPh sb="0" eb="2">
      <t>ナンジャク</t>
    </rPh>
    <rPh sb="2" eb="4">
      <t>ジバン</t>
    </rPh>
    <rPh sb="5" eb="7">
      <t>バアイ</t>
    </rPh>
    <rPh sb="8" eb="9">
      <t>キョウ</t>
    </rPh>
    <rPh sb="9" eb="10">
      <t>ダイ</t>
    </rPh>
    <rPh sb="11" eb="13">
      <t>ソクホウ</t>
    </rPh>
    <rPh sb="13" eb="15">
      <t>イドウ</t>
    </rPh>
    <rPh sb="16" eb="17">
      <t>アツ</t>
    </rPh>
    <rPh sb="17" eb="18">
      <t>ミツ</t>
    </rPh>
    <rPh sb="18" eb="20">
      <t>チンカ</t>
    </rPh>
    <rPh sb="20" eb="21">
      <t>リョウ</t>
    </rPh>
    <rPh sb="22" eb="23">
      <t>クイ</t>
    </rPh>
    <phoneticPr fontId="1"/>
  </si>
  <si>
    <t>軟弱地盤の場合
橋台の側方移動，圧密沈下量，杭のネガティブフリクションの照査を行ったか。</t>
    <rPh sb="36" eb="38">
      <t>ショウサ</t>
    </rPh>
    <rPh sb="39" eb="40">
      <t>オコナ</t>
    </rPh>
    <phoneticPr fontId="1"/>
  </si>
  <si>
    <t>近接施工の問題</t>
    <rPh sb="0" eb="2">
      <t>キンセツ</t>
    </rPh>
    <rPh sb="2" eb="4">
      <t>セコウ</t>
    </rPh>
    <rPh sb="5" eb="7">
      <t>モンダイ</t>
    </rPh>
    <phoneticPr fontId="1"/>
  </si>
  <si>
    <t>近接施工の問題はないか。</t>
    <rPh sb="0" eb="2">
      <t>キンセツ</t>
    </rPh>
    <rPh sb="2" eb="4">
      <t>セコウ</t>
    </rPh>
    <rPh sb="5" eb="7">
      <t>モンダイ</t>
    </rPh>
    <phoneticPr fontId="1"/>
  </si>
  <si>
    <t>設計理論と解析手法</t>
    <rPh sb="0" eb="2">
      <t>セッケイ</t>
    </rPh>
    <rPh sb="2" eb="4">
      <t>リロン</t>
    </rPh>
    <rPh sb="5" eb="7">
      <t>カイセキ</t>
    </rPh>
    <rPh sb="7" eb="9">
      <t>シュホウ</t>
    </rPh>
    <phoneticPr fontId="1"/>
  </si>
  <si>
    <t>設計理論と解析手法は，妥当か。</t>
    <rPh sb="0" eb="2">
      <t>セッケイ</t>
    </rPh>
    <rPh sb="2" eb="4">
      <t>リロン</t>
    </rPh>
    <rPh sb="5" eb="7">
      <t>カイセキ</t>
    </rPh>
    <rPh sb="7" eb="9">
      <t>シュホウ</t>
    </rPh>
    <rPh sb="11" eb="13">
      <t>ダトウ</t>
    </rPh>
    <phoneticPr fontId="1"/>
  </si>
  <si>
    <t>施工法
（運搬路，施工法と順序，施工ヤード等）</t>
    <rPh sb="0" eb="2">
      <t>セコウ</t>
    </rPh>
    <rPh sb="2" eb="3">
      <t>ホウ</t>
    </rPh>
    <rPh sb="5" eb="7">
      <t>ウンパン</t>
    </rPh>
    <rPh sb="7" eb="8">
      <t>ロ</t>
    </rPh>
    <rPh sb="9" eb="11">
      <t>セコウ</t>
    </rPh>
    <rPh sb="11" eb="12">
      <t>ホウ</t>
    </rPh>
    <rPh sb="13" eb="15">
      <t>ジュンジョ</t>
    </rPh>
    <rPh sb="16" eb="18">
      <t>セコウ</t>
    </rPh>
    <rPh sb="21" eb="22">
      <t>トウ</t>
    </rPh>
    <phoneticPr fontId="1"/>
  </si>
  <si>
    <t>施工法は，妥当か。
（運搬路，施工法と順序，施工ヤード等）</t>
    <rPh sb="5" eb="7">
      <t>ダトウ</t>
    </rPh>
    <phoneticPr fontId="1"/>
  </si>
  <si>
    <t>材料使用区分</t>
    <rPh sb="0" eb="2">
      <t>ザイリョウ</t>
    </rPh>
    <rPh sb="2" eb="4">
      <t>シヨウ</t>
    </rPh>
    <rPh sb="4" eb="6">
      <t>クブン</t>
    </rPh>
    <phoneticPr fontId="1"/>
  </si>
  <si>
    <t>材料使用区分は，妥当か。</t>
    <rPh sb="8" eb="10">
      <t>ダトウ</t>
    </rPh>
    <phoneticPr fontId="1"/>
  </si>
  <si>
    <t>構造細目
（鉄筋かぶり，ピッチ，継手，折り曲げ位置，フック形状，杭頭処理等）</t>
    <rPh sb="0" eb="2">
      <t>コウゾウ</t>
    </rPh>
    <rPh sb="2" eb="4">
      <t>サイモク</t>
    </rPh>
    <rPh sb="6" eb="8">
      <t>テッキン</t>
    </rPh>
    <rPh sb="16" eb="17">
      <t>ツ</t>
    </rPh>
    <rPh sb="17" eb="18">
      <t>テ</t>
    </rPh>
    <rPh sb="19" eb="20">
      <t>オ</t>
    </rPh>
    <rPh sb="21" eb="22">
      <t>マ</t>
    </rPh>
    <rPh sb="23" eb="25">
      <t>イチ</t>
    </rPh>
    <rPh sb="29" eb="31">
      <t>ケイジョウ</t>
    </rPh>
    <rPh sb="32" eb="33">
      <t>クイ</t>
    </rPh>
    <rPh sb="33" eb="34">
      <t>アタマ</t>
    </rPh>
    <rPh sb="34" eb="36">
      <t>ショリ</t>
    </rPh>
    <rPh sb="36" eb="37">
      <t>トウ</t>
    </rPh>
    <phoneticPr fontId="1"/>
  </si>
  <si>
    <t>構造細目は，妥当か。
（鉄筋かぶり，ピッチ，継手，折り曲げ位置，フック形状，杭頭処理等）</t>
    <rPh sb="6" eb="8">
      <t>ダトウ</t>
    </rPh>
    <phoneticPr fontId="1"/>
  </si>
  <si>
    <t>埋設物との取合い</t>
    <rPh sb="0" eb="2">
      <t>マイセツ</t>
    </rPh>
    <rPh sb="2" eb="3">
      <t>ブツ</t>
    </rPh>
    <rPh sb="5" eb="6">
      <t>ト</t>
    </rPh>
    <rPh sb="6" eb="7">
      <t>ア</t>
    </rPh>
    <phoneticPr fontId="1"/>
  </si>
  <si>
    <t>埋設物との取合いは，問題ないか。</t>
    <rPh sb="10" eb="12">
      <t>モンダイ</t>
    </rPh>
    <phoneticPr fontId="1"/>
  </si>
  <si>
    <t>地盤改良の必要性</t>
    <rPh sb="0" eb="2">
      <t>ジバン</t>
    </rPh>
    <rPh sb="2" eb="4">
      <t>カイリョウ</t>
    </rPh>
    <rPh sb="5" eb="8">
      <t>ヒツヨウセイ</t>
    </rPh>
    <phoneticPr fontId="1"/>
  </si>
  <si>
    <t>地盤改良の必要性を確認したか。</t>
    <rPh sb="9" eb="11">
      <t>カクニン</t>
    </rPh>
    <phoneticPr fontId="1"/>
  </si>
  <si>
    <t>耐震設計上の基盤面，地盤面</t>
    <rPh sb="0" eb="2">
      <t>タイシン</t>
    </rPh>
    <rPh sb="2" eb="5">
      <t>セッケイジョウ</t>
    </rPh>
    <rPh sb="6" eb="8">
      <t>キバン</t>
    </rPh>
    <rPh sb="8" eb="9">
      <t>メン</t>
    </rPh>
    <rPh sb="10" eb="12">
      <t>ジバン</t>
    </rPh>
    <rPh sb="12" eb="13">
      <t>メン</t>
    </rPh>
    <phoneticPr fontId="1"/>
  </si>
  <si>
    <t>耐震設計上の基盤面，地盤面は，適切か。</t>
    <rPh sb="15" eb="17">
      <t>テキセツ</t>
    </rPh>
    <phoneticPr fontId="1"/>
  </si>
  <si>
    <t>土質定数</t>
    <rPh sb="0" eb="2">
      <t>ドシツ</t>
    </rPh>
    <rPh sb="2" eb="4">
      <t>ジョウスウ</t>
    </rPh>
    <phoneticPr fontId="1"/>
  </si>
  <si>
    <t>土質定数は妥当か。</t>
    <rPh sb="0" eb="2">
      <t>ドシツ</t>
    </rPh>
    <rPh sb="2" eb="4">
      <t>ジョウスウ</t>
    </rPh>
    <rPh sb="5" eb="7">
      <t>ダトウ</t>
    </rPh>
    <phoneticPr fontId="1"/>
  </si>
  <si>
    <t>基礎の地震時保有水平耐力及び応答塑性率，残留変位</t>
    <rPh sb="0" eb="2">
      <t>キソ</t>
    </rPh>
    <rPh sb="3" eb="6">
      <t>ジシンジ</t>
    </rPh>
    <rPh sb="6" eb="8">
      <t>ホユウ</t>
    </rPh>
    <rPh sb="8" eb="10">
      <t>スイヘイ</t>
    </rPh>
    <rPh sb="10" eb="12">
      <t>タイリョク</t>
    </rPh>
    <rPh sb="12" eb="13">
      <t>オヨ</t>
    </rPh>
    <rPh sb="14" eb="16">
      <t>オウトウ</t>
    </rPh>
    <rPh sb="16" eb="18">
      <t>ソセイ</t>
    </rPh>
    <rPh sb="18" eb="19">
      <t>リツ</t>
    </rPh>
    <rPh sb="20" eb="22">
      <t>ザンリュウ</t>
    </rPh>
    <rPh sb="22" eb="24">
      <t>ヘンイ</t>
    </rPh>
    <phoneticPr fontId="1"/>
  </si>
  <si>
    <t>基礎の地震時保有水平耐力及び応答塑性率，残留変位を確認したか。</t>
    <rPh sb="25" eb="27">
      <t>カクニン</t>
    </rPh>
    <phoneticPr fontId="1"/>
  </si>
  <si>
    <t>付属構造物
（道路標識，照明，添架物，遮音壁等）</t>
    <rPh sb="0" eb="2">
      <t>フゾク</t>
    </rPh>
    <rPh sb="2" eb="5">
      <t>コウゾウブツ</t>
    </rPh>
    <rPh sb="7" eb="9">
      <t>ドウロ</t>
    </rPh>
    <rPh sb="9" eb="11">
      <t>ヒョウシキ</t>
    </rPh>
    <rPh sb="12" eb="14">
      <t>ショウメイ</t>
    </rPh>
    <rPh sb="15" eb="17">
      <t>テンガ</t>
    </rPh>
    <rPh sb="17" eb="18">
      <t>ブツ</t>
    </rPh>
    <rPh sb="19" eb="22">
      <t>シャオンヘキ</t>
    </rPh>
    <rPh sb="22" eb="23">
      <t>ナド</t>
    </rPh>
    <phoneticPr fontId="1"/>
  </si>
  <si>
    <t>選定形式，位置，寸法</t>
    <rPh sb="0" eb="2">
      <t>センテイ</t>
    </rPh>
    <rPh sb="2" eb="4">
      <t>ケイシキ</t>
    </rPh>
    <rPh sb="5" eb="7">
      <t>イチ</t>
    </rPh>
    <rPh sb="8" eb="10">
      <t>スンポウ</t>
    </rPh>
    <phoneticPr fontId="1"/>
  </si>
  <si>
    <t>選定形式，位置，寸法は，妥当か。</t>
    <rPh sb="12" eb="14">
      <t>ダトウ</t>
    </rPh>
    <phoneticPr fontId="1"/>
  </si>
  <si>
    <t>プレキャスト化，二次製品の使用等</t>
    <rPh sb="6" eb="7">
      <t>カ</t>
    </rPh>
    <rPh sb="8" eb="10">
      <t>ニジ</t>
    </rPh>
    <rPh sb="10" eb="12">
      <t>セイヒン</t>
    </rPh>
    <rPh sb="13" eb="15">
      <t>シヨウ</t>
    </rPh>
    <rPh sb="15" eb="16">
      <t>トウ</t>
    </rPh>
    <phoneticPr fontId="1"/>
  </si>
  <si>
    <t>プレキャスト化，二次製品の使用等を配慮しているか。</t>
    <rPh sb="17" eb="19">
      <t>ハイリョ</t>
    </rPh>
    <phoneticPr fontId="1"/>
  </si>
  <si>
    <t>使用実績</t>
    <rPh sb="0" eb="2">
      <t>シヨウ</t>
    </rPh>
    <rPh sb="2" eb="4">
      <t>ジッセキ</t>
    </rPh>
    <phoneticPr fontId="1"/>
  </si>
  <si>
    <t>使用実績はあるか。</t>
    <rPh sb="0" eb="2">
      <t>シヨウ</t>
    </rPh>
    <rPh sb="2" eb="4">
      <t>ジッセキ</t>
    </rPh>
    <phoneticPr fontId="1"/>
  </si>
  <si>
    <t>維持管理性</t>
    <rPh sb="0" eb="2">
      <t>イジ</t>
    </rPh>
    <rPh sb="2" eb="4">
      <t>カンリ</t>
    </rPh>
    <rPh sb="4" eb="5">
      <t>セイ</t>
    </rPh>
    <phoneticPr fontId="1"/>
  </si>
  <si>
    <t>維持管理性は，配慮したか。</t>
    <rPh sb="0" eb="2">
      <t>イジ</t>
    </rPh>
    <rPh sb="2" eb="5">
      <t>カンリセイ</t>
    </rPh>
    <rPh sb="7" eb="9">
      <t>ハイリョ</t>
    </rPh>
    <phoneticPr fontId="1"/>
  </si>
  <si>
    <t>本体との取合い</t>
    <rPh sb="0" eb="2">
      <t>ホンタイ</t>
    </rPh>
    <rPh sb="4" eb="5">
      <t>ト</t>
    </rPh>
    <rPh sb="5" eb="6">
      <t>ア</t>
    </rPh>
    <phoneticPr fontId="1"/>
  </si>
  <si>
    <t>本体との取合いは，妥当か。</t>
    <rPh sb="0" eb="2">
      <t>ホンタイ</t>
    </rPh>
    <rPh sb="4" eb="5">
      <t>ト</t>
    </rPh>
    <rPh sb="5" eb="6">
      <t>ア</t>
    </rPh>
    <rPh sb="9" eb="11">
      <t>ダトウ</t>
    </rPh>
    <phoneticPr fontId="1"/>
  </si>
  <si>
    <t>通信管路及び照明用電源管路</t>
    <rPh sb="0" eb="2">
      <t>ツウシン</t>
    </rPh>
    <rPh sb="2" eb="4">
      <t>カンロ</t>
    </rPh>
    <rPh sb="4" eb="5">
      <t>オヨ</t>
    </rPh>
    <rPh sb="6" eb="9">
      <t>ショウメイヨウ</t>
    </rPh>
    <rPh sb="9" eb="11">
      <t>デンゲン</t>
    </rPh>
    <rPh sb="11" eb="13">
      <t>カンロ</t>
    </rPh>
    <phoneticPr fontId="1"/>
  </si>
  <si>
    <t>通信管路及び照明用電源管路は，計画されているか。</t>
    <rPh sb="15" eb="17">
      <t>ケイカク</t>
    </rPh>
    <phoneticPr fontId="1"/>
  </si>
  <si>
    <t>照明配置</t>
    <rPh sb="0" eb="2">
      <t>ショウメイ</t>
    </rPh>
    <rPh sb="2" eb="4">
      <t>ハイチ</t>
    </rPh>
    <phoneticPr fontId="1"/>
  </si>
  <si>
    <t>照明配置は，妥当か。</t>
    <rPh sb="0" eb="2">
      <t>ショウメイ</t>
    </rPh>
    <rPh sb="2" eb="4">
      <t>ハイチ</t>
    </rPh>
    <rPh sb="6" eb="8">
      <t>ダトウ</t>
    </rPh>
    <phoneticPr fontId="1"/>
  </si>
  <si>
    <t>景観の配慮</t>
    <rPh sb="0" eb="2">
      <t>ケイカン</t>
    </rPh>
    <rPh sb="3" eb="5">
      <t>ハイリョ</t>
    </rPh>
    <phoneticPr fontId="1"/>
  </si>
  <si>
    <t>景観を配慮しているか。</t>
    <rPh sb="0" eb="2">
      <t>ケイカン</t>
    </rPh>
    <rPh sb="3" eb="5">
      <t>ハイリョ</t>
    </rPh>
    <phoneticPr fontId="1"/>
  </si>
  <si>
    <t>排水計算</t>
    <rPh sb="0" eb="2">
      <t>ハイスイ</t>
    </rPh>
    <rPh sb="2" eb="4">
      <t>ケイサン</t>
    </rPh>
    <phoneticPr fontId="1"/>
  </si>
  <si>
    <t>排水計算は，行われているか。</t>
    <rPh sb="0" eb="2">
      <t>ハイスイ</t>
    </rPh>
    <rPh sb="2" eb="4">
      <t>ケイサン</t>
    </rPh>
    <rPh sb="6" eb="7">
      <t>オコナ</t>
    </rPh>
    <phoneticPr fontId="1"/>
  </si>
  <si>
    <t>路面排水の流末処理</t>
    <rPh sb="0" eb="2">
      <t>ロメン</t>
    </rPh>
    <rPh sb="2" eb="4">
      <t>ハイスイ</t>
    </rPh>
    <rPh sb="5" eb="7">
      <t>リュウマツ</t>
    </rPh>
    <rPh sb="7" eb="9">
      <t>ショリ</t>
    </rPh>
    <phoneticPr fontId="1"/>
  </si>
  <si>
    <t>路面排水の流末処理は，妥当か。
（二次排水を考慮しているか。）</t>
    <rPh sb="11" eb="13">
      <t>ダトウ</t>
    </rPh>
    <phoneticPr fontId="1"/>
  </si>
  <si>
    <t>仮設構造物</t>
    <rPh sb="0" eb="2">
      <t>カセツ</t>
    </rPh>
    <rPh sb="2" eb="5">
      <t>コウゾウブツ</t>
    </rPh>
    <phoneticPr fontId="1"/>
  </si>
  <si>
    <t>仮設構造物詳細設計照査要領</t>
    <rPh sb="0" eb="2">
      <t>カセツ</t>
    </rPh>
    <rPh sb="2" eb="5">
      <t>コウゾウブツ</t>
    </rPh>
    <rPh sb="5" eb="7">
      <t>ショウサイ</t>
    </rPh>
    <rPh sb="7" eb="9">
      <t>セッケイ</t>
    </rPh>
    <rPh sb="9" eb="11">
      <t>ショウサ</t>
    </rPh>
    <rPh sb="11" eb="13">
      <t>ヨウリョウ</t>
    </rPh>
    <phoneticPr fontId="1"/>
  </si>
  <si>
    <t>仮設構造物詳細設計照査要領による。</t>
    <phoneticPr fontId="1"/>
  </si>
  <si>
    <t>その他
（埋設物，支障物件，周辺施設との近接等，施工条）</t>
    <rPh sb="2" eb="3">
      <t>タ</t>
    </rPh>
    <rPh sb="5" eb="7">
      <t>マイセツ</t>
    </rPh>
    <rPh sb="7" eb="8">
      <t>ブツ</t>
    </rPh>
    <rPh sb="9" eb="11">
      <t>シショウ</t>
    </rPh>
    <rPh sb="11" eb="13">
      <t>ブッケン</t>
    </rPh>
    <rPh sb="14" eb="16">
      <t>シュウヘン</t>
    </rPh>
    <rPh sb="16" eb="18">
      <t>シセツ</t>
    </rPh>
    <rPh sb="20" eb="22">
      <t>キンセツ</t>
    </rPh>
    <rPh sb="22" eb="23">
      <t>トウ</t>
    </rPh>
    <rPh sb="24" eb="26">
      <t>セコウ</t>
    </rPh>
    <rPh sb="26" eb="27">
      <t>ジョウ</t>
    </rPh>
    <phoneticPr fontId="1"/>
  </si>
  <si>
    <t>その他
（埋設物，支障物件，周辺施設との近接等，施工条件）</t>
    <rPh sb="27" eb="28">
      <t>ケン</t>
    </rPh>
    <phoneticPr fontId="1"/>
  </si>
  <si>
    <t>その他
（埋設物，支障物件，周辺施設との近接等，施工条件）が設計計画に反映されているか。</t>
    <rPh sb="27" eb="28">
      <t>ケン</t>
    </rPh>
    <rPh sb="30" eb="32">
      <t>セッケイ</t>
    </rPh>
    <rPh sb="32" eb="34">
      <t>ケイカク</t>
    </rPh>
    <rPh sb="35" eb="37">
      <t>ハンエイ</t>
    </rPh>
    <phoneticPr fontId="1"/>
  </si>
  <si>
    <t>予備設計で作成されたリサイクル計画書</t>
    <rPh sb="0" eb="2">
      <t>ヨビ</t>
    </rPh>
    <rPh sb="2" eb="4">
      <t>セッケイ</t>
    </rPh>
    <rPh sb="5" eb="7">
      <t>サクセイ</t>
    </rPh>
    <rPh sb="15" eb="18">
      <t>ケイカクショ</t>
    </rPh>
    <phoneticPr fontId="1"/>
  </si>
  <si>
    <t>予備設計で作成されたリサイクル計画書について，検討したか。</t>
    <rPh sb="23" eb="25">
      <t>ケントウ</t>
    </rPh>
    <phoneticPr fontId="1"/>
  </si>
  <si>
    <t>設計条件検討書</t>
    <rPh sb="0" eb="2">
      <t>セッケイ</t>
    </rPh>
    <rPh sb="2" eb="4">
      <t>ジョウケン</t>
    </rPh>
    <rPh sb="4" eb="7">
      <t>ケントウショ</t>
    </rPh>
    <phoneticPr fontId="1"/>
  </si>
  <si>
    <t>建設副産物の処理方法</t>
    <rPh sb="0" eb="2">
      <t>ケンセツ</t>
    </rPh>
    <rPh sb="2" eb="5">
      <t>フクサンブツ</t>
    </rPh>
    <rPh sb="6" eb="8">
      <t>ショリ</t>
    </rPh>
    <rPh sb="8" eb="10">
      <t>ホウホウ</t>
    </rPh>
    <phoneticPr fontId="1"/>
  </si>
  <si>
    <t>建設副産物の処理方法は，適正か。
リサイクル計画書を考慮したか。</t>
    <rPh sb="12" eb="14">
      <t>テキセイ</t>
    </rPh>
    <rPh sb="22" eb="25">
      <t>ケイカクショ</t>
    </rPh>
    <rPh sb="26" eb="28">
      <t>コウリョ</t>
    </rPh>
    <phoneticPr fontId="1"/>
  </si>
  <si>
    <t>設計計算書</t>
    <rPh sb="0" eb="2">
      <t>セッケイ</t>
    </rPh>
    <rPh sb="2" eb="5">
      <t>ケイサンショ</t>
    </rPh>
    <phoneticPr fontId="1"/>
  </si>
  <si>
    <t>打合せ事項の反映</t>
    <rPh sb="6" eb="8">
      <t>ハンエイ</t>
    </rPh>
    <phoneticPr fontId="1"/>
  </si>
  <si>
    <t>打合せ事項は，反映されているか。</t>
    <phoneticPr fontId="1"/>
  </si>
  <si>
    <t>計算上の仮定値と設計値との差</t>
    <rPh sb="0" eb="3">
      <t>ケイサンジョウ</t>
    </rPh>
    <rPh sb="4" eb="6">
      <t>カテイ</t>
    </rPh>
    <rPh sb="6" eb="7">
      <t>チ</t>
    </rPh>
    <rPh sb="8" eb="10">
      <t>セッケイ</t>
    </rPh>
    <rPh sb="10" eb="11">
      <t>チ</t>
    </rPh>
    <rPh sb="13" eb="14">
      <t>サ</t>
    </rPh>
    <phoneticPr fontId="1"/>
  </si>
  <si>
    <t>計算上の仮定値と設計値との差は，妥当か。</t>
    <rPh sb="0" eb="3">
      <t>ケイサンジョウ</t>
    </rPh>
    <rPh sb="4" eb="6">
      <t>カテイ</t>
    </rPh>
    <rPh sb="6" eb="7">
      <t>チ</t>
    </rPh>
    <rPh sb="8" eb="10">
      <t>セッケイ</t>
    </rPh>
    <rPh sb="10" eb="11">
      <t>チ</t>
    </rPh>
    <rPh sb="13" eb="14">
      <t>サ</t>
    </rPh>
    <rPh sb="16" eb="18">
      <t>ダトウ</t>
    </rPh>
    <phoneticPr fontId="1"/>
  </si>
  <si>
    <t>上部工の床版，主桁の応力度</t>
    <rPh sb="0" eb="2">
      <t>ジョウブ</t>
    </rPh>
    <rPh sb="2" eb="3">
      <t>コウ</t>
    </rPh>
    <rPh sb="4" eb="5">
      <t>ユカ</t>
    </rPh>
    <rPh sb="5" eb="6">
      <t>バン</t>
    </rPh>
    <rPh sb="7" eb="8">
      <t>シュ</t>
    </rPh>
    <rPh sb="8" eb="9">
      <t>ケタ</t>
    </rPh>
    <rPh sb="10" eb="12">
      <t>オウリョク</t>
    </rPh>
    <rPh sb="12" eb="13">
      <t>ド</t>
    </rPh>
    <phoneticPr fontId="1"/>
  </si>
  <si>
    <t>上部工の床版，主桁の応力度は，許容値を満たしているか。</t>
    <rPh sb="15" eb="17">
      <t>キョヨウ</t>
    </rPh>
    <rPh sb="17" eb="18">
      <t>チ</t>
    </rPh>
    <rPh sb="19" eb="20">
      <t>ミ</t>
    </rPh>
    <phoneticPr fontId="1"/>
  </si>
  <si>
    <t>下部工，基礎工の各部応力及び安定計算結果</t>
    <rPh sb="0" eb="2">
      <t>カブ</t>
    </rPh>
    <rPh sb="2" eb="3">
      <t>コウ</t>
    </rPh>
    <rPh sb="4" eb="6">
      <t>キソ</t>
    </rPh>
    <rPh sb="6" eb="7">
      <t>コウ</t>
    </rPh>
    <rPh sb="8" eb="10">
      <t>カクブ</t>
    </rPh>
    <rPh sb="10" eb="12">
      <t>オウリョク</t>
    </rPh>
    <rPh sb="12" eb="13">
      <t>オヨ</t>
    </rPh>
    <rPh sb="14" eb="16">
      <t>アンテイ</t>
    </rPh>
    <rPh sb="16" eb="18">
      <t>ケイサン</t>
    </rPh>
    <rPh sb="18" eb="20">
      <t>ケッカ</t>
    </rPh>
    <phoneticPr fontId="1"/>
  </si>
  <si>
    <t>下部工，基礎工の各部応力及び安定計算結果は，許容値を満たしているか。</t>
    <rPh sb="22" eb="24">
      <t>キョヨウ</t>
    </rPh>
    <rPh sb="24" eb="25">
      <t>チ</t>
    </rPh>
    <rPh sb="26" eb="27">
      <t>ミ</t>
    </rPh>
    <phoneticPr fontId="1"/>
  </si>
  <si>
    <t>許容応力度の取り方</t>
    <rPh sb="0" eb="2">
      <t>キョヨウ</t>
    </rPh>
    <rPh sb="2" eb="5">
      <t>オウリョクド</t>
    </rPh>
    <rPh sb="6" eb="7">
      <t>ト</t>
    </rPh>
    <rPh sb="8" eb="9">
      <t>カタ</t>
    </rPh>
    <phoneticPr fontId="1"/>
  </si>
  <si>
    <t>許容応力度の取り方は，正しいか。</t>
    <rPh sb="11" eb="12">
      <t>タダ</t>
    </rPh>
    <phoneticPr fontId="1"/>
  </si>
  <si>
    <t>荷重の組合わせと割増し係数</t>
    <rPh sb="0" eb="2">
      <t>カジュウ</t>
    </rPh>
    <rPh sb="3" eb="5">
      <t>クミアワ</t>
    </rPh>
    <rPh sb="8" eb="9">
      <t>ワ</t>
    </rPh>
    <rPh sb="9" eb="10">
      <t>マ</t>
    </rPh>
    <rPh sb="11" eb="13">
      <t>ケイスウ</t>
    </rPh>
    <phoneticPr fontId="1"/>
  </si>
  <si>
    <t>荷重の組合わせと割増し係数は，適当か。</t>
    <rPh sb="15" eb="17">
      <t>テキトウ</t>
    </rPh>
    <phoneticPr fontId="1"/>
  </si>
  <si>
    <t>二次応力を計算する必要はないか。</t>
    <rPh sb="0" eb="2">
      <t>ニジ</t>
    </rPh>
    <rPh sb="2" eb="4">
      <t>オウリョク</t>
    </rPh>
    <rPh sb="5" eb="7">
      <t>ケイサン</t>
    </rPh>
    <rPh sb="9" eb="11">
      <t>ヒツヨウ</t>
    </rPh>
    <phoneticPr fontId="1"/>
  </si>
  <si>
    <t>破壊安全度の照査</t>
    <rPh sb="0" eb="2">
      <t>ハカイ</t>
    </rPh>
    <rPh sb="2" eb="5">
      <t>アンゼンド</t>
    </rPh>
    <rPh sb="6" eb="8">
      <t>ショウサ</t>
    </rPh>
    <phoneticPr fontId="1"/>
  </si>
  <si>
    <t>二次応力の計算</t>
    <rPh sb="0" eb="2">
      <t>ニジ</t>
    </rPh>
    <rPh sb="2" eb="4">
      <t>オウリョク</t>
    </rPh>
    <rPh sb="5" eb="7">
      <t>ケイサン</t>
    </rPh>
    <phoneticPr fontId="1"/>
  </si>
  <si>
    <t>破壊安全度の照査をしたか。</t>
    <phoneticPr fontId="1"/>
  </si>
  <si>
    <t>座屈規定に基づく計算</t>
    <rPh sb="0" eb="1">
      <t>ザ</t>
    </rPh>
    <rPh sb="1" eb="2">
      <t>クツ</t>
    </rPh>
    <rPh sb="2" eb="4">
      <t>キテイ</t>
    </rPh>
    <rPh sb="5" eb="6">
      <t>モト</t>
    </rPh>
    <rPh sb="8" eb="10">
      <t>ケイサン</t>
    </rPh>
    <phoneticPr fontId="1"/>
  </si>
  <si>
    <t>座屈規定に基づく計算が，されているか。</t>
    <phoneticPr fontId="1"/>
  </si>
  <si>
    <t>施工条件を配慮した計算</t>
    <rPh sb="0" eb="2">
      <t>セコウ</t>
    </rPh>
    <rPh sb="2" eb="4">
      <t>ジョウケン</t>
    </rPh>
    <rPh sb="5" eb="7">
      <t>ハイリョ</t>
    </rPh>
    <rPh sb="9" eb="11">
      <t>ケイサン</t>
    </rPh>
    <phoneticPr fontId="1"/>
  </si>
  <si>
    <t>施工条件を配慮した計算となっているか。</t>
    <phoneticPr fontId="1"/>
  </si>
  <si>
    <t>最小鉄筋量等構造細目</t>
    <rPh sb="0" eb="2">
      <t>サイショウ</t>
    </rPh>
    <rPh sb="2" eb="4">
      <t>テッキン</t>
    </rPh>
    <rPh sb="4" eb="5">
      <t>リョウ</t>
    </rPh>
    <rPh sb="5" eb="6">
      <t>トウ</t>
    </rPh>
    <rPh sb="6" eb="8">
      <t>コウゾウ</t>
    </rPh>
    <rPh sb="8" eb="10">
      <t>サイモク</t>
    </rPh>
    <phoneticPr fontId="1"/>
  </si>
  <si>
    <t>最小鉄筋量等構造細目は，正しいか。</t>
    <rPh sb="12" eb="13">
      <t>タダ</t>
    </rPh>
    <phoneticPr fontId="1"/>
  </si>
  <si>
    <t>所要のじん性率を確保するための帯鉄筋</t>
    <rPh sb="0" eb="2">
      <t>ショヨウ</t>
    </rPh>
    <rPh sb="5" eb="6">
      <t>セイ</t>
    </rPh>
    <rPh sb="6" eb="7">
      <t>リツ</t>
    </rPh>
    <rPh sb="8" eb="10">
      <t>カクホ</t>
    </rPh>
    <rPh sb="15" eb="16">
      <t>オビ</t>
    </rPh>
    <rPh sb="16" eb="18">
      <t>テッキン</t>
    </rPh>
    <phoneticPr fontId="1"/>
  </si>
  <si>
    <t>所要のじん性率を確保するための帯鉄筋を配置しているか。</t>
    <rPh sb="19" eb="21">
      <t>ハイチ</t>
    </rPh>
    <phoneticPr fontId="1"/>
  </si>
  <si>
    <t>設計図</t>
    <rPh sb="0" eb="3">
      <t>セッケイズ</t>
    </rPh>
    <phoneticPr fontId="1"/>
  </si>
  <si>
    <t>縮尺</t>
    <rPh sb="0" eb="2">
      <t>シュクシャク</t>
    </rPh>
    <phoneticPr fontId="1"/>
  </si>
  <si>
    <t>縮尺は，共通仕様書と整合しているか。</t>
    <rPh sb="0" eb="2">
      <t>シュクシャク</t>
    </rPh>
    <rPh sb="4" eb="6">
      <t>キョウツウ</t>
    </rPh>
    <rPh sb="6" eb="9">
      <t>シヨウショ</t>
    </rPh>
    <rPh sb="10" eb="12">
      <t>セイゴウ</t>
    </rPh>
    <phoneticPr fontId="1"/>
  </si>
  <si>
    <t>一般図の必要な項目
（設計条件，地質条件，建築限界等）</t>
    <rPh sb="0" eb="2">
      <t>イッパン</t>
    </rPh>
    <rPh sb="2" eb="3">
      <t>ズ</t>
    </rPh>
    <rPh sb="4" eb="6">
      <t>ヒツヨウ</t>
    </rPh>
    <rPh sb="7" eb="9">
      <t>コウモク</t>
    </rPh>
    <rPh sb="11" eb="13">
      <t>セッケイ</t>
    </rPh>
    <rPh sb="13" eb="15">
      <t>ジョウケン</t>
    </rPh>
    <rPh sb="16" eb="18">
      <t>チシツ</t>
    </rPh>
    <rPh sb="18" eb="20">
      <t>ジョウケン</t>
    </rPh>
    <rPh sb="21" eb="23">
      <t>ケンチク</t>
    </rPh>
    <rPh sb="23" eb="25">
      <t>ゲンカイ</t>
    </rPh>
    <rPh sb="25" eb="26">
      <t>トウ</t>
    </rPh>
    <phoneticPr fontId="1"/>
  </si>
  <si>
    <t>一般図には，必要な項目が記載されているか。
（設計条件，地質条件，建築限界等）</t>
    <rPh sb="12" eb="14">
      <t>キサイ</t>
    </rPh>
    <phoneticPr fontId="1"/>
  </si>
  <si>
    <t>構造図の基本寸法，座標値，高さ関係</t>
    <rPh sb="0" eb="3">
      <t>コウゾウズ</t>
    </rPh>
    <rPh sb="4" eb="6">
      <t>キホン</t>
    </rPh>
    <rPh sb="6" eb="8">
      <t>スンポウ</t>
    </rPh>
    <rPh sb="9" eb="11">
      <t>ザヒョウ</t>
    </rPh>
    <rPh sb="11" eb="12">
      <t>チ</t>
    </rPh>
    <rPh sb="13" eb="14">
      <t>タカ</t>
    </rPh>
    <rPh sb="15" eb="17">
      <t>カンケイ</t>
    </rPh>
    <phoneticPr fontId="1"/>
  </si>
  <si>
    <t>構造図の基本寸法，座標値，高さ関係は，照合されているか。</t>
    <rPh sb="19" eb="21">
      <t>ショウゴウ</t>
    </rPh>
    <phoneticPr fontId="1"/>
  </si>
  <si>
    <t>設計計算書との整合</t>
    <rPh sb="0" eb="2">
      <t>セッケイ</t>
    </rPh>
    <rPh sb="2" eb="5">
      <t>ケイサンショ</t>
    </rPh>
    <rPh sb="7" eb="9">
      <t>セイゴウ</t>
    </rPh>
    <phoneticPr fontId="1"/>
  </si>
  <si>
    <t>設計計算書との整合は，図られているか。</t>
    <rPh sb="0" eb="2">
      <t>セッケイ</t>
    </rPh>
    <rPh sb="2" eb="5">
      <t>ケイサンショ</t>
    </rPh>
    <rPh sb="7" eb="9">
      <t>セイゴウ</t>
    </rPh>
    <rPh sb="11" eb="12">
      <t>ハカ</t>
    </rPh>
    <phoneticPr fontId="1"/>
  </si>
  <si>
    <t>構造詳細と適用基準及び標準構造との整合</t>
    <rPh sb="0" eb="2">
      <t>コウゾウ</t>
    </rPh>
    <rPh sb="2" eb="4">
      <t>ショウサイ</t>
    </rPh>
    <rPh sb="5" eb="7">
      <t>テキヨウ</t>
    </rPh>
    <rPh sb="7" eb="9">
      <t>キジュン</t>
    </rPh>
    <rPh sb="9" eb="10">
      <t>オヨ</t>
    </rPh>
    <rPh sb="11" eb="13">
      <t>ヒョウジュン</t>
    </rPh>
    <rPh sb="13" eb="15">
      <t>コウゾウ</t>
    </rPh>
    <rPh sb="17" eb="19">
      <t>セイゴウ</t>
    </rPh>
    <phoneticPr fontId="1"/>
  </si>
  <si>
    <t>構造詳細は，適用基準及び標準構造と整合しているか。</t>
    <phoneticPr fontId="1"/>
  </si>
  <si>
    <t>取り合い部の構造寸法</t>
    <rPh sb="0" eb="1">
      <t>ト</t>
    </rPh>
    <rPh sb="2" eb="3">
      <t>ア</t>
    </rPh>
    <rPh sb="4" eb="5">
      <t>ブ</t>
    </rPh>
    <rPh sb="6" eb="8">
      <t>コウゾウ</t>
    </rPh>
    <rPh sb="8" eb="10">
      <t>スンポウ</t>
    </rPh>
    <phoneticPr fontId="1"/>
  </si>
  <si>
    <t>取り合い部の構造寸法は，適正か。</t>
    <rPh sb="0" eb="1">
      <t>ト</t>
    </rPh>
    <rPh sb="2" eb="3">
      <t>ア</t>
    </rPh>
    <rPh sb="4" eb="5">
      <t>ブ</t>
    </rPh>
    <rPh sb="6" eb="8">
      <t>コウゾウ</t>
    </rPh>
    <rPh sb="8" eb="10">
      <t>スンポウ</t>
    </rPh>
    <rPh sb="12" eb="14">
      <t>テキセイ</t>
    </rPh>
    <phoneticPr fontId="1"/>
  </si>
  <si>
    <t>解り易い注記</t>
    <rPh sb="0" eb="1">
      <t>ワカ</t>
    </rPh>
    <rPh sb="2" eb="3">
      <t>ヤス</t>
    </rPh>
    <rPh sb="4" eb="5">
      <t>チュウ</t>
    </rPh>
    <rPh sb="5" eb="6">
      <t>キ</t>
    </rPh>
    <phoneticPr fontId="1"/>
  </si>
  <si>
    <t>解り易い注記がついているか。</t>
    <rPh sb="0" eb="1">
      <t>ワカ</t>
    </rPh>
    <rPh sb="2" eb="3">
      <t>ヤス</t>
    </rPh>
    <rPh sb="4" eb="5">
      <t>チュウ</t>
    </rPh>
    <rPh sb="5" eb="6">
      <t>キ</t>
    </rPh>
    <phoneticPr fontId="1"/>
  </si>
  <si>
    <t>付属物の形式，配置，取り合い</t>
    <rPh sb="0" eb="2">
      <t>フゾク</t>
    </rPh>
    <rPh sb="2" eb="3">
      <t>ブツ</t>
    </rPh>
    <rPh sb="4" eb="6">
      <t>ケイシキ</t>
    </rPh>
    <rPh sb="7" eb="9">
      <t>ハイチ</t>
    </rPh>
    <rPh sb="10" eb="11">
      <t>ト</t>
    </rPh>
    <rPh sb="12" eb="13">
      <t>ア</t>
    </rPh>
    <phoneticPr fontId="1"/>
  </si>
  <si>
    <t>付属物の形式，配置，取り合いは，妥当か。</t>
    <rPh sb="16" eb="18">
      <t>ダトウ</t>
    </rPh>
    <phoneticPr fontId="1"/>
  </si>
  <si>
    <r>
      <t xml:space="preserve">各設計図の整合
</t>
    </r>
    <r>
      <rPr>
        <sz val="9"/>
        <color theme="1"/>
        <rFont val="ＭＳ Ｐゴシック"/>
        <family val="3"/>
        <charset val="128"/>
        <scheme val="minor"/>
      </rPr>
      <t>・一般平面図と縦断図
・構造図と配筋図
・構造図と仮設図</t>
    </r>
    <rPh sb="0" eb="1">
      <t>カク</t>
    </rPh>
    <rPh sb="1" eb="3">
      <t>セッケイ</t>
    </rPh>
    <rPh sb="3" eb="4">
      <t>ズ</t>
    </rPh>
    <rPh sb="5" eb="7">
      <t>セイゴウ</t>
    </rPh>
    <rPh sb="9" eb="11">
      <t>イッパン</t>
    </rPh>
    <rPh sb="11" eb="14">
      <t>ヘイメンズ</t>
    </rPh>
    <rPh sb="15" eb="17">
      <t>ジュウダン</t>
    </rPh>
    <rPh sb="17" eb="18">
      <t>ズ</t>
    </rPh>
    <rPh sb="20" eb="23">
      <t>コウゾウズ</t>
    </rPh>
    <rPh sb="24" eb="26">
      <t>ハイキン</t>
    </rPh>
    <rPh sb="26" eb="27">
      <t>ズ</t>
    </rPh>
    <rPh sb="29" eb="31">
      <t>コウゾウ</t>
    </rPh>
    <rPh sb="31" eb="32">
      <t>ズ</t>
    </rPh>
    <rPh sb="33" eb="35">
      <t>カセツ</t>
    </rPh>
    <rPh sb="35" eb="36">
      <t>ズ</t>
    </rPh>
    <phoneticPr fontId="1"/>
  </si>
  <si>
    <r>
      <t xml:space="preserve">各設計図が，お互いに整合されているか。
</t>
    </r>
    <r>
      <rPr>
        <sz val="9"/>
        <color theme="1"/>
        <rFont val="ＭＳ Ｐゴシック"/>
        <family val="3"/>
        <charset val="128"/>
        <scheme val="minor"/>
      </rPr>
      <t>・一般平面図と縦断図
・構造図と配筋図
・構造図と仮設図</t>
    </r>
    <rPh sb="7" eb="8">
      <t>タガ</t>
    </rPh>
    <phoneticPr fontId="1"/>
  </si>
  <si>
    <t>使用材料の明記</t>
    <rPh sb="0" eb="2">
      <t>シヨウ</t>
    </rPh>
    <rPh sb="2" eb="4">
      <t>ザイリョウ</t>
    </rPh>
    <rPh sb="5" eb="7">
      <t>メイキ</t>
    </rPh>
    <phoneticPr fontId="1"/>
  </si>
  <si>
    <t>使用材料は，明記されているか。</t>
    <phoneticPr fontId="1"/>
  </si>
  <si>
    <t>設計計算書の結果の反映
（特に応力計算，安定計算等の結果が適用範囲も含めて整合されているか。）</t>
    <rPh sb="0" eb="2">
      <t>セッケイ</t>
    </rPh>
    <rPh sb="2" eb="5">
      <t>ケイサンショ</t>
    </rPh>
    <rPh sb="6" eb="8">
      <t>ケッカ</t>
    </rPh>
    <rPh sb="9" eb="11">
      <t>ハンエイ</t>
    </rPh>
    <rPh sb="13" eb="14">
      <t>トク</t>
    </rPh>
    <rPh sb="15" eb="17">
      <t>オウリョク</t>
    </rPh>
    <rPh sb="17" eb="19">
      <t>ケイサン</t>
    </rPh>
    <rPh sb="20" eb="22">
      <t>アンテイ</t>
    </rPh>
    <rPh sb="22" eb="24">
      <t>ケイサン</t>
    </rPh>
    <rPh sb="24" eb="25">
      <t>トウ</t>
    </rPh>
    <rPh sb="26" eb="28">
      <t>ケッカ</t>
    </rPh>
    <rPh sb="29" eb="31">
      <t>テキヨウ</t>
    </rPh>
    <rPh sb="31" eb="33">
      <t>ハンイ</t>
    </rPh>
    <rPh sb="34" eb="35">
      <t>フク</t>
    </rPh>
    <rPh sb="37" eb="39">
      <t>セイゴウ</t>
    </rPh>
    <phoneticPr fontId="1"/>
  </si>
  <si>
    <t>設計計算書の結果が，正しく図面に反映されているか。
（特に応力計算，安定計算等の結果が適用範囲も含めて整合されているか。）
・壁厚　・鉄筋（径ピッチ，使用材料，ラップ位置，ラップ長，主鉄筋の定着長，ガス圧接位置）　　・鋼材形状寸法　　・使用材料　　
・その他</t>
    <rPh sb="10" eb="11">
      <t>タダ</t>
    </rPh>
    <rPh sb="13" eb="15">
      <t>ズメン</t>
    </rPh>
    <rPh sb="63" eb="64">
      <t>ヘキ</t>
    </rPh>
    <rPh sb="64" eb="65">
      <t>アツ</t>
    </rPh>
    <rPh sb="67" eb="69">
      <t>テッキン</t>
    </rPh>
    <rPh sb="70" eb="71">
      <t>ケイ</t>
    </rPh>
    <rPh sb="75" eb="77">
      <t>シヨウ</t>
    </rPh>
    <rPh sb="77" eb="79">
      <t>ザイリョウ</t>
    </rPh>
    <rPh sb="83" eb="85">
      <t>イチ</t>
    </rPh>
    <rPh sb="89" eb="90">
      <t>チョウ</t>
    </rPh>
    <rPh sb="91" eb="92">
      <t>シュ</t>
    </rPh>
    <rPh sb="92" eb="94">
      <t>テッキン</t>
    </rPh>
    <rPh sb="95" eb="97">
      <t>テイチャク</t>
    </rPh>
    <rPh sb="97" eb="98">
      <t>チョウ</t>
    </rPh>
    <rPh sb="109" eb="111">
      <t>コウザイ</t>
    </rPh>
    <rPh sb="111" eb="113">
      <t>ケイジョウ</t>
    </rPh>
    <rPh sb="113" eb="115">
      <t>スンポウ</t>
    </rPh>
    <rPh sb="118" eb="120">
      <t>シヨウ</t>
    </rPh>
    <rPh sb="120" eb="122">
      <t>ザイリョウ</t>
    </rPh>
    <rPh sb="128" eb="129">
      <t>タ</t>
    </rPh>
    <phoneticPr fontId="1"/>
  </si>
  <si>
    <t>数量計算書</t>
    <rPh sb="0" eb="2">
      <t>スウリョウ</t>
    </rPh>
    <rPh sb="2" eb="5">
      <t>ケイサンショ</t>
    </rPh>
    <phoneticPr fontId="1"/>
  </si>
  <si>
    <t>数量計算書と数量算出要領及び打合わせ事項との整合</t>
    <rPh sb="0" eb="2">
      <t>スウリョウ</t>
    </rPh>
    <rPh sb="2" eb="5">
      <t>ケイサンショ</t>
    </rPh>
    <rPh sb="6" eb="8">
      <t>スウリョウ</t>
    </rPh>
    <rPh sb="8" eb="10">
      <t>サンシュツ</t>
    </rPh>
    <rPh sb="10" eb="12">
      <t>ヨウリョウ</t>
    </rPh>
    <rPh sb="12" eb="13">
      <t>オヨ</t>
    </rPh>
    <rPh sb="14" eb="16">
      <t>ウチアワ</t>
    </rPh>
    <rPh sb="18" eb="20">
      <t>ジコウ</t>
    </rPh>
    <rPh sb="22" eb="24">
      <t>セイゴウ</t>
    </rPh>
    <phoneticPr fontId="1"/>
  </si>
  <si>
    <t>数量計算書は，数量算出要領及び打合わせ事項と整合しているか。
（有効数字，位取り，単位，区分等）</t>
    <rPh sb="0" eb="2">
      <t>スウリョウ</t>
    </rPh>
    <rPh sb="2" eb="5">
      <t>ケイサンショ</t>
    </rPh>
    <rPh sb="7" eb="9">
      <t>スウリョウ</t>
    </rPh>
    <rPh sb="9" eb="11">
      <t>サンシュツ</t>
    </rPh>
    <rPh sb="11" eb="13">
      <t>ヨウリョウ</t>
    </rPh>
    <rPh sb="13" eb="14">
      <t>オヨ</t>
    </rPh>
    <rPh sb="15" eb="17">
      <t>ウチアワ</t>
    </rPh>
    <rPh sb="19" eb="21">
      <t>ジコウ</t>
    </rPh>
    <rPh sb="22" eb="24">
      <t>セイゴウ</t>
    </rPh>
    <rPh sb="32" eb="34">
      <t>ユウコウ</t>
    </rPh>
    <rPh sb="34" eb="36">
      <t>スウジ</t>
    </rPh>
    <rPh sb="37" eb="38">
      <t>クライ</t>
    </rPh>
    <rPh sb="38" eb="39">
      <t>ト</t>
    </rPh>
    <rPh sb="41" eb="43">
      <t>タンイ</t>
    </rPh>
    <rPh sb="44" eb="46">
      <t>クブン</t>
    </rPh>
    <rPh sb="46" eb="47">
      <t>トウ</t>
    </rPh>
    <phoneticPr fontId="1"/>
  </si>
  <si>
    <t>数量計算に用いた寸法，数値と図面の整合</t>
    <rPh sb="0" eb="2">
      <t>スウリョウ</t>
    </rPh>
    <rPh sb="2" eb="4">
      <t>ケイサン</t>
    </rPh>
    <rPh sb="5" eb="6">
      <t>モチ</t>
    </rPh>
    <rPh sb="8" eb="10">
      <t>スンポウ</t>
    </rPh>
    <rPh sb="11" eb="13">
      <t>スウチ</t>
    </rPh>
    <rPh sb="14" eb="16">
      <t>ズメン</t>
    </rPh>
    <rPh sb="17" eb="19">
      <t>セイゴウ</t>
    </rPh>
    <phoneticPr fontId="1"/>
  </si>
  <si>
    <t>数量計算に用いた寸法，数値は，図面と一致するか。</t>
    <rPh sb="18" eb="20">
      <t>イッチ</t>
    </rPh>
    <phoneticPr fontId="1"/>
  </si>
  <si>
    <t>数量取りまとめ</t>
    <rPh sb="0" eb="2">
      <t>スウリョウ</t>
    </rPh>
    <rPh sb="2" eb="3">
      <t>ト</t>
    </rPh>
    <phoneticPr fontId="1"/>
  </si>
  <si>
    <t>数量取りまとめは，種類毎に，材料毎に，打合せ区分に合わせてまとめられているか。</t>
    <rPh sb="25" eb="26">
      <t>ア</t>
    </rPh>
    <phoneticPr fontId="1"/>
  </si>
  <si>
    <t>橋台の後打ちコンクリート</t>
    <rPh sb="0" eb="2">
      <t>キョウダイ</t>
    </rPh>
    <rPh sb="3" eb="4">
      <t>アト</t>
    </rPh>
    <rPh sb="4" eb="5">
      <t>ウ</t>
    </rPh>
    <phoneticPr fontId="1"/>
  </si>
  <si>
    <t>橋台の後打ちコンクリートを分離して計上しているか。</t>
    <rPh sb="0" eb="2">
      <t>キョウダイ</t>
    </rPh>
    <rPh sb="3" eb="4">
      <t>アト</t>
    </rPh>
    <rPh sb="4" eb="5">
      <t>ウ</t>
    </rPh>
    <rPh sb="13" eb="15">
      <t>ブンリ</t>
    </rPh>
    <rPh sb="17" eb="19">
      <t>ケイジョウ</t>
    </rPh>
    <phoneticPr fontId="1"/>
  </si>
  <si>
    <t>施工法検討</t>
    <rPh sb="0" eb="2">
      <t>セコウ</t>
    </rPh>
    <rPh sb="2" eb="3">
      <t>ホウ</t>
    </rPh>
    <rPh sb="3" eb="5">
      <t>ケントウ</t>
    </rPh>
    <phoneticPr fontId="1"/>
  </si>
  <si>
    <t>施工時の道路・河川等の切廻し計画</t>
    <rPh sb="0" eb="2">
      <t>セコウ</t>
    </rPh>
    <rPh sb="2" eb="3">
      <t>ジ</t>
    </rPh>
    <rPh sb="4" eb="6">
      <t>ドウロ</t>
    </rPh>
    <rPh sb="7" eb="9">
      <t>カセン</t>
    </rPh>
    <rPh sb="9" eb="10">
      <t>トウ</t>
    </rPh>
    <rPh sb="11" eb="12">
      <t>キ</t>
    </rPh>
    <rPh sb="12" eb="13">
      <t>マワ</t>
    </rPh>
    <rPh sb="14" eb="16">
      <t>ケイカク</t>
    </rPh>
    <phoneticPr fontId="1"/>
  </si>
  <si>
    <t>施工時の道路・河川等の切廻し計画は，妥当か。</t>
    <rPh sb="18" eb="20">
      <t>ダトウ</t>
    </rPh>
    <phoneticPr fontId="1"/>
  </si>
  <si>
    <t>施工計画書</t>
    <rPh sb="0" eb="2">
      <t>セコウ</t>
    </rPh>
    <rPh sb="2" eb="4">
      <t>ケイカク</t>
    </rPh>
    <rPh sb="4" eb="5">
      <t>ショ</t>
    </rPh>
    <phoneticPr fontId="1"/>
  </si>
  <si>
    <t>工事用道路，運搬路計画</t>
    <rPh sb="0" eb="3">
      <t>コウジヨウ</t>
    </rPh>
    <rPh sb="3" eb="5">
      <t>ドウロ</t>
    </rPh>
    <rPh sb="6" eb="8">
      <t>ウンパン</t>
    </rPh>
    <rPh sb="8" eb="9">
      <t>ロ</t>
    </rPh>
    <rPh sb="9" eb="11">
      <t>ケイカク</t>
    </rPh>
    <phoneticPr fontId="1"/>
  </si>
  <si>
    <t>工事用道路，運搬路計画は，妥当か。</t>
    <rPh sb="13" eb="15">
      <t>ダトウ</t>
    </rPh>
    <phoneticPr fontId="1"/>
  </si>
  <si>
    <t>施工ヤード，施工スペース</t>
    <rPh sb="0" eb="2">
      <t>セコウ</t>
    </rPh>
    <rPh sb="6" eb="8">
      <t>セコウ</t>
    </rPh>
    <phoneticPr fontId="1"/>
  </si>
  <si>
    <t>施工ヤード，施工スペースは，確保されているか。</t>
    <rPh sb="6" eb="8">
      <t>セコウ</t>
    </rPh>
    <rPh sb="14" eb="16">
      <t>カクホ</t>
    </rPh>
    <phoneticPr fontId="1"/>
  </si>
  <si>
    <t>部材長，部材寸法，部材重量</t>
    <rPh sb="0" eb="2">
      <t>ブザイ</t>
    </rPh>
    <rPh sb="2" eb="3">
      <t>チョウ</t>
    </rPh>
    <rPh sb="4" eb="6">
      <t>ブザイ</t>
    </rPh>
    <rPh sb="6" eb="8">
      <t>スンポウ</t>
    </rPh>
    <rPh sb="9" eb="11">
      <t>ブザイ</t>
    </rPh>
    <rPh sb="11" eb="13">
      <t>ジュウリョウ</t>
    </rPh>
    <phoneticPr fontId="1"/>
  </si>
  <si>
    <t>部材長，部材寸法，部材重量は，適正か。</t>
    <rPh sb="15" eb="17">
      <t>テキセイ</t>
    </rPh>
    <phoneticPr fontId="1"/>
  </si>
  <si>
    <t>施工法，施工順序</t>
    <rPh sb="0" eb="2">
      <t>セコウ</t>
    </rPh>
    <rPh sb="2" eb="3">
      <t>ホウ</t>
    </rPh>
    <rPh sb="4" eb="6">
      <t>セコウ</t>
    </rPh>
    <rPh sb="6" eb="8">
      <t>ジュンジョ</t>
    </rPh>
    <phoneticPr fontId="1"/>
  </si>
  <si>
    <t>施工法，施工順序は，妥当か。</t>
    <rPh sb="0" eb="2">
      <t>セコウ</t>
    </rPh>
    <rPh sb="2" eb="3">
      <t>ホウ</t>
    </rPh>
    <rPh sb="4" eb="6">
      <t>セコウ</t>
    </rPh>
    <rPh sb="6" eb="8">
      <t>ジュンジョ</t>
    </rPh>
    <rPh sb="10" eb="12">
      <t>ダトウ</t>
    </rPh>
    <phoneticPr fontId="1"/>
  </si>
  <si>
    <t>支保工，仮設備</t>
    <rPh sb="0" eb="2">
      <t>シホ</t>
    </rPh>
    <rPh sb="2" eb="3">
      <t>コウ</t>
    </rPh>
    <rPh sb="4" eb="6">
      <t>カセツ</t>
    </rPh>
    <rPh sb="6" eb="7">
      <t>ビ</t>
    </rPh>
    <phoneticPr fontId="1"/>
  </si>
  <si>
    <t>支保工，仮設備等は妥当か。</t>
    <rPh sb="0" eb="3">
      <t>シホコウ</t>
    </rPh>
    <rPh sb="4" eb="6">
      <t>カセツ</t>
    </rPh>
    <rPh sb="6" eb="7">
      <t>ビ</t>
    </rPh>
    <rPh sb="7" eb="8">
      <t>トウ</t>
    </rPh>
    <rPh sb="9" eb="11">
      <t>ダトウ</t>
    </rPh>
    <phoneticPr fontId="1"/>
  </si>
  <si>
    <t>施工工程</t>
    <rPh sb="0" eb="2">
      <t>セコウ</t>
    </rPh>
    <rPh sb="2" eb="4">
      <t>コウテイ</t>
    </rPh>
    <phoneticPr fontId="1"/>
  </si>
  <si>
    <t>施工工程は妥当か。</t>
    <rPh sb="0" eb="2">
      <t>セコウ</t>
    </rPh>
    <rPh sb="2" eb="4">
      <t>コウテイ</t>
    </rPh>
    <rPh sb="5" eb="7">
      <t>ダトウ</t>
    </rPh>
    <phoneticPr fontId="1"/>
  </si>
  <si>
    <t>経済性</t>
    <rPh sb="0" eb="3">
      <t>ケイザイセイ</t>
    </rPh>
    <phoneticPr fontId="1"/>
  </si>
  <si>
    <t>経済性は，配慮されているか。</t>
    <rPh sb="0" eb="3">
      <t>ケイザイセイ</t>
    </rPh>
    <rPh sb="5" eb="7">
      <t>ハイリョ</t>
    </rPh>
    <phoneticPr fontId="1"/>
  </si>
  <si>
    <t>安全確保</t>
    <rPh sb="0" eb="2">
      <t>アンゼン</t>
    </rPh>
    <rPh sb="2" eb="4">
      <t>カクホ</t>
    </rPh>
    <phoneticPr fontId="1"/>
  </si>
  <si>
    <t>安全確保は，配慮されているか。</t>
    <rPh sb="0" eb="2">
      <t>アンゼン</t>
    </rPh>
    <rPh sb="2" eb="4">
      <t>カクホ</t>
    </rPh>
    <rPh sb="6" eb="8">
      <t>ハイリョ</t>
    </rPh>
    <phoneticPr fontId="1"/>
  </si>
  <si>
    <t>施工法検討</t>
    <rPh sb="0" eb="2">
      <t>セコウ</t>
    </rPh>
    <rPh sb="2" eb="3">
      <t>ホウ</t>
    </rPh>
    <rPh sb="3" eb="5">
      <t>ケントウ</t>
    </rPh>
    <phoneticPr fontId="1"/>
  </si>
  <si>
    <t>環境対策</t>
    <rPh sb="0" eb="2">
      <t>カンキョウ</t>
    </rPh>
    <rPh sb="2" eb="4">
      <t>タイサク</t>
    </rPh>
    <phoneticPr fontId="1"/>
  </si>
  <si>
    <t>環境対策は，配慮されているか。</t>
    <rPh sb="0" eb="2">
      <t>カンキョウ</t>
    </rPh>
    <rPh sb="2" eb="4">
      <t>タイサク</t>
    </rPh>
    <rPh sb="6" eb="8">
      <t>ハイリョ</t>
    </rPh>
    <phoneticPr fontId="1"/>
  </si>
  <si>
    <t>工事用仮設電源の検討</t>
    <rPh sb="0" eb="2">
      <t>コウジ</t>
    </rPh>
    <rPh sb="2" eb="3">
      <t>ヨウ</t>
    </rPh>
    <rPh sb="3" eb="5">
      <t>カセツ</t>
    </rPh>
    <rPh sb="5" eb="7">
      <t>デンゲン</t>
    </rPh>
    <rPh sb="8" eb="10">
      <t>ケントウ</t>
    </rPh>
    <phoneticPr fontId="1"/>
  </si>
  <si>
    <t>工事用仮設電源は，検討されているか。</t>
    <rPh sb="0" eb="3">
      <t>コウジヨウ</t>
    </rPh>
    <rPh sb="3" eb="5">
      <t>カセツ</t>
    </rPh>
    <rPh sb="5" eb="7">
      <t>デンゲン</t>
    </rPh>
    <rPh sb="9" eb="11">
      <t>ケントウ</t>
    </rPh>
    <phoneticPr fontId="1"/>
  </si>
  <si>
    <t>施工機械の種類，規格</t>
    <rPh sb="0" eb="2">
      <t>セコウ</t>
    </rPh>
    <rPh sb="2" eb="4">
      <t>キカイ</t>
    </rPh>
    <rPh sb="5" eb="7">
      <t>シュルイ</t>
    </rPh>
    <rPh sb="8" eb="10">
      <t>キカク</t>
    </rPh>
    <phoneticPr fontId="1"/>
  </si>
  <si>
    <t>施工機械の種類，規格は，適切か。</t>
    <rPh sb="0" eb="2">
      <t>セコウ</t>
    </rPh>
    <rPh sb="2" eb="4">
      <t>キカイ</t>
    </rPh>
    <rPh sb="5" eb="7">
      <t>シュルイ</t>
    </rPh>
    <rPh sb="8" eb="10">
      <t>キカク</t>
    </rPh>
    <rPh sb="12" eb="14">
      <t>テキセツ</t>
    </rPh>
    <phoneticPr fontId="1"/>
  </si>
  <si>
    <t>設計調書</t>
    <rPh sb="0" eb="2">
      <t>セッケイ</t>
    </rPh>
    <rPh sb="2" eb="4">
      <t>チョウショ</t>
    </rPh>
    <phoneticPr fontId="1"/>
  </si>
  <si>
    <t>調書の記入</t>
    <rPh sb="0" eb="2">
      <t>チョウショ</t>
    </rPh>
    <rPh sb="3" eb="5">
      <t>キニュウ</t>
    </rPh>
    <phoneticPr fontId="1"/>
  </si>
  <si>
    <t>記入内容</t>
    <rPh sb="0" eb="2">
      <t>キニュウ</t>
    </rPh>
    <rPh sb="2" eb="4">
      <t>ナイヨウ</t>
    </rPh>
    <phoneticPr fontId="1"/>
  </si>
  <si>
    <t xml:space="preserve">調書の記入は適正にされているか。
</t>
    <rPh sb="0" eb="2">
      <t>チョウショ</t>
    </rPh>
    <rPh sb="3" eb="5">
      <t>キニュウ</t>
    </rPh>
    <rPh sb="6" eb="8">
      <t>テキセイ</t>
    </rPh>
    <phoneticPr fontId="1"/>
  </si>
  <si>
    <t>マクロ的に見て問題ないか。
（主要寸法，主要数値（例：㎡当たりｺﾝｸﾘｰﾄ量，㎥当たり鉄筋量等）を類似例，一般例と比較する。）</t>
    <rPh sb="3" eb="4">
      <t>テキ</t>
    </rPh>
    <rPh sb="5" eb="6">
      <t>ミ</t>
    </rPh>
    <rPh sb="7" eb="9">
      <t>モンダイ</t>
    </rPh>
    <rPh sb="15" eb="17">
      <t>シュヨウ</t>
    </rPh>
    <rPh sb="17" eb="19">
      <t>スンポウ</t>
    </rPh>
    <rPh sb="20" eb="22">
      <t>シュヨウ</t>
    </rPh>
    <rPh sb="22" eb="24">
      <t>スウチ</t>
    </rPh>
    <rPh sb="25" eb="26">
      <t>レイ</t>
    </rPh>
    <rPh sb="28" eb="29">
      <t>ア</t>
    </rPh>
    <rPh sb="37" eb="38">
      <t>リョウ</t>
    </rPh>
    <rPh sb="40" eb="41">
      <t>ア</t>
    </rPh>
    <rPh sb="43" eb="45">
      <t>テッキン</t>
    </rPh>
    <rPh sb="45" eb="46">
      <t>リョウ</t>
    </rPh>
    <rPh sb="46" eb="47">
      <t>トウ</t>
    </rPh>
    <rPh sb="49" eb="51">
      <t>ルイジ</t>
    </rPh>
    <rPh sb="51" eb="52">
      <t>レイ</t>
    </rPh>
    <rPh sb="53" eb="55">
      <t>イッパン</t>
    </rPh>
    <rPh sb="55" eb="56">
      <t>レイ</t>
    </rPh>
    <rPh sb="57" eb="59">
      <t>ヒカク</t>
    </rPh>
    <phoneticPr fontId="1"/>
  </si>
  <si>
    <t>報告書</t>
    <rPh sb="0" eb="3">
      <t>ホウコクショ</t>
    </rPh>
    <phoneticPr fontId="1"/>
  </si>
  <si>
    <t>打合せ事項の反映</t>
    <rPh sb="0" eb="2">
      <t>ウチアワ</t>
    </rPh>
    <rPh sb="3" eb="5">
      <t>ジコウ</t>
    </rPh>
    <rPh sb="6" eb="8">
      <t>ハンエイ</t>
    </rPh>
    <phoneticPr fontId="1"/>
  </si>
  <si>
    <t>設計報告書</t>
    <rPh sb="0" eb="2">
      <t>セッケイ</t>
    </rPh>
    <rPh sb="2" eb="5">
      <t>ホウコクショ</t>
    </rPh>
    <phoneticPr fontId="1"/>
  </si>
  <si>
    <t>条件設定の考え方の整合</t>
    <phoneticPr fontId="1"/>
  </si>
  <si>
    <t>比較・検討の結果整理</t>
    <rPh sb="0" eb="2">
      <t>ヒカク</t>
    </rPh>
    <rPh sb="3" eb="5">
      <t>ケントウ</t>
    </rPh>
    <rPh sb="6" eb="8">
      <t>ケッカ</t>
    </rPh>
    <rPh sb="8" eb="10">
      <t>セイリ</t>
    </rPh>
    <phoneticPr fontId="1"/>
  </si>
  <si>
    <t>比較・検討の結果が，整理されているか。</t>
    <rPh sb="0" eb="2">
      <t>ヒカク</t>
    </rPh>
    <rPh sb="3" eb="5">
      <t>ケントウ</t>
    </rPh>
    <rPh sb="6" eb="8">
      <t>ケッカ</t>
    </rPh>
    <rPh sb="10" eb="12">
      <t>セイリ</t>
    </rPh>
    <phoneticPr fontId="1"/>
  </si>
  <si>
    <t>工事発注に際しての留意事項が記述されているか。</t>
    <phoneticPr fontId="1"/>
  </si>
  <si>
    <t>リサイクル計画書を作成しているか。</t>
    <rPh sb="5" eb="8">
      <t>ケイカクショ</t>
    </rPh>
    <rPh sb="9" eb="11">
      <t>サクセイ</t>
    </rPh>
    <phoneticPr fontId="1"/>
  </si>
  <si>
    <t>リサイクル計画書の作成</t>
    <rPh sb="5" eb="8">
      <t>ケイカクショ</t>
    </rPh>
    <rPh sb="9" eb="11">
      <t>サクセイ</t>
    </rPh>
    <phoneticPr fontId="1"/>
  </si>
  <si>
    <t>ＴＥＣＲＩＳの登録</t>
    <rPh sb="7" eb="9">
      <t>トウロク</t>
    </rPh>
    <phoneticPr fontId="1"/>
  </si>
  <si>
    <t>ＴＥＣＲＩＳの登録はされたか。</t>
    <rPh sb="7" eb="9">
      <t>トウロク</t>
    </rPh>
    <phoneticPr fontId="1"/>
  </si>
  <si>
    <t>リサイクル計画書</t>
    <rPh sb="5" eb="8">
      <t>ケイカクショ</t>
    </rPh>
    <phoneticPr fontId="1"/>
  </si>
  <si>
    <t>登録受領書</t>
    <rPh sb="0" eb="2">
      <t>トウロク</t>
    </rPh>
    <rPh sb="2" eb="4">
      <t>ジュリョウ</t>
    </rPh>
    <rPh sb="4" eb="5">
      <t>ショ</t>
    </rPh>
    <phoneticPr fontId="1"/>
  </si>
  <si>
    <t>事前協議（条件等打合せ）</t>
    <rPh sb="0" eb="2">
      <t>ジゼン</t>
    </rPh>
    <rPh sb="2" eb="4">
      <t>キョウギ</t>
    </rPh>
    <rPh sb="5" eb="7">
      <t>ジョウケン</t>
    </rPh>
    <rPh sb="7" eb="8">
      <t>トウ</t>
    </rPh>
    <rPh sb="8" eb="10">
      <t>ウチアワ</t>
    </rPh>
    <phoneticPr fontId="1"/>
  </si>
  <si>
    <t>業務計画書（照査計画を含む）</t>
    <rPh sb="0" eb="2">
      <t>ギョウム</t>
    </rPh>
    <rPh sb="2" eb="5">
      <t>ケイカクショ</t>
    </rPh>
    <rPh sb="6" eb="8">
      <t>ショウサ</t>
    </rPh>
    <rPh sb="8" eb="10">
      <t>ケイカク</t>
    </rPh>
    <rPh sb="11" eb="12">
      <t>フク</t>
    </rPh>
    <phoneticPr fontId="1"/>
  </si>
  <si>
    <t>→</t>
    <phoneticPr fontId="1"/>
  </si>
  <si>
    <t>照査項目一覧表</t>
    <rPh sb="0" eb="2">
      <t>ショウサ</t>
    </rPh>
    <rPh sb="2" eb="4">
      <t>コウモク</t>
    </rPh>
    <rPh sb="4" eb="7">
      <t>イチランヒョウ</t>
    </rPh>
    <phoneticPr fontId="1"/>
  </si>
  <si>
    <t>照査項目一覧表，設計調書（報告書に添付する資料）</t>
    <rPh sb="0" eb="2">
      <t>ショウサ</t>
    </rPh>
    <rPh sb="2" eb="4">
      <t>コウモク</t>
    </rPh>
    <rPh sb="4" eb="7">
      <t>イチランヒョウ</t>
    </rPh>
    <rPh sb="8" eb="10">
      <t>セッケイ</t>
    </rPh>
    <rPh sb="10" eb="12">
      <t>チョウショ</t>
    </rPh>
    <rPh sb="13" eb="16">
      <t>ホウコクショ</t>
    </rPh>
    <rPh sb="17" eb="19">
      <t>テンプ</t>
    </rPh>
    <rPh sb="21" eb="23">
      <t>シリョウ</t>
    </rPh>
    <phoneticPr fontId="1"/>
  </si>
  <si>
    <r>
      <rPr>
        <b/>
        <sz val="14"/>
        <color theme="1"/>
        <rFont val="ＭＳ Ｐゴシック"/>
        <family val="3"/>
        <charset val="128"/>
        <scheme val="minor"/>
      </rPr>
      <t>報告②
（細部条件，構造物細目の照査）</t>
    </r>
    <r>
      <rPr>
        <sz val="11"/>
        <color theme="1"/>
        <rFont val="ＭＳ Ｐゴシック"/>
        <family val="3"/>
        <charset val="128"/>
        <scheme val="minor"/>
      </rPr>
      <t>　</t>
    </r>
    <rPh sb="0" eb="1">
      <t>ホウ</t>
    </rPh>
    <rPh sb="1" eb="2">
      <t>コク</t>
    </rPh>
    <rPh sb="5" eb="7">
      <t>サイブ</t>
    </rPh>
    <rPh sb="7" eb="9">
      <t>ジョウケン</t>
    </rPh>
    <rPh sb="10" eb="12">
      <t>コウゾウ</t>
    </rPh>
    <rPh sb="12" eb="13">
      <t>ブツ</t>
    </rPh>
    <rPh sb="13" eb="15">
      <t>サイモク</t>
    </rPh>
    <rPh sb="16" eb="18">
      <t>ショウサ</t>
    </rPh>
    <phoneticPr fontId="1"/>
  </si>
  <si>
    <t>設計計算書
詳細図作成
数 量 計 算
施 工 計 画</t>
    <rPh sb="0" eb="2">
      <t>セッケイ</t>
    </rPh>
    <rPh sb="2" eb="5">
      <t>ケイサンショ</t>
    </rPh>
    <rPh sb="6" eb="8">
      <t>ショウサイ</t>
    </rPh>
    <rPh sb="8" eb="9">
      <t>ズ</t>
    </rPh>
    <rPh sb="9" eb="11">
      <t>サクセイ</t>
    </rPh>
    <rPh sb="12" eb="13">
      <t>スウ</t>
    </rPh>
    <rPh sb="14" eb="15">
      <t>リョウ</t>
    </rPh>
    <rPh sb="16" eb="17">
      <t>ケイ</t>
    </rPh>
    <rPh sb="18" eb="19">
      <t>サン</t>
    </rPh>
    <rPh sb="20" eb="21">
      <t>セ</t>
    </rPh>
    <rPh sb="22" eb="23">
      <t>タクミ</t>
    </rPh>
    <rPh sb="24" eb="25">
      <t>ケイ</t>
    </rPh>
    <rPh sb="26" eb="27">
      <t>ガ</t>
    </rPh>
    <phoneticPr fontId="1"/>
  </si>
  <si>
    <t>成果品の照査</t>
    <rPh sb="0" eb="2">
      <t>セイカ</t>
    </rPh>
    <rPh sb="2" eb="3">
      <t>ヒン</t>
    </rPh>
    <rPh sb="4" eb="6">
      <t>ショウサ</t>
    </rPh>
    <phoneticPr fontId="1"/>
  </si>
  <si>
    <t>　　設計図</t>
    <rPh sb="2" eb="5">
      <t>セッケイズ</t>
    </rPh>
    <phoneticPr fontId="1"/>
  </si>
  <si>
    <t>　　数量計算書</t>
    <rPh sb="2" eb="4">
      <t>スウリョウ</t>
    </rPh>
    <rPh sb="4" eb="7">
      <t>ケイサンショ</t>
    </rPh>
    <phoneticPr fontId="1"/>
  </si>
  <si>
    <t>　　施工計画書等</t>
    <rPh sb="2" eb="4">
      <t>セコウ</t>
    </rPh>
    <rPh sb="4" eb="6">
      <t>ケイカク</t>
    </rPh>
    <rPh sb="6" eb="7">
      <t>ショ</t>
    </rPh>
    <rPh sb="7" eb="8">
      <t>トウ</t>
    </rPh>
    <phoneticPr fontId="1"/>
  </si>
  <si>
    <r>
      <t>・</t>
    </r>
    <r>
      <rPr>
        <b/>
        <sz val="11"/>
        <color theme="1"/>
        <rFont val="ＭＳ Ｐゴシック"/>
        <family val="3"/>
        <charset val="128"/>
        <scheme val="minor"/>
      </rPr>
      <t>設計調書</t>
    </r>
    <r>
      <rPr>
        <sz val="11"/>
        <color theme="1"/>
        <rFont val="ＭＳ Ｐゴシック"/>
        <family val="3"/>
        <charset val="128"/>
        <scheme val="minor"/>
      </rPr>
      <t>は成果品報告書に掲載する決定根拠
（基準値及び一般値）をまとめたものとする。</t>
    </r>
    <rPh sb="1" eb="3">
      <t>セッケイ</t>
    </rPh>
    <rPh sb="3" eb="5">
      <t>チョウショ</t>
    </rPh>
    <rPh sb="6" eb="8">
      <t>セイカ</t>
    </rPh>
    <rPh sb="8" eb="9">
      <t>ヒン</t>
    </rPh>
    <rPh sb="9" eb="12">
      <t>ホウコクショ</t>
    </rPh>
    <rPh sb="13" eb="15">
      <t>ケイサイ</t>
    </rPh>
    <rPh sb="17" eb="19">
      <t>ケッテイ</t>
    </rPh>
    <rPh sb="19" eb="21">
      <t>コンキョ</t>
    </rPh>
    <rPh sb="23" eb="26">
      <t>キジュンチ</t>
    </rPh>
    <rPh sb="26" eb="27">
      <t>オヨ</t>
    </rPh>
    <rPh sb="28" eb="30">
      <t>イッパン</t>
    </rPh>
    <rPh sb="30" eb="31">
      <t>チ</t>
    </rPh>
    <phoneticPr fontId="1"/>
  </si>
  <si>
    <r>
      <rPr>
        <b/>
        <sz val="14"/>
        <color theme="1"/>
        <rFont val="ＭＳ Ｐゴシック"/>
        <family val="3"/>
        <charset val="128"/>
        <scheme val="minor"/>
      </rPr>
      <t xml:space="preserve">報　告　③
</t>
    </r>
    <r>
      <rPr>
        <b/>
        <sz val="11"/>
        <color theme="1"/>
        <rFont val="ＭＳ Ｐゴシック"/>
        <family val="3"/>
        <charset val="128"/>
        <scheme val="minor"/>
      </rPr>
      <t>（成果品の照査及び設計調書）</t>
    </r>
    <rPh sb="0" eb="1">
      <t>ホウ</t>
    </rPh>
    <rPh sb="2" eb="3">
      <t>コク</t>
    </rPh>
    <rPh sb="7" eb="9">
      <t>セイカ</t>
    </rPh>
    <rPh sb="9" eb="10">
      <t>ヒン</t>
    </rPh>
    <rPh sb="11" eb="13">
      <t>ショウサ</t>
    </rPh>
    <rPh sb="13" eb="14">
      <t>オヨ</t>
    </rPh>
    <rPh sb="15" eb="17">
      <t>セッケイ</t>
    </rPh>
    <rPh sb="17" eb="19">
      <t>チョウショ</t>
    </rPh>
    <phoneticPr fontId="1"/>
  </si>
  <si>
    <t>地すべり対策</t>
    <rPh sb="0" eb="1">
      <t>ジ</t>
    </rPh>
    <rPh sb="4" eb="6">
      <t>タイサク</t>
    </rPh>
    <phoneticPr fontId="1"/>
  </si>
  <si>
    <t>設計目的・主旨等</t>
    <rPh sb="0" eb="2">
      <t>セッケイ</t>
    </rPh>
    <rPh sb="2" eb="4">
      <t>モクテキ</t>
    </rPh>
    <rPh sb="5" eb="7">
      <t>シュシ</t>
    </rPh>
    <rPh sb="7" eb="8">
      <t>トウ</t>
    </rPh>
    <phoneticPr fontId="1"/>
  </si>
  <si>
    <t>目的・主旨を理解しているか。</t>
    <rPh sb="0" eb="2">
      <t>モクテキ</t>
    </rPh>
    <rPh sb="3" eb="5">
      <t>シュシ</t>
    </rPh>
    <rPh sb="6" eb="8">
      <t>リカイ</t>
    </rPh>
    <phoneticPr fontId="1"/>
  </si>
  <si>
    <t>設計の範囲・数量及び主な作業項目とその精度・工程等について把握しているか。</t>
    <rPh sb="0" eb="2">
      <t>セッケイ</t>
    </rPh>
    <rPh sb="3" eb="5">
      <t>ハンイ</t>
    </rPh>
    <rPh sb="6" eb="8">
      <t>スウリョウ</t>
    </rPh>
    <rPh sb="8" eb="9">
      <t>オヨ</t>
    </rPh>
    <rPh sb="10" eb="11">
      <t>オモ</t>
    </rPh>
    <rPh sb="12" eb="14">
      <t>サギョウ</t>
    </rPh>
    <rPh sb="14" eb="16">
      <t>コウモク</t>
    </rPh>
    <rPh sb="19" eb="21">
      <t>セイド</t>
    </rPh>
    <rPh sb="22" eb="24">
      <t>コウテイ</t>
    </rPh>
    <rPh sb="24" eb="25">
      <t>トウ</t>
    </rPh>
    <rPh sb="29" eb="31">
      <t>ハアク</t>
    </rPh>
    <phoneticPr fontId="1"/>
  </si>
  <si>
    <t>目的・主旨</t>
    <phoneticPr fontId="1"/>
  </si>
  <si>
    <t>設計の範囲・数量及び主な作業項目とその精度・工程等</t>
    <phoneticPr fontId="1"/>
  </si>
  <si>
    <t>地すべりブロック，保全対象物件</t>
    <rPh sb="0" eb="1">
      <t>ジ</t>
    </rPh>
    <rPh sb="9" eb="11">
      <t>ホゼン</t>
    </rPh>
    <rPh sb="11" eb="13">
      <t>タイショウ</t>
    </rPh>
    <rPh sb="13" eb="15">
      <t>ブッケン</t>
    </rPh>
    <phoneticPr fontId="1"/>
  </si>
  <si>
    <t>地すべりブロック，保全対象物件を把握しているか。</t>
    <rPh sb="16" eb="18">
      <t>ハアク</t>
    </rPh>
    <phoneticPr fontId="1"/>
  </si>
  <si>
    <t>貸与資料の確認</t>
    <phoneticPr fontId="1"/>
  </si>
  <si>
    <t>貸与資料の不足事項・追加事項があるか。</t>
    <phoneticPr fontId="1"/>
  </si>
  <si>
    <t>貸与資料の不足・追加</t>
    <rPh sb="0" eb="2">
      <t>タイヨ</t>
    </rPh>
    <rPh sb="2" eb="4">
      <t>シリョウ</t>
    </rPh>
    <rPh sb="5" eb="7">
      <t>フソク</t>
    </rPh>
    <rPh sb="8" eb="10">
      <t>ツイカ</t>
    </rPh>
    <phoneticPr fontId="1"/>
  </si>
  <si>
    <t>事務所に統一された基準事項</t>
    <rPh sb="0" eb="2">
      <t>ジム</t>
    </rPh>
    <rPh sb="2" eb="3">
      <t>ショ</t>
    </rPh>
    <rPh sb="4" eb="6">
      <t>トウイツ</t>
    </rPh>
    <rPh sb="9" eb="11">
      <t>キジュン</t>
    </rPh>
    <rPh sb="11" eb="13">
      <t>ジコウ</t>
    </rPh>
    <phoneticPr fontId="1"/>
  </si>
  <si>
    <t>事務所に統一された基準事項があるか。</t>
    <phoneticPr fontId="1"/>
  </si>
  <si>
    <t>現地調査結果</t>
    <rPh sb="0" eb="2">
      <t>ゲンチ</t>
    </rPh>
    <rPh sb="2" eb="4">
      <t>チョウサ</t>
    </rPh>
    <rPh sb="4" eb="6">
      <t>ケッカ</t>
    </rPh>
    <phoneticPr fontId="1"/>
  </si>
  <si>
    <t>地形・地質（特殊土壌地帯）・土地利用等現地の状況</t>
    <rPh sb="6" eb="8">
      <t>トクシュ</t>
    </rPh>
    <rPh sb="8" eb="10">
      <t>ドジョウ</t>
    </rPh>
    <rPh sb="10" eb="12">
      <t>チタイ</t>
    </rPh>
    <rPh sb="14" eb="18">
      <t>トチリヨウ</t>
    </rPh>
    <rPh sb="18" eb="19">
      <t>トウ</t>
    </rPh>
    <rPh sb="19" eb="21">
      <t>ゲンチ</t>
    </rPh>
    <rPh sb="22" eb="24">
      <t>ジョウキョウ</t>
    </rPh>
    <phoneticPr fontId="1"/>
  </si>
  <si>
    <t>地形・地質（特殊土壌地帯）・土地利用等現地の状況を把握しているか。</t>
    <rPh sb="25" eb="27">
      <t>ハアク</t>
    </rPh>
    <phoneticPr fontId="1"/>
  </si>
  <si>
    <t>地質調査の結果</t>
    <rPh sb="5" eb="7">
      <t>ケッカ</t>
    </rPh>
    <phoneticPr fontId="1"/>
  </si>
  <si>
    <t>地質調査の結果を把握しているか。</t>
    <rPh sb="8" eb="10">
      <t>ハアク</t>
    </rPh>
    <phoneticPr fontId="1"/>
  </si>
  <si>
    <t>道路状況，家屋状況</t>
    <rPh sb="0" eb="2">
      <t>ドウロ</t>
    </rPh>
    <rPh sb="2" eb="4">
      <t>ジョウキョウ</t>
    </rPh>
    <rPh sb="5" eb="7">
      <t>カオク</t>
    </rPh>
    <rPh sb="7" eb="9">
      <t>ジョウキョウ</t>
    </rPh>
    <phoneticPr fontId="1"/>
  </si>
  <si>
    <t>道路状況，家屋状況を把握しているか。</t>
    <rPh sb="10" eb="12">
      <t>ハアク</t>
    </rPh>
    <phoneticPr fontId="1"/>
  </si>
  <si>
    <t>支障物件の状況</t>
    <rPh sb="0" eb="2">
      <t>シショウ</t>
    </rPh>
    <rPh sb="2" eb="4">
      <t>ブッケン</t>
    </rPh>
    <rPh sb="5" eb="7">
      <t>ジョウキョウ</t>
    </rPh>
    <phoneticPr fontId="1"/>
  </si>
  <si>
    <t>支障物件の状況を把握しているか。</t>
    <rPh sb="8" eb="10">
      <t>ハアク</t>
    </rPh>
    <phoneticPr fontId="1"/>
  </si>
  <si>
    <t>主要構造物設置予定</t>
    <rPh sb="0" eb="2">
      <t>シュヨウ</t>
    </rPh>
    <rPh sb="2" eb="5">
      <t>コウゾウブツ</t>
    </rPh>
    <rPh sb="5" eb="7">
      <t>セッチ</t>
    </rPh>
    <rPh sb="7" eb="9">
      <t>ヨテイ</t>
    </rPh>
    <phoneticPr fontId="1"/>
  </si>
  <si>
    <t>主要構造物設置予定を把握しているか。</t>
    <rPh sb="10" eb="12">
      <t>ハアク</t>
    </rPh>
    <phoneticPr fontId="1"/>
  </si>
  <si>
    <t>用地の制限条件</t>
    <rPh sb="3" eb="5">
      <t>セイゲン</t>
    </rPh>
    <rPh sb="5" eb="7">
      <t>ジョウケン</t>
    </rPh>
    <phoneticPr fontId="1"/>
  </si>
  <si>
    <t>用地の制限条件を確認しているか。</t>
    <rPh sb="8" eb="10">
      <t>カクニン</t>
    </rPh>
    <phoneticPr fontId="1"/>
  </si>
  <si>
    <t>周辺の環境条件</t>
    <rPh sb="0" eb="2">
      <t>シュウヘン</t>
    </rPh>
    <rPh sb="3" eb="5">
      <t>カンキョウ</t>
    </rPh>
    <rPh sb="5" eb="7">
      <t>ジョウケン</t>
    </rPh>
    <phoneticPr fontId="1"/>
  </si>
  <si>
    <t>周辺の環境条件を把握しているか。</t>
    <rPh sb="8" eb="10">
      <t>ハアク</t>
    </rPh>
    <phoneticPr fontId="1"/>
  </si>
  <si>
    <t>水路，擁壁などの必要性</t>
    <rPh sb="0" eb="2">
      <t>スイロ</t>
    </rPh>
    <rPh sb="3" eb="5">
      <t>ヨウヘキ</t>
    </rPh>
    <rPh sb="8" eb="11">
      <t>ヒツヨウセイ</t>
    </rPh>
    <phoneticPr fontId="1"/>
  </si>
  <si>
    <t>水路，擁壁などの必要性を把握しているか。</t>
    <rPh sb="12" eb="14">
      <t>ハアク</t>
    </rPh>
    <phoneticPr fontId="1"/>
  </si>
  <si>
    <t>工事用侵入路としての既設道路</t>
    <rPh sb="0" eb="3">
      <t>コウジヨウ</t>
    </rPh>
    <rPh sb="3" eb="5">
      <t>シンニュウ</t>
    </rPh>
    <rPh sb="5" eb="6">
      <t>ロ</t>
    </rPh>
    <rPh sb="10" eb="12">
      <t>キセツ</t>
    </rPh>
    <rPh sb="12" eb="14">
      <t>ドウロ</t>
    </rPh>
    <phoneticPr fontId="1"/>
  </si>
  <si>
    <t>工事用侵入路として既設道路が利用可能か。</t>
    <rPh sb="14" eb="16">
      <t>リヨウ</t>
    </rPh>
    <rPh sb="16" eb="18">
      <t>カノウ</t>
    </rPh>
    <phoneticPr fontId="1"/>
  </si>
  <si>
    <t>その他施工時点の注意事項</t>
    <rPh sb="2" eb="3">
      <t>タ</t>
    </rPh>
    <rPh sb="3" eb="5">
      <t>セコウ</t>
    </rPh>
    <rPh sb="5" eb="7">
      <t>ジテン</t>
    </rPh>
    <rPh sb="8" eb="10">
      <t>チュウイ</t>
    </rPh>
    <rPh sb="10" eb="12">
      <t>ジコウ</t>
    </rPh>
    <phoneticPr fontId="1"/>
  </si>
  <si>
    <t>その他施工時点の注意事項を把握しているか。</t>
    <rPh sb="13" eb="15">
      <t>ハアク</t>
    </rPh>
    <phoneticPr fontId="1"/>
  </si>
  <si>
    <t>対策工の設計</t>
    <rPh sb="0" eb="2">
      <t>タイサク</t>
    </rPh>
    <rPh sb="2" eb="3">
      <t>コウ</t>
    </rPh>
    <rPh sb="4" eb="6">
      <t>セッケイ</t>
    </rPh>
    <phoneticPr fontId="1"/>
  </si>
  <si>
    <t>選定した対策工</t>
    <rPh sb="0" eb="2">
      <t>センテイ</t>
    </rPh>
    <rPh sb="4" eb="6">
      <t>タイサク</t>
    </rPh>
    <rPh sb="6" eb="7">
      <t>コウ</t>
    </rPh>
    <phoneticPr fontId="1"/>
  </si>
  <si>
    <t>選定した対策工は適正か。</t>
    <rPh sb="8" eb="10">
      <t>テキセイ</t>
    </rPh>
    <phoneticPr fontId="1"/>
  </si>
  <si>
    <t>抑制工と抑止工の組合せ</t>
    <rPh sb="0" eb="2">
      <t>ヨクセイ</t>
    </rPh>
    <rPh sb="2" eb="3">
      <t>コウ</t>
    </rPh>
    <rPh sb="4" eb="6">
      <t>ヨクシ</t>
    </rPh>
    <rPh sb="6" eb="7">
      <t>コウ</t>
    </rPh>
    <rPh sb="8" eb="10">
      <t>クミアワ</t>
    </rPh>
    <phoneticPr fontId="1"/>
  </si>
  <si>
    <t>抑制工と抑止工の組み合わせは適切か。</t>
    <rPh sb="14" eb="16">
      <t>テキセツ</t>
    </rPh>
    <phoneticPr fontId="1"/>
  </si>
  <si>
    <t>地元の了解</t>
    <rPh sb="0" eb="2">
      <t>ジモト</t>
    </rPh>
    <rPh sb="3" eb="5">
      <t>リョウカイ</t>
    </rPh>
    <phoneticPr fontId="1"/>
  </si>
  <si>
    <t>地元の了解（承諾）は得ているか。</t>
    <rPh sb="0" eb="2">
      <t>ジモト</t>
    </rPh>
    <rPh sb="3" eb="5">
      <t>リョウカイ</t>
    </rPh>
    <rPh sb="6" eb="8">
      <t>ショウダク</t>
    </rPh>
    <rPh sb="10" eb="11">
      <t>エ</t>
    </rPh>
    <phoneticPr fontId="1"/>
  </si>
  <si>
    <t>地すべりブロック，
すべり面の決定</t>
    <rPh sb="0" eb="1">
      <t>ジ</t>
    </rPh>
    <rPh sb="13" eb="14">
      <t>メン</t>
    </rPh>
    <rPh sb="15" eb="17">
      <t>ケッテイ</t>
    </rPh>
    <phoneticPr fontId="1"/>
  </si>
  <si>
    <t>ブロックを決定した根拠</t>
    <rPh sb="5" eb="7">
      <t>ケッテイ</t>
    </rPh>
    <rPh sb="9" eb="11">
      <t>コンキョ</t>
    </rPh>
    <phoneticPr fontId="1"/>
  </si>
  <si>
    <t>ブロックを決定した根拠は，地表変状との整合がとれているか。</t>
    <rPh sb="13" eb="15">
      <t>チヒョウ</t>
    </rPh>
    <rPh sb="15" eb="16">
      <t>ヘン</t>
    </rPh>
    <rPh sb="16" eb="17">
      <t>ジョウ</t>
    </rPh>
    <rPh sb="19" eb="21">
      <t>セイゴウ</t>
    </rPh>
    <phoneticPr fontId="1"/>
  </si>
  <si>
    <t>主測線測量</t>
    <rPh sb="0" eb="1">
      <t>シュ</t>
    </rPh>
    <rPh sb="1" eb="2">
      <t>ソク</t>
    </rPh>
    <rPh sb="2" eb="3">
      <t>セン</t>
    </rPh>
    <rPh sb="3" eb="5">
      <t>ソクリョウ</t>
    </rPh>
    <phoneticPr fontId="1"/>
  </si>
  <si>
    <t>主測線測量は，ブロック頭部まで含めているか。</t>
    <rPh sb="11" eb="13">
      <t>トウブ</t>
    </rPh>
    <rPh sb="15" eb="16">
      <t>フク</t>
    </rPh>
    <phoneticPr fontId="1"/>
  </si>
  <si>
    <t>すべり面の決定根拠</t>
    <rPh sb="3" eb="4">
      <t>メン</t>
    </rPh>
    <rPh sb="5" eb="7">
      <t>ケッテイ</t>
    </rPh>
    <rPh sb="7" eb="9">
      <t>コンキョ</t>
    </rPh>
    <phoneticPr fontId="1"/>
  </si>
  <si>
    <t>すべり面を決定した根拠は適性か。</t>
    <rPh sb="3" eb="4">
      <t>メン</t>
    </rPh>
    <rPh sb="5" eb="7">
      <t>ケッテイ</t>
    </rPh>
    <rPh sb="9" eb="11">
      <t>コンキョ</t>
    </rPh>
    <rPh sb="12" eb="14">
      <t>テキセイ</t>
    </rPh>
    <phoneticPr fontId="1"/>
  </si>
  <si>
    <t>地すべり安定解析</t>
    <rPh sb="0" eb="1">
      <t>ジ</t>
    </rPh>
    <rPh sb="4" eb="6">
      <t>アンテイ</t>
    </rPh>
    <rPh sb="6" eb="8">
      <t>カイセキ</t>
    </rPh>
    <phoneticPr fontId="1"/>
  </si>
  <si>
    <t>地すべり安定解析</t>
    <phoneticPr fontId="1"/>
  </si>
  <si>
    <t>地すべり安定解析は，二次元断面でのスライス法（簡便法）で行っているか。</t>
    <rPh sb="10" eb="13">
      <t>ニジゲン</t>
    </rPh>
    <rPh sb="13" eb="15">
      <t>ダンメン</t>
    </rPh>
    <rPh sb="21" eb="22">
      <t>ホウ</t>
    </rPh>
    <rPh sb="23" eb="25">
      <t>カンベン</t>
    </rPh>
    <rPh sb="25" eb="26">
      <t>ホウ</t>
    </rPh>
    <rPh sb="28" eb="29">
      <t>オコナ</t>
    </rPh>
    <phoneticPr fontId="1"/>
  </si>
  <si>
    <t>解析図</t>
    <rPh sb="0" eb="2">
      <t>カイセキ</t>
    </rPh>
    <rPh sb="2" eb="3">
      <t>ズ</t>
    </rPh>
    <phoneticPr fontId="1"/>
  </si>
  <si>
    <t>解析図には，地下水位線（現況と地下水位低下後）を明記しているか。</t>
    <rPh sb="0" eb="2">
      <t>カイセキ</t>
    </rPh>
    <rPh sb="2" eb="3">
      <t>ズ</t>
    </rPh>
    <rPh sb="6" eb="8">
      <t>チカ</t>
    </rPh>
    <rPh sb="8" eb="10">
      <t>スイイ</t>
    </rPh>
    <rPh sb="10" eb="11">
      <t>セン</t>
    </rPh>
    <rPh sb="12" eb="14">
      <t>ゲンキョウ</t>
    </rPh>
    <rPh sb="15" eb="17">
      <t>チカ</t>
    </rPh>
    <rPh sb="17" eb="19">
      <t>スイイ</t>
    </rPh>
    <rPh sb="19" eb="21">
      <t>テイカ</t>
    </rPh>
    <rPh sb="21" eb="22">
      <t>ゴ</t>
    </rPh>
    <rPh sb="24" eb="26">
      <t>メイキ</t>
    </rPh>
    <phoneticPr fontId="1"/>
  </si>
  <si>
    <t>地すべり土塊の単位体積重量</t>
    <rPh sb="0" eb="1">
      <t>ジ</t>
    </rPh>
    <rPh sb="4" eb="5">
      <t>ド</t>
    </rPh>
    <rPh sb="5" eb="6">
      <t>カイ</t>
    </rPh>
    <rPh sb="7" eb="9">
      <t>タンイ</t>
    </rPh>
    <rPh sb="9" eb="11">
      <t>タイセキ</t>
    </rPh>
    <rPh sb="11" eb="13">
      <t>ジュウリョウ</t>
    </rPh>
    <phoneticPr fontId="1"/>
  </si>
  <si>
    <t>地すべり土塊の崩績土はγｔ＝１８（KN／㎥）は適切か。</t>
    <rPh sb="0" eb="1">
      <t>ジ</t>
    </rPh>
    <rPh sb="4" eb="5">
      <t>ド</t>
    </rPh>
    <rPh sb="5" eb="6">
      <t>カイ</t>
    </rPh>
    <rPh sb="7" eb="8">
      <t>ホウ</t>
    </rPh>
    <rPh sb="8" eb="9">
      <t>セキ</t>
    </rPh>
    <rPh sb="9" eb="10">
      <t>ド</t>
    </rPh>
    <rPh sb="23" eb="25">
      <t>テキセツ</t>
    </rPh>
    <phoneticPr fontId="1"/>
  </si>
  <si>
    <t>地すべり層厚や地山勾配と逆算法で求めたＣ，φ</t>
    <phoneticPr fontId="1"/>
  </si>
  <si>
    <t>地すべり層厚や地山勾配と逆算法で求めたＣ，φは，現地と整合がとれているか。</t>
    <rPh sb="24" eb="26">
      <t>ゲンチ</t>
    </rPh>
    <rPh sb="27" eb="29">
      <t>セイゴウ</t>
    </rPh>
    <phoneticPr fontId="1"/>
  </si>
  <si>
    <t>設計に使用する計算式及び諸数値</t>
    <rPh sb="0" eb="2">
      <t>セッケイ</t>
    </rPh>
    <rPh sb="3" eb="5">
      <t>シヨウ</t>
    </rPh>
    <rPh sb="7" eb="9">
      <t>ケイサン</t>
    </rPh>
    <rPh sb="9" eb="10">
      <t>シキ</t>
    </rPh>
    <rPh sb="10" eb="11">
      <t>オヨ</t>
    </rPh>
    <rPh sb="12" eb="13">
      <t>ショ</t>
    </rPh>
    <rPh sb="13" eb="15">
      <t>スウチ</t>
    </rPh>
    <phoneticPr fontId="1"/>
  </si>
  <si>
    <t>設計に使用する計算式及び諸数値は適性か。</t>
    <rPh sb="16" eb="18">
      <t>テキセイ</t>
    </rPh>
    <phoneticPr fontId="1"/>
  </si>
  <si>
    <t>現況安全率</t>
    <rPh sb="0" eb="2">
      <t>ゲンキョウ</t>
    </rPh>
    <rPh sb="2" eb="5">
      <t>アンゼンリツ</t>
    </rPh>
    <phoneticPr fontId="1"/>
  </si>
  <si>
    <t>計画安全率</t>
    <rPh sb="0" eb="2">
      <t>ケイカク</t>
    </rPh>
    <rPh sb="2" eb="5">
      <t>アンゼンリツ</t>
    </rPh>
    <phoneticPr fontId="1"/>
  </si>
  <si>
    <t>計画安全率は，適切に定められているか。Ｆｓ=1.15，1.2等</t>
    <rPh sb="0" eb="2">
      <t>ケイカク</t>
    </rPh>
    <rPh sb="2" eb="5">
      <t>アンゼンリツ</t>
    </rPh>
    <rPh sb="7" eb="9">
      <t>テキセツ</t>
    </rPh>
    <rPh sb="10" eb="11">
      <t>サダ</t>
    </rPh>
    <rPh sb="30" eb="31">
      <t>トウ</t>
    </rPh>
    <phoneticPr fontId="1"/>
  </si>
  <si>
    <t>工法の選定</t>
    <rPh sb="0" eb="2">
      <t>コウホウ</t>
    </rPh>
    <rPh sb="3" eb="5">
      <t>センテイ</t>
    </rPh>
    <phoneticPr fontId="1"/>
  </si>
  <si>
    <t>地すべりの特徴を検討しているか。</t>
    <rPh sb="0" eb="1">
      <t>ジ</t>
    </rPh>
    <rPh sb="5" eb="7">
      <t>トクチョウ</t>
    </rPh>
    <rPh sb="8" eb="10">
      <t>ケントウ</t>
    </rPh>
    <phoneticPr fontId="1"/>
  </si>
  <si>
    <t>地すべりの特徴の検討</t>
    <rPh sb="0" eb="1">
      <t>ジ</t>
    </rPh>
    <rPh sb="5" eb="7">
      <t>トクチョウ</t>
    </rPh>
    <rPh sb="8" eb="10">
      <t>ケントウ</t>
    </rPh>
    <phoneticPr fontId="1"/>
  </si>
  <si>
    <t>打合せ 事項の反映</t>
    <rPh sb="0" eb="2">
      <t>ウチアワ</t>
    </rPh>
    <rPh sb="4" eb="6">
      <t>ジコウ</t>
    </rPh>
    <rPh sb="7" eb="9">
      <t>ハンエイ</t>
    </rPh>
    <phoneticPr fontId="1"/>
  </si>
  <si>
    <t>打合せ 事項を反映しているか。</t>
    <rPh sb="0" eb="2">
      <t>ウチアワ</t>
    </rPh>
    <rPh sb="4" eb="6">
      <t>ジコウ</t>
    </rPh>
    <rPh sb="7" eb="9">
      <t>ハンエイ</t>
    </rPh>
    <phoneticPr fontId="1"/>
  </si>
  <si>
    <t>工法の比較検討</t>
    <rPh sb="0" eb="2">
      <t>コウホウ</t>
    </rPh>
    <rPh sb="3" eb="5">
      <t>ヒカク</t>
    </rPh>
    <rPh sb="5" eb="7">
      <t>ケントウ</t>
    </rPh>
    <phoneticPr fontId="1"/>
  </si>
  <si>
    <t>工法の比較検討を行っているか。</t>
    <rPh sb="0" eb="2">
      <t>コウホウ</t>
    </rPh>
    <rPh sb="3" eb="5">
      <t>ヒカク</t>
    </rPh>
    <rPh sb="5" eb="7">
      <t>ケントウ</t>
    </rPh>
    <rPh sb="8" eb="9">
      <t>オコナ</t>
    </rPh>
    <phoneticPr fontId="1"/>
  </si>
  <si>
    <t>他地区との整合</t>
    <rPh sb="0" eb="1">
      <t>タ</t>
    </rPh>
    <rPh sb="1" eb="3">
      <t>チク</t>
    </rPh>
    <rPh sb="5" eb="7">
      <t>セイゴウ</t>
    </rPh>
    <phoneticPr fontId="1"/>
  </si>
  <si>
    <t>事務所の他地区との整合は良いか。</t>
    <rPh sb="0" eb="3">
      <t>ジムショ</t>
    </rPh>
    <rPh sb="4" eb="5">
      <t>タ</t>
    </rPh>
    <rPh sb="5" eb="7">
      <t>チク</t>
    </rPh>
    <rPh sb="9" eb="11">
      <t>セイゴウ</t>
    </rPh>
    <rPh sb="12" eb="13">
      <t>ヨ</t>
    </rPh>
    <phoneticPr fontId="1"/>
  </si>
  <si>
    <t>計算基準</t>
    <rPh sb="0" eb="2">
      <t>ケイサン</t>
    </rPh>
    <rPh sb="2" eb="4">
      <t>キジュン</t>
    </rPh>
    <phoneticPr fontId="1"/>
  </si>
  <si>
    <t>計算基準に則っているか。</t>
    <rPh sb="0" eb="2">
      <t>ケイサン</t>
    </rPh>
    <rPh sb="2" eb="4">
      <t>キジュン</t>
    </rPh>
    <rPh sb="5" eb="6">
      <t>ソク</t>
    </rPh>
    <phoneticPr fontId="1"/>
  </si>
  <si>
    <t>地すべりの特徴の考慮</t>
    <rPh sb="0" eb="1">
      <t>ジ</t>
    </rPh>
    <rPh sb="5" eb="7">
      <t>トクチョウ</t>
    </rPh>
    <rPh sb="8" eb="10">
      <t>コウリョ</t>
    </rPh>
    <phoneticPr fontId="1"/>
  </si>
  <si>
    <t>地すべりの特徴を考慮しているか。</t>
    <rPh sb="0" eb="1">
      <t>ジ</t>
    </rPh>
    <rPh sb="5" eb="7">
      <t>トクチョウ</t>
    </rPh>
    <rPh sb="8" eb="10">
      <t>コウリョ</t>
    </rPh>
    <phoneticPr fontId="1"/>
  </si>
  <si>
    <t>設計方針の明示</t>
    <rPh sb="0" eb="2">
      <t>セッケイ</t>
    </rPh>
    <rPh sb="2" eb="4">
      <t>ホウシン</t>
    </rPh>
    <rPh sb="5" eb="7">
      <t>メイジ</t>
    </rPh>
    <phoneticPr fontId="1"/>
  </si>
  <si>
    <t>設計方針を明示しているか。</t>
    <rPh sb="0" eb="2">
      <t>セッケイ</t>
    </rPh>
    <rPh sb="2" eb="4">
      <t>ホウシン</t>
    </rPh>
    <rPh sb="5" eb="7">
      <t>メイジ</t>
    </rPh>
    <phoneticPr fontId="1"/>
  </si>
  <si>
    <t>最も経済的な規格の選定</t>
    <rPh sb="0" eb="1">
      <t>モット</t>
    </rPh>
    <rPh sb="2" eb="5">
      <t>ケイザイテキ</t>
    </rPh>
    <rPh sb="6" eb="8">
      <t>キカク</t>
    </rPh>
    <rPh sb="9" eb="11">
      <t>センテイ</t>
    </rPh>
    <phoneticPr fontId="1"/>
  </si>
  <si>
    <t>最も経済的な規格を選定しているか。</t>
    <rPh sb="0" eb="1">
      <t>モット</t>
    </rPh>
    <rPh sb="2" eb="5">
      <t>ケイザイテキ</t>
    </rPh>
    <rPh sb="6" eb="8">
      <t>キカク</t>
    </rPh>
    <rPh sb="9" eb="11">
      <t>センテイ</t>
    </rPh>
    <phoneticPr fontId="1"/>
  </si>
  <si>
    <t>設計計算書</t>
    <rPh sb="0" eb="2">
      <t>セッケイ</t>
    </rPh>
    <rPh sb="2" eb="5">
      <t>ケイサンショ</t>
    </rPh>
    <phoneticPr fontId="1"/>
  </si>
  <si>
    <t>打合せ事項の反映</t>
    <rPh sb="0" eb="2">
      <t>ウチアワ</t>
    </rPh>
    <rPh sb="3" eb="5">
      <t>ジコウ</t>
    </rPh>
    <rPh sb="6" eb="8">
      <t>ハンエイ</t>
    </rPh>
    <phoneticPr fontId="1"/>
  </si>
  <si>
    <t>打合せ事項は反映されているか。</t>
    <rPh sb="0" eb="2">
      <t>ウチアワ</t>
    </rPh>
    <rPh sb="3" eb="5">
      <t>ジコウ</t>
    </rPh>
    <rPh sb="6" eb="8">
      <t>ハンエイ</t>
    </rPh>
    <phoneticPr fontId="1"/>
  </si>
  <si>
    <t>安定解析結果（目標安全率）</t>
    <rPh sb="0" eb="2">
      <t>アンテイ</t>
    </rPh>
    <rPh sb="2" eb="4">
      <t>カイセキ</t>
    </rPh>
    <rPh sb="4" eb="6">
      <t>ケッカ</t>
    </rPh>
    <rPh sb="7" eb="9">
      <t>モクヒョウ</t>
    </rPh>
    <rPh sb="9" eb="12">
      <t>アンゼンリツ</t>
    </rPh>
    <phoneticPr fontId="1"/>
  </si>
  <si>
    <t>安定解析結果は，目標安全率を満たしているか。</t>
    <rPh sb="0" eb="2">
      <t>アンテイ</t>
    </rPh>
    <rPh sb="2" eb="4">
      <t>カイセキ</t>
    </rPh>
    <rPh sb="4" eb="6">
      <t>ケッカ</t>
    </rPh>
    <rPh sb="8" eb="10">
      <t>モクヒョウ</t>
    </rPh>
    <rPh sb="10" eb="13">
      <t>アンゼンリツ</t>
    </rPh>
    <rPh sb="14" eb="15">
      <t>ミ</t>
    </rPh>
    <phoneticPr fontId="1"/>
  </si>
  <si>
    <t>鋼管杭の計算，杭の選定</t>
    <rPh sb="0" eb="2">
      <t>コウカン</t>
    </rPh>
    <rPh sb="2" eb="3">
      <t>クイ</t>
    </rPh>
    <rPh sb="4" eb="6">
      <t>ケイサン</t>
    </rPh>
    <rPh sb="7" eb="8">
      <t>クイ</t>
    </rPh>
    <rPh sb="9" eb="11">
      <t>センテイ</t>
    </rPh>
    <phoneticPr fontId="1"/>
  </si>
  <si>
    <t>鋼管杭の計算は，杭の選定が適切か。</t>
    <rPh sb="0" eb="2">
      <t>コウカン</t>
    </rPh>
    <rPh sb="2" eb="3">
      <t>クイ</t>
    </rPh>
    <rPh sb="4" eb="6">
      <t>ケイサン</t>
    </rPh>
    <rPh sb="8" eb="9">
      <t>クイ</t>
    </rPh>
    <rPh sb="10" eb="12">
      <t>センテイ</t>
    </rPh>
    <rPh sb="13" eb="15">
      <t>テキセツ</t>
    </rPh>
    <phoneticPr fontId="1"/>
  </si>
  <si>
    <t>許容応力度</t>
    <rPh sb="0" eb="2">
      <t>キョヨウ</t>
    </rPh>
    <rPh sb="2" eb="5">
      <t>オウリョクド</t>
    </rPh>
    <phoneticPr fontId="1"/>
  </si>
  <si>
    <t>水抜きボーリングの先端開角度</t>
    <rPh sb="0" eb="2">
      <t>ミズヌ</t>
    </rPh>
    <rPh sb="9" eb="11">
      <t>センタン</t>
    </rPh>
    <rPh sb="11" eb="12">
      <t>ヒラ</t>
    </rPh>
    <rPh sb="12" eb="14">
      <t>カクド</t>
    </rPh>
    <phoneticPr fontId="1"/>
  </si>
  <si>
    <t>水抜きボーリングの先端開き角度は適切か。</t>
    <rPh sb="0" eb="2">
      <t>ミズヌ</t>
    </rPh>
    <rPh sb="9" eb="11">
      <t>センタン</t>
    </rPh>
    <rPh sb="11" eb="12">
      <t>ヒラ</t>
    </rPh>
    <rPh sb="13" eb="15">
      <t>カクド</t>
    </rPh>
    <rPh sb="16" eb="18">
      <t>テキセツ</t>
    </rPh>
    <phoneticPr fontId="1"/>
  </si>
  <si>
    <t>詳細設計</t>
    <rPh sb="0" eb="2">
      <t>ショウサイ</t>
    </rPh>
    <rPh sb="2" eb="4">
      <t>セッケイ</t>
    </rPh>
    <phoneticPr fontId="1"/>
  </si>
  <si>
    <t>規格の特別仕様書との整合</t>
    <rPh sb="0" eb="2">
      <t>キカク</t>
    </rPh>
    <rPh sb="3" eb="5">
      <t>トクベツ</t>
    </rPh>
    <rPh sb="5" eb="8">
      <t>シヨウショ</t>
    </rPh>
    <rPh sb="10" eb="12">
      <t>セイゴウ</t>
    </rPh>
    <phoneticPr fontId="1"/>
  </si>
  <si>
    <t>規格は特別仕様書と整合しているか。</t>
    <rPh sb="0" eb="2">
      <t>キカク</t>
    </rPh>
    <rPh sb="3" eb="5">
      <t>トクベツ</t>
    </rPh>
    <rPh sb="5" eb="8">
      <t>シヨウショ</t>
    </rPh>
    <rPh sb="9" eb="11">
      <t>セイゴウ</t>
    </rPh>
    <phoneticPr fontId="1"/>
  </si>
  <si>
    <t>打合せ事項は，反映されているか。</t>
    <rPh sb="0" eb="2">
      <t>ウチアワ</t>
    </rPh>
    <rPh sb="3" eb="5">
      <t>ジコウ</t>
    </rPh>
    <rPh sb="7" eb="9">
      <t>ハンエイ</t>
    </rPh>
    <phoneticPr fontId="1"/>
  </si>
  <si>
    <t>構造計算との整合</t>
    <rPh sb="0" eb="2">
      <t>コウゾウ</t>
    </rPh>
    <rPh sb="2" eb="4">
      <t>ケイサン</t>
    </rPh>
    <rPh sb="6" eb="8">
      <t>セイゴウ</t>
    </rPh>
    <phoneticPr fontId="1"/>
  </si>
  <si>
    <t>構造計算と整合しているか。</t>
    <rPh sb="0" eb="2">
      <t>コウゾウ</t>
    </rPh>
    <rPh sb="2" eb="4">
      <t>ケイサン</t>
    </rPh>
    <rPh sb="5" eb="7">
      <t>セイゴウ</t>
    </rPh>
    <phoneticPr fontId="1"/>
  </si>
  <si>
    <t>鋼管杭の種類（径と厚み）の選定</t>
    <rPh sb="0" eb="2">
      <t>コウカン</t>
    </rPh>
    <rPh sb="2" eb="3">
      <t>クイ</t>
    </rPh>
    <rPh sb="4" eb="6">
      <t>シュルイ</t>
    </rPh>
    <rPh sb="7" eb="8">
      <t>ケイ</t>
    </rPh>
    <rPh sb="9" eb="10">
      <t>アツ</t>
    </rPh>
    <rPh sb="13" eb="15">
      <t>センテイ</t>
    </rPh>
    <phoneticPr fontId="1"/>
  </si>
  <si>
    <t>鋼管杭の種類（径と厚み）の選定は，適切か。</t>
    <rPh sb="17" eb="19">
      <t>テキセツ</t>
    </rPh>
    <phoneticPr fontId="1"/>
  </si>
  <si>
    <t>水抜きボーリングの配置</t>
    <rPh sb="0" eb="2">
      <t>ミズヌ</t>
    </rPh>
    <rPh sb="9" eb="11">
      <t>ハイチ</t>
    </rPh>
    <phoneticPr fontId="1"/>
  </si>
  <si>
    <t>水抜きボーリングの配置は，適切か。</t>
    <rPh sb="0" eb="2">
      <t>ミズヌ</t>
    </rPh>
    <rPh sb="9" eb="11">
      <t>ハイチ</t>
    </rPh>
    <rPh sb="13" eb="15">
      <t>テキセツ</t>
    </rPh>
    <phoneticPr fontId="1"/>
  </si>
  <si>
    <t>　　１．調査計画作成</t>
    <rPh sb="4" eb="6">
      <t>チョウサ</t>
    </rPh>
    <rPh sb="6" eb="8">
      <t>ケイカク</t>
    </rPh>
    <rPh sb="8" eb="10">
      <t>サクセイ</t>
    </rPh>
    <phoneticPr fontId="1"/>
  </si>
  <si>
    <t>調査計画作成時</t>
    <rPh sb="0" eb="2">
      <t>チョウサ</t>
    </rPh>
    <rPh sb="2" eb="4">
      <t>ケイカク</t>
    </rPh>
    <rPh sb="4" eb="7">
      <t>サクセイジ</t>
    </rPh>
    <phoneticPr fontId="1"/>
  </si>
  <si>
    <t>第１回打合せ（設計）</t>
    <rPh sb="0" eb="1">
      <t>ダイ</t>
    </rPh>
    <rPh sb="2" eb="3">
      <t>カイ</t>
    </rPh>
    <rPh sb="3" eb="5">
      <t>ウチアワ</t>
    </rPh>
    <rPh sb="7" eb="9">
      <t>セッケイ</t>
    </rPh>
    <phoneticPr fontId="1"/>
  </si>
  <si>
    <t>第１回打合せ（測量）</t>
    <rPh sb="0" eb="1">
      <t>ダイ</t>
    </rPh>
    <rPh sb="2" eb="3">
      <t>カイ</t>
    </rPh>
    <rPh sb="3" eb="5">
      <t>ウチアワ</t>
    </rPh>
    <rPh sb="7" eb="9">
      <t>ソクリョウ</t>
    </rPh>
    <phoneticPr fontId="1"/>
  </si>
  <si>
    <t>（１）資料の検討
（２）現地調査</t>
    <rPh sb="3" eb="5">
      <t>シリョウ</t>
    </rPh>
    <rPh sb="6" eb="8">
      <t>ケントウ</t>
    </rPh>
    <rPh sb="12" eb="14">
      <t>ゲンチ</t>
    </rPh>
    <rPh sb="14" eb="16">
      <t>チョウサ</t>
    </rPh>
    <phoneticPr fontId="1"/>
  </si>
  <si>
    <t>　　２．測量業務</t>
    <rPh sb="4" eb="6">
      <t>ソクリョウ</t>
    </rPh>
    <rPh sb="6" eb="8">
      <t>ギョウム</t>
    </rPh>
    <phoneticPr fontId="1"/>
  </si>
  <si>
    <t>　　・中心線</t>
    <rPh sb="3" eb="5">
      <t>チュウシン</t>
    </rPh>
    <rPh sb="5" eb="6">
      <t>セン</t>
    </rPh>
    <phoneticPr fontId="1"/>
  </si>
  <si>
    <t>　　・仮ＢＭ設置測量</t>
    <rPh sb="3" eb="4">
      <t>カリ</t>
    </rPh>
    <rPh sb="6" eb="8">
      <t>セッチ</t>
    </rPh>
    <rPh sb="8" eb="10">
      <t>ソクリョウ</t>
    </rPh>
    <phoneticPr fontId="1"/>
  </si>
  <si>
    <t>　　・縦断測量</t>
    <rPh sb="3" eb="5">
      <t>ジュウダン</t>
    </rPh>
    <rPh sb="5" eb="7">
      <t>ソクリョウ</t>
    </rPh>
    <phoneticPr fontId="1"/>
  </si>
  <si>
    <t>　　・横断測量</t>
    <rPh sb="3" eb="4">
      <t>ヨコ</t>
    </rPh>
    <rPh sb="5" eb="7">
      <t>ソクリョウ</t>
    </rPh>
    <phoneticPr fontId="1"/>
  </si>
  <si>
    <t>　　・４級基準点測量</t>
    <rPh sb="4" eb="5">
      <t>キュウ</t>
    </rPh>
    <rPh sb="5" eb="8">
      <t>キジュンテン</t>
    </rPh>
    <rPh sb="8" eb="10">
      <t>ソクリョウ</t>
    </rPh>
    <phoneticPr fontId="1"/>
  </si>
  <si>
    <t>　　・平板測量</t>
    <rPh sb="3" eb="5">
      <t>ヘイバン</t>
    </rPh>
    <rPh sb="5" eb="7">
      <t>ソクリョウ</t>
    </rPh>
    <phoneticPr fontId="1"/>
  </si>
  <si>
    <t>（２）路線測量（水抜き工）</t>
    <rPh sb="3" eb="5">
      <t>ロセン</t>
    </rPh>
    <rPh sb="5" eb="7">
      <t>ソクリョウ</t>
    </rPh>
    <rPh sb="8" eb="10">
      <t>ミズヌ</t>
    </rPh>
    <rPh sb="11" eb="12">
      <t>コウ</t>
    </rPh>
    <phoneticPr fontId="1"/>
  </si>
  <si>
    <t>（３）路線測量（支線水路工）</t>
    <rPh sb="3" eb="5">
      <t>ロセン</t>
    </rPh>
    <rPh sb="5" eb="7">
      <t>ソクリョウ</t>
    </rPh>
    <rPh sb="8" eb="10">
      <t>シセン</t>
    </rPh>
    <rPh sb="10" eb="12">
      <t>スイロ</t>
    </rPh>
    <rPh sb="12" eb="13">
      <t>コウ</t>
    </rPh>
    <phoneticPr fontId="1"/>
  </si>
  <si>
    <t>（１）チェックボーリング</t>
    <phoneticPr fontId="1"/>
  </si>
  <si>
    <t>（２）標準貫入試験</t>
    <rPh sb="3" eb="5">
      <t>ヒョウジュン</t>
    </rPh>
    <rPh sb="5" eb="7">
      <t>カンニュウ</t>
    </rPh>
    <rPh sb="7" eb="9">
      <t>シケン</t>
    </rPh>
    <phoneticPr fontId="1"/>
  </si>
  <si>
    <t>（３）孔内水平載荷試験</t>
    <rPh sb="3" eb="5">
      <t>コウナイ</t>
    </rPh>
    <rPh sb="5" eb="7">
      <t>スイヘイ</t>
    </rPh>
    <rPh sb="7" eb="9">
      <t>サイカ</t>
    </rPh>
    <rPh sb="9" eb="11">
      <t>シケン</t>
    </rPh>
    <phoneticPr fontId="1"/>
  </si>
  <si>
    <t>（４）観測孔設置</t>
    <rPh sb="3" eb="5">
      <t>カンソク</t>
    </rPh>
    <rPh sb="5" eb="6">
      <t>コウ</t>
    </rPh>
    <rPh sb="6" eb="8">
      <t>セッチ</t>
    </rPh>
    <phoneticPr fontId="1"/>
  </si>
  <si>
    <t>　　３．調査業務</t>
    <rPh sb="4" eb="6">
      <t>チョウサ</t>
    </rPh>
    <rPh sb="6" eb="8">
      <t>ギョウム</t>
    </rPh>
    <phoneticPr fontId="1"/>
  </si>
  <si>
    <t>第２回打合せ（測量）</t>
    <rPh sb="0" eb="1">
      <t>ダイ</t>
    </rPh>
    <rPh sb="2" eb="3">
      <t>カイ</t>
    </rPh>
    <rPh sb="3" eb="5">
      <t>ウチアワ</t>
    </rPh>
    <rPh sb="7" eb="9">
      <t>ソクリョウ</t>
    </rPh>
    <phoneticPr fontId="1"/>
  </si>
  <si>
    <t>第２回打合せ（設計）
報告①（基本条件の照査）</t>
    <rPh sb="0" eb="1">
      <t>ダイ</t>
    </rPh>
    <rPh sb="2" eb="3">
      <t>カイ</t>
    </rPh>
    <rPh sb="3" eb="5">
      <t>ウチアワ</t>
    </rPh>
    <rPh sb="7" eb="9">
      <t>セッケイ</t>
    </rPh>
    <rPh sb="11" eb="13">
      <t>ホウコク</t>
    </rPh>
    <rPh sb="15" eb="17">
      <t>キホン</t>
    </rPh>
    <rPh sb="17" eb="19">
      <t>ジョウケン</t>
    </rPh>
    <rPh sb="20" eb="22">
      <t>ショウサ</t>
    </rPh>
    <phoneticPr fontId="1"/>
  </si>
  <si>
    <t>全調査結果考察終了　　対策工概略提案時</t>
    <rPh sb="0" eb="1">
      <t>ゼン</t>
    </rPh>
    <rPh sb="1" eb="3">
      <t>チョウサ</t>
    </rPh>
    <rPh sb="3" eb="5">
      <t>ケッカ</t>
    </rPh>
    <rPh sb="5" eb="7">
      <t>コウサツ</t>
    </rPh>
    <rPh sb="7" eb="9">
      <t>シュウリョウ</t>
    </rPh>
    <rPh sb="11" eb="13">
      <t>タイサク</t>
    </rPh>
    <rPh sb="13" eb="14">
      <t>コウ</t>
    </rPh>
    <rPh sb="14" eb="16">
      <t>ガイリャク</t>
    </rPh>
    <rPh sb="16" eb="18">
      <t>テイアン</t>
    </rPh>
    <rPh sb="18" eb="19">
      <t>ジ</t>
    </rPh>
    <phoneticPr fontId="1"/>
  </si>
  <si>
    <t>　　４．実施設計業務</t>
    <rPh sb="4" eb="6">
      <t>ジッシ</t>
    </rPh>
    <rPh sb="6" eb="8">
      <t>セッケイ</t>
    </rPh>
    <rPh sb="8" eb="10">
      <t>ギョウム</t>
    </rPh>
    <phoneticPr fontId="1"/>
  </si>
  <si>
    <t>（１）　対策工設計</t>
    <rPh sb="4" eb="6">
      <t>タイサク</t>
    </rPh>
    <rPh sb="6" eb="7">
      <t>コウ</t>
    </rPh>
    <rPh sb="7" eb="9">
      <t>セッケイ</t>
    </rPh>
    <phoneticPr fontId="1"/>
  </si>
  <si>
    <t>　　・水抜きボーリング工</t>
    <rPh sb="3" eb="5">
      <t>ミズヌ</t>
    </rPh>
    <rPh sb="11" eb="12">
      <t>コウ</t>
    </rPh>
    <phoneticPr fontId="1"/>
  </si>
  <si>
    <t>　　・支線水路工</t>
    <rPh sb="3" eb="5">
      <t>シセン</t>
    </rPh>
    <rPh sb="5" eb="7">
      <t>スイロ</t>
    </rPh>
    <rPh sb="7" eb="8">
      <t>コウ</t>
    </rPh>
    <phoneticPr fontId="1"/>
  </si>
  <si>
    <t>（２）　仮設計画</t>
    <rPh sb="4" eb="6">
      <t>カセツ</t>
    </rPh>
    <rPh sb="6" eb="8">
      <t>ケイカク</t>
    </rPh>
    <phoneticPr fontId="1"/>
  </si>
  <si>
    <t>（３）　数量計算</t>
    <rPh sb="4" eb="6">
      <t>スウリョウ</t>
    </rPh>
    <rPh sb="6" eb="8">
      <t>ケイサン</t>
    </rPh>
    <phoneticPr fontId="1"/>
  </si>
  <si>
    <t>細部条件の照査</t>
    <rPh sb="0" eb="2">
      <t>サイブ</t>
    </rPh>
    <rPh sb="2" eb="4">
      <t>ジョウケン</t>
    </rPh>
    <rPh sb="5" eb="7">
      <t>ショウサ</t>
    </rPh>
    <phoneticPr fontId="1"/>
  </si>
  <si>
    <t>　　５．点検照査取りまとめ　　　</t>
    <rPh sb="4" eb="6">
      <t>テンケン</t>
    </rPh>
    <rPh sb="6" eb="8">
      <t>ショウサ</t>
    </rPh>
    <rPh sb="8" eb="9">
      <t>ト</t>
    </rPh>
    <phoneticPr fontId="1"/>
  </si>
  <si>
    <t>第３回打合せ（設計・測量）　</t>
    <rPh sb="0" eb="1">
      <t>ダイ</t>
    </rPh>
    <rPh sb="2" eb="3">
      <t>カイ</t>
    </rPh>
    <rPh sb="3" eb="5">
      <t>ウチアワ</t>
    </rPh>
    <rPh sb="7" eb="9">
      <t>セッケイ</t>
    </rPh>
    <rPh sb="10" eb="12">
      <t>ソクリョウ</t>
    </rPh>
    <phoneticPr fontId="1"/>
  </si>
  <si>
    <t>（１）　報告書</t>
    <rPh sb="4" eb="7">
      <t>ホウコクショ</t>
    </rPh>
    <phoneticPr fontId="1"/>
  </si>
  <si>
    <t>（２）　添付図表，添付図面</t>
    <rPh sb="4" eb="6">
      <t>テンプ</t>
    </rPh>
    <rPh sb="6" eb="8">
      <t>ズヒョウ</t>
    </rPh>
    <rPh sb="9" eb="11">
      <t>テンプ</t>
    </rPh>
    <rPh sb="11" eb="13">
      <t>ズメン</t>
    </rPh>
    <phoneticPr fontId="1"/>
  </si>
  <si>
    <t>（３）　写真</t>
    <rPh sb="4" eb="6">
      <t>シャシン</t>
    </rPh>
    <phoneticPr fontId="1"/>
  </si>
  <si>
    <t>（１）路線測量（抑止杭，アンカー等）</t>
    <rPh sb="3" eb="5">
      <t>ロセン</t>
    </rPh>
    <rPh sb="5" eb="7">
      <t>ソクリョウ</t>
    </rPh>
    <rPh sb="8" eb="10">
      <t>ヨクシ</t>
    </rPh>
    <rPh sb="10" eb="11">
      <t>クイ</t>
    </rPh>
    <rPh sb="16" eb="17">
      <t>トウ</t>
    </rPh>
    <phoneticPr fontId="1"/>
  </si>
  <si>
    <t>　　・抑止杭，アンカー工等</t>
    <rPh sb="3" eb="5">
      <t>ヨクシ</t>
    </rPh>
    <rPh sb="5" eb="6">
      <t>クイ</t>
    </rPh>
    <rPh sb="11" eb="12">
      <t>コウ</t>
    </rPh>
    <rPh sb="12" eb="13">
      <t>トウ</t>
    </rPh>
    <phoneticPr fontId="1"/>
  </si>
  <si>
    <t>適用基準及び打合せ事項との整合</t>
    <rPh sb="0" eb="2">
      <t>テキヨウ</t>
    </rPh>
    <rPh sb="2" eb="4">
      <t>キジュン</t>
    </rPh>
    <rPh sb="4" eb="5">
      <t>オヨ</t>
    </rPh>
    <rPh sb="6" eb="8">
      <t>ウチアワ</t>
    </rPh>
    <rPh sb="9" eb="11">
      <t>ジコウ</t>
    </rPh>
    <rPh sb="13" eb="15">
      <t>セイゴウ</t>
    </rPh>
    <phoneticPr fontId="1"/>
  </si>
  <si>
    <t>数量計算は適用基準及び打合せ事項と整合しているか。
（有効数値・位取り単位・区分等）</t>
    <rPh sb="0" eb="2">
      <t>スウリョウ</t>
    </rPh>
    <rPh sb="2" eb="4">
      <t>ケイサン</t>
    </rPh>
    <rPh sb="5" eb="7">
      <t>テキヨウ</t>
    </rPh>
    <rPh sb="7" eb="9">
      <t>キジュン</t>
    </rPh>
    <rPh sb="9" eb="10">
      <t>オヨ</t>
    </rPh>
    <rPh sb="11" eb="13">
      <t>ウチアワ</t>
    </rPh>
    <rPh sb="14" eb="16">
      <t>ジコウ</t>
    </rPh>
    <rPh sb="17" eb="19">
      <t>セイゴウ</t>
    </rPh>
    <rPh sb="27" eb="29">
      <t>ユウコウ</t>
    </rPh>
    <rPh sb="29" eb="31">
      <t>スウチ</t>
    </rPh>
    <rPh sb="32" eb="33">
      <t>クライ</t>
    </rPh>
    <rPh sb="33" eb="34">
      <t>ト</t>
    </rPh>
    <rPh sb="35" eb="37">
      <t>タンイ</t>
    </rPh>
    <rPh sb="38" eb="40">
      <t>クブン</t>
    </rPh>
    <rPh sb="40" eb="41">
      <t>トウ</t>
    </rPh>
    <phoneticPr fontId="1"/>
  </si>
  <si>
    <t>使用寸法と図面の整合</t>
    <rPh sb="0" eb="2">
      <t>シヨウ</t>
    </rPh>
    <rPh sb="2" eb="4">
      <t>スンポウ</t>
    </rPh>
    <rPh sb="5" eb="7">
      <t>ズメン</t>
    </rPh>
    <rPh sb="8" eb="10">
      <t>セイゴウ</t>
    </rPh>
    <phoneticPr fontId="1"/>
  </si>
  <si>
    <t>数量計算に用いた寸法は，図面と一致しているか。</t>
    <rPh sb="0" eb="2">
      <t>スウリョウ</t>
    </rPh>
    <rPh sb="2" eb="4">
      <t>ケイサン</t>
    </rPh>
    <rPh sb="5" eb="6">
      <t>モチ</t>
    </rPh>
    <rPh sb="8" eb="10">
      <t>スンポウ</t>
    </rPh>
    <rPh sb="12" eb="14">
      <t>ズメン</t>
    </rPh>
    <rPh sb="15" eb="17">
      <t>イッチ</t>
    </rPh>
    <phoneticPr fontId="1"/>
  </si>
  <si>
    <t>数量取りまとめ</t>
    <rPh sb="0" eb="2">
      <t>スウリョウ</t>
    </rPh>
    <rPh sb="2" eb="3">
      <t>ト</t>
    </rPh>
    <phoneticPr fontId="1"/>
  </si>
  <si>
    <t>数量取りまとめは，打合せの種類・材料毎に行っているか。</t>
    <rPh sb="0" eb="2">
      <t>スウリョウ</t>
    </rPh>
    <rPh sb="2" eb="3">
      <t>ト</t>
    </rPh>
    <rPh sb="9" eb="11">
      <t>ウチアワ</t>
    </rPh>
    <rPh sb="13" eb="15">
      <t>シュルイ</t>
    </rPh>
    <rPh sb="16" eb="18">
      <t>ザイリョウ</t>
    </rPh>
    <rPh sb="18" eb="19">
      <t>ゴト</t>
    </rPh>
    <rPh sb="20" eb="21">
      <t>オコナ</t>
    </rPh>
    <phoneticPr fontId="1"/>
  </si>
  <si>
    <t>施工計画・特別仕様書</t>
    <rPh sb="0" eb="2">
      <t>セコウ</t>
    </rPh>
    <rPh sb="2" eb="4">
      <t>ケイカク</t>
    </rPh>
    <rPh sb="5" eb="7">
      <t>トクベツ</t>
    </rPh>
    <rPh sb="7" eb="10">
      <t>シヨウショ</t>
    </rPh>
    <phoneticPr fontId="1"/>
  </si>
  <si>
    <t>施工機械の選定</t>
    <rPh sb="0" eb="2">
      <t>セコウ</t>
    </rPh>
    <rPh sb="2" eb="4">
      <t>キカイ</t>
    </rPh>
    <rPh sb="5" eb="7">
      <t>センテイ</t>
    </rPh>
    <phoneticPr fontId="1"/>
  </si>
  <si>
    <t>施工機械の選定は，妥当か。</t>
    <rPh sb="0" eb="2">
      <t>セコウ</t>
    </rPh>
    <rPh sb="2" eb="4">
      <t>キカイ</t>
    </rPh>
    <rPh sb="5" eb="7">
      <t>センテイ</t>
    </rPh>
    <rPh sb="9" eb="11">
      <t>ダトウ</t>
    </rPh>
    <phoneticPr fontId="1"/>
  </si>
  <si>
    <t>工事用道路・搬入路計画</t>
    <rPh sb="0" eb="3">
      <t>コウジヨウ</t>
    </rPh>
    <rPh sb="3" eb="5">
      <t>ドウロ</t>
    </rPh>
    <rPh sb="6" eb="8">
      <t>ハンニュウ</t>
    </rPh>
    <rPh sb="8" eb="9">
      <t>ロ</t>
    </rPh>
    <rPh sb="9" eb="11">
      <t>ケイカク</t>
    </rPh>
    <phoneticPr fontId="1"/>
  </si>
  <si>
    <t>工事用道路・搬入路計画は，妥当か。</t>
    <rPh sb="0" eb="3">
      <t>コウジヨウ</t>
    </rPh>
    <rPh sb="3" eb="5">
      <t>ドウロ</t>
    </rPh>
    <rPh sb="6" eb="8">
      <t>ハンニュウ</t>
    </rPh>
    <rPh sb="8" eb="9">
      <t>ロ</t>
    </rPh>
    <rPh sb="9" eb="11">
      <t>ケイカク</t>
    </rPh>
    <rPh sb="13" eb="15">
      <t>ダトウ</t>
    </rPh>
    <phoneticPr fontId="1"/>
  </si>
  <si>
    <t>施工ヤード・施工スペースの確保</t>
    <rPh sb="0" eb="2">
      <t>セコウ</t>
    </rPh>
    <rPh sb="6" eb="8">
      <t>セコウ</t>
    </rPh>
    <rPh sb="13" eb="15">
      <t>カクホ</t>
    </rPh>
    <phoneticPr fontId="1"/>
  </si>
  <si>
    <t>施工ヤード・施工スペースを確保しているか。</t>
    <rPh sb="0" eb="2">
      <t>セコウ</t>
    </rPh>
    <rPh sb="6" eb="8">
      <t>セコウ</t>
    </rPh>
    <rPh sb="13" eb="15">
      <t>カクホ</t>
    </rPh>
    <phoneticPr fontId="1"/>
  </si>
  <si>
    <t>設計報告書</t>
    <rPh sb="0" eb="2">
      <t>セッケイ</t>
    </rPh>
    <rPh sb="2" eb="4">
      <t>ホウコク</t>
    </rPh>
    <rPh sb="4" eb="5">
      <t>ショ</t>
    </rPh>
    <phoneticPr fontId="1"/>
  </si>
  <si>
    <t>報告書の構成</t>
    <rPh sb="0" eb="3">
      <t>ホウコクショ</t>
    </rPh>
    <rPh sb="4" eb="6">
      <t>コウセイ</t>
    </rPh>
    <phoneticPr fontId="1"/>
  </si>
  <si>
    <t>報告書の構成は，設計実務報告書標準様式に準じているか。</t>
    <rPh sb="0" eb="3">
      <t>ホウコクショ</t>
    </rPh>
    <rPh sb="4" eb="6">
      <t>コウセイ</t>
    </rPh>
    <rPh sb="8" eb="10">
      <t>セッケイ</t>
    </rPh>
    <rPh sb="10" eb="12">
      <t>ジツム</t>
    </rPh>
    <rPh sb="12" eb="15">
      <t>ホウコクショ</t>
    </rPh>
    <rPh sb="15" eb="17">
      <t>ヒョウジュン</t>
    </rPh>
    <rPh sb="17" eb="19">
      <t>ヨウシキ</t>
    </rPh>
    <rPh sb="20" eb="21">
      <t>ジュン</t>
    </rPh>
    <phoneticPr fontId="1"/>
  </si>
  <si>
    <t>計算に使用した計算式，数量及び引用した文献等の出典及び根拠は明確になっているか。</t>
    <rPh sb="0" eb="2">
      <t>ケイサン</t>
    </rPh>
    <rPh sb="3" eb="5">
      <t>シヨウ</t>
    </rPh>
    <rPh sb="7" eb="10">
      <t>ケイサンシキ</t>
    </rPh>
    <rPh sb="11" eb="13">
      <t>スウリョウ</t>
    </rPh>
    <rPh sb="13" eb="14">
      <t>オヨ</t>
    </rPh>
    <rPh sb="15" eb="17">
      <t>インヨウ</t>
    </rPh>
    <rPh sb="19" eb="21">
      <t>ブンケン</t>
    </rPh>
    <rPh sb="21" eb="22">
      <t>トウ</t>
    </rPh>
    <rPh sb="23" eb="25">
      <t>シュッテン</t>
    </rPh>
    <rPh sb="25" eb="26">
      <t>オヨ</t>
    </rPh>
    <rPh sb="27" eb="29">
      <t>コンキョ</t>
    </rPh>
    <rPh sb="30" eb="32">
      <t>メイカク</t>
    </rPh>
    <phoneticPr fontId="1"/>
  </si>
  <si>
    <t>計算過程が理解しやすいように整理されているか。</t>
    <rPh sb="0" eb="2">
      <t>ケイサン</t>
    </rPh>
    <rPh sb="2" eb="4">
      <t>カテイ</t>
    </rPh>
    <rPh sb="5" eb="7">
      <t>リカイ</t>
    </rPh>
    <rPh sb="14" eb="16">
      <t>セイリ</t>
    </rPh>
    <phoneticPr fontId="1"/>
  </si>
  <si>
    <t>計算過程の整理</t>
    <rPh sb="0" eb="2">
      <t>ケイサン</t>
    </rPh>
    <rPh sb="2" eb="4">
      <t>カテイ</t>
    </rPh>
    <rPh sb="5" eb="7">
      <t>セイリ</t>
    </rPh>
    <phoneticPr fontId="1"/>
  </si>
  <si>
    <t>引用した文献等の出典及び根拠</t>
    <rPh sb="0" eb="2">
      <t>インヨウ</t>
    </rPh>
    <rPh sb="4" eb="6">
      <t>ブンケン</t>
    </rPh>
    <rPh sb="6" eb="7">
      <t>トウ</t>
    </rPh>
    <rPh sb="8" eb="10">
      <t>シュッテン</t>
    </rPh>
    <rPh sb="10" eb="11">
      <t>オヨ</t>
    </rPh>
    <rPh sb="12" eb="14">
      <t>コンキョ</t>
    </rPh>
    <phoneticPr fontId="1"/>
  </si>
  <si>
    <t>コスト縮減対策</t>
    <rPh sb="3" eb="5">
      <t>シュクゲン</t>
    </rPh>
    <rPh sb="5" eb="7">
      <t>タイサク</t>
    </rPh>
    <phoneticPr fontId="1"/>
  </si>
  <si>
    <t>提案内容，比較検討の過程や結果の整理</t>
    <rPh sb="0" eb="2">
      <t>テイアン</t>
    </rPh>
    <rPh sb="2" eb="4">
      <t>ナイヨウ</t>
    </rPh>
    <rPh sb="5" eb="7">
      <t>ヒカク</t>
    </rPh>
    <rPh sb="7" eb="9">
      <t>ケントウ</t>
    </rPh>
    <rPh sb="10" eb="12">
      <t>カテイ</t>
    </rPh>
    <rPh sb="13" eb="15">
      <t>ケッカ</t>
    </rPh>
    <rPh sb="16" eb="18">
      <t>セイリ</t>
    </rPh>
    <phoneticPr fontId="1"/>
  </si>
  <si>
    <t>施設の提案内容及び比較検討の過程や結果等の成果が，最も経済的なもとして整理されているか。</t>
    <rPh sb="0" eb="2">
      <t>シセツ</t>
    </rPh>
    <rPh sb="3" eb="5">
      <t>テイアン</t>
    </rPh>
    <rPh sb="5" eb="7">
      <t>ナイヨウ</t>
    </rPh>
    <rPh sb="7" eb="8">
      <t>オヨ</t>
    </rPh>
    <rPh sb="9" eb="11">
      <t>ヒカク</t>
    </rPh>
    <rPh sb="11" eb="13">
      <t>ケントウ</t>
    </rPh>
    <rPh sb="14" eb="16">
      <t>カテイ</t>
    </rPh>
    <rPh sb="17" eb="19">
      <t>ケッカ</t>
    </rPh>
    <rPh sb="19" eb="20">
      <t>トウ</t>
    </rPh>
    <rPh sb="21" eb="23">
      <t>セイカ</t>
    </rPh>
    <rPh sb="25" eb="26">
      <t>モット</t>
    </rPh>
    <rPh sb="27" eb="30">
      <t>ケイザイテキ</t>
    </rPh>
    <rPh sb="35" eb="37">
      <t>セイリ</t>
    </rPh>
    <phoneticPr fontId="1"/>
  </si>
  <si>
    <t>現況安全率Ｆｓは，当初打合せによる安全率となっているか。</t>
    <rPh sb="0" eb="2">
      <t>ゲンキョウ</t>
    </rPh>
    <rPh sb="2" eb="5">
      <t>アンゼンリツ</t>
    </rPh>
    <rPh sb="9" eb="11">
      <t>トウショ</t>
    </rPh>
    <rPh sb="11" eb="13">
      <t>ウチアワ</t>
    </rPh>
    <rPh sb="17" eb="20">
      <t>アンゼンリツ</t>
    </rPh>
    <phoneticPr fontId="1"/>
  </si>
  <si>
    <t>２　　照査については，段階毎に</t>
    <phoneticPr fontId="1"/>
  </si>
  <si>
    <t xml:space="preserve"> 　を作成し，確認を行うものとする。</t>
    <phoneticPr fontId="1"/>
  </si>
  <si>
    <t xml:space="preserve">  本ファイルで作成できる対象工種は以下のとおり</t>
    <rPh sb="2" eb="3">
      <t>ホン</t>
    </rPh>
    <rPh sb="8" eb="10">
      <t>サクセイ</t>
    </rPh>
    <rPh sb="18" eb="20">
      <t>イカ</t>
    </rPh>
    <phoneticPr fontId="1"/>
  </si>
  <si>
    <t>　　欄に押印のうえ，管理技術者に照査結果の確認を受け，確認印欄に確認印を押印する。</t>
    <rPh sb="34" eb="35">
      <t>イン</t>
    </rPh>
    <rPh sb="36" eb="38">
      <t>オウイン</t>
    </rPh>
    <phoneticPr fontId="1"/>
  </si>
  <si>
    <t>　　書等を別添資料として添付し，確認印を押印した表紙をつけて提出するものとする。</t>
    <rPh sb="16" eb="18">
      <t>カクニン</t>
    </rPh>
    <rPh sb="18" eb="19">
      <t>イン</t>
    </rPh>
    <rPh sb="20" eb="22">
      <t>オウイン</t>
    </rPh>
    <rPh sb="24" eb="26">
      <t>ヒョウシ</t>
    </rPh>
    <rPh sb="30" eb="32">
      <t>テイシュツ</t>
    </rPh>
    <phoneticPr fontId="1"/>
  </si>
  <si>
    <t>５　本ファイルの照査項目一覧表による照査は，以下の手順によるものとする。</t>
    <rPh sb="2" eb="3">
      <t>ホン</t>
    </rPh>
    <rPh sb="8" eb="10">
      <t>ショウサ</t>
    </rPh>
    <rPh sb="10" eb="12">
      <t>コウモク</t>
    </rPh>
    <rPh sb="12" eb="14">
      <t>イチラン</t>
    </rPh>
    <rPh sb="14" eb="15">
      <t>ヒョウ</t>
    </rPh>
    <rPh sb="18" eb="20">
      <t>ショウサ</t>
    </rPh>
    <rPh sb="22" eb="24">
      <t>イカ</t>
    </rPh>
    <rPh sb="25" eb="27">
      <t>テジュン</t>
    </rPh>
    <phoneticPr fontId="1"/>
  </si>
  <si>
    <t>IP杭は樹脂製の杭を使用し，設置位置は計画路線から離れすぎないようにすることを把握したか。</t>
    <rPh sb="6" eb="7">
      <t>セイ</t>
    </rPh>
    <phoneticPr fontId="1"/>
  </si>
  <si>
    <t>IP杭は樹脂製の杭（今後の路線管理でも必要なため）を使用したか。
※当初打合せで，木杭と樹脂杭のどちらにするかを決定すること。</t>
    <rPh sb="6" eb="7">
      <t>セイ</t>
    </rPh>
    <rPh sb="34" eb="36">
      <t>トウショ</t>
    </rPh>
    <rPh sb="36" eb="38">
      <t>ウチアワ</t>
    </rPh>
    <rPh sb="41" eb="43">
      <t>キグイ</t>
    </rPh>
    <rPh sb="44" eb="46">
      <t>ジュシ</t>
    </rPh>
    <rPh sb="46" eb="47">
      <t>クイ</t>
    </rPh>
    <rPh sb="56" eb="58">
      <t>ケッテイ</t>
    </rPh>
    <phoneticPr fontId="1"/>
  </si>
  <si>
    <t>BMの設置は，500m程度の間隔で堅固な場所に設置し，基準高については往復確認をしたか。</t>
    <phoneticPr fontId="1"/>
  </si>
  <si>
    <t>曲線半径は，全て林道規程に従い作成したか。</t>
    <rPh sb="11" eb="12">
      <t>テイ</t>
    </rPh>
    <phoneticPr fontId="1"/>
  </si>
  <si>
    <t>片勾配は，全て林道規程に従い正しく作成したか。</t>
    <rPh sb="10" eb="11">
      <t>テイ</t>
    </rPh>
    <phoneticPr fontId="1"/>
  </si>
  <si>
    <t>曲線部の拡幅及び拡幅のすりつけ延長は，林道規程に従い全て正しか。</t>
    <rPh sb="22" eb="23">
      <t>テイ</t>
    </rPh>
    <phoneticPr fontId="1"/>
  </si>
  <si>
    <t>縦断勾配は，林道規程に従い全て正しく作成したか。</t>
    <rPh sb="9" eb="10">
      <t>テイ</t>
    </rPh>
    <phoneticPr fontId="1"/>
  </si>
  <si>
    <t>横断勾配（片勾配等）は，林道規程に従い全て正しく作成したか。</t>
    <rPh sb="15" eb="16">
      <t>テイ</t>
    </rPh>
    <phoneticPr fontId="1"/>
  </si>
  <si>
    <t>合成勾配は，林道規程に従い全て正しく作成したか。</t>
    <rPh sb="9" eb="10">
      <t>テイ</t>
    </rPh>
    <phoneticPr fontId="1"/>
  </si>
  <si>
    <t>待避所は，林道規程に従い規格構造及び間隔について全て正しく作成したか。</t>
    <rPh sb="8" eb="9">
      <t>テイ</t>
    </rPh>
    <phoneticPr fontId="1"/>
  </si>
  <si>
    <t>車廻しは，林道規程に従い正しい構造で作成し，工事車両や木材搬出等の利便性を考慮して配置したか。</t>
    <rPh sb="8" eb="9">
      <t>テイ</t>
    </rPh>
    <phoneticPr fontId="1"/>
  </si>
  <si>
    <t>標識等について，林道規程に従い全て適正な場所に設置する図面となっているか。</t>
    <rPh sb="11" eb="12">
      <t>テイ</t>
    </rPh>
    <phoneticPr fontId="1"/>
  </si>
  <si>
    <t>林道規程の例外規定の採用は，発注者と協議し十分検討したか。</t>
    <phoneticPr fontId="1"/>
  </si>
  <si>
    <t>縦断曲線は，設計速度に応じた林道規定値で全て正しく作成したか。</t>
    <rPh sb="17" eb="18">
      <t>テイ</t>
    </rPh>
    <phoneticPr fontId="1"/>
  </si>
  <si>
    <t>縦断勾配で例外規定の採用がある場合は，交通安全施設を設計したか。</t>
    <rPh sb="8" eb="9">
      <t>テイ</t>
    </rPh>
    <phoneticPr fontId="1"/>
  </si>
  <si>
    <t>橋梁</t>
    <rPh sb="0" eb="2">
      <t>キョウリョウ</t>
    </rPh>
    <phoneticPr fontId="1"/>
  </si>
  <si>
    <t>センター杭として測点，プラス点，曲線杭及び変化点に杭を設置したか。</t>
    <phoneticPr fontId="1"/>
  </si>
  <si>
    <t>開設，改良，舗装</t>
    <rPh sb="0" eb="2">
      <t>カイセツ</t>
    </rPh>
    <rPh sb="3" eb="5">
      <t>カイリョウ</t>
    </rPh>
    <rPh sb="6" eb="8">
      <t>ホソウ</t>
    </rPh>
    <phoneticPr fontId="1"/>
  </si>
  <si>
    <t>照査項目の選択</t>
    <rPh sb="0" eb="2">
      <t>ショウサ</t>
    </rPh>
    <rPh sb="2" eb="4">
      <t>コウモク</t>
    </rPh>
    <rPh sb="5" eb="7">
      <t>センタク</t>
    </rPh>
    <phoneticPr fontId="1"/>
  </si>
  <si>
    <t>基本事項の入力</t>
    <rPh sb="0" eb="2">
      <t>キホン</t>
    </rPh>
    <rPh sb="2" eb="4">
      <t>ジコウ</t>
    </rPh>
    <rPh sb="5" eb="7">
      <t>ニュウリョク</t>
    </rPh>
    <phoneticPr fontId="1"/>
  </si>
  <si>
    <t>発注者名</t>
    <rPh sb="0" eb="3">
      <t>ハッチュウシャ</t>
    </rPh>
    <rPh sb="3" eb="4">
      <t>メイ</t>
    </rPh>
    <phoneticPr fontId="1"/>
  </si>
  <si>
    <t>受託者名</t>
    <rPh sb="0" eb="3">
      <t>ジュタクシャ</t>
    </rPh>
    <rPh sb="3" eb="4">
      <t>メイ</t>
    </rPh>
    <phoneticPr fontId="1"/>
  </si>
  <si>
    <t>日付の入力</t>
    <rPh sb="0" eb="2">
      <t>ヒヅケ</t>
    </rPh>
    <rPh sb="3" eb="5">
      <t>ニュウリョク</t>
    </rPh>
    <phoneticPr fontId="1"/>
  </si>
  <si>
    <t>区　　分</t>
    <rPh sb="0" eb="1">
      <t>ク</t>
    </rPh>
    <rPh sb="3" eb="4">
      <t>ブン</t>
    </rPh>
    <phoneticPr fontId="1"/>
  </si>
  <si>
    <t>照査項目</t>
    <phoneticPr fontId="1"/>
  </si>
  <si>
    <t>鹿児島地域振興局　林務水産課</t>
    <rPh sb="0" eb="3">
      <t>カゴシマ</t>
    </rPh>
    <rPh sb="3" eb="5">
      <t>チイキ</t>
    </rPh>
    <rPh sb="5" eb="8">
      <t>シンコウキョク</t>
    </rPh>
    <rPh sb="9" eb="11">
      <t>リンム</t>
    </rPh>
    <rPh sb="11" eb="14">
      <t>スイサンカ</t>
    </rPh>
    <phoneticPr fontId="1"/>
  </si>
  <si>
    <t>南薩地域振興局　林務水産課</t>
    <rPh sb="0" eb="2">
      <t>ナンサツ</t>
    </rPh>
    <rPh sb="2" eb="4">
      <t>チイキ</t>
    </rPh>
    <rPh sb="4" eb="7">
      <t>シンコウキョク</t>
    </rPh>
    <rPh sb="8" eb="10">
      <t>リンム</t>
    </rPh>
    <rPh sb="10" eb="13">
      <t>スイサンカ</t>
    </rPh>
    <phoneticPr fontId="1"/>
  </si>
  <si>
    <t>北薩地域振興局　林務水産課</t>
    <rPh sb="0" eb="2">
      <t>ホクサツ</t>
    </rPh>
    <rPh sb="2" eb="4">
      <t>チイキ</t>
    </rPh>
    <rPh sb="4" eb="7">
      <t>シンコウキョク</t>
    </rPh>
    <rPh sb="8" eb="10">
      <t>リンム</t>
    </rPh>
    <rPh sb="10" eb="13">
      <t>スイサンカ</t>
    </rPh>
    <phoneticPr fontId="1"/>
  </si>
  <si>
    <t>姶良・伊佐地域振興局　林務水産課</t>
    <rPh sb="0" eb="2">
      <t>アイラ</t>
    </rPh>
    <rPh sb="3" eb="5">
      <t>イサ</t>
    </rPh>
    <rPh sb="5" eb="7">
      <t>チイキ</t>
    </rPh>
    <rPh sb="7" eb="10">
      <t>シンコウキョク</t>
    </rPh>
    <rPh sb="11" eb="13">
      <t>リンム</t>
    </rPh>
    <rPh sb="13" eb="16">
      <t>スイサンカ</t>
    </rPh>
    <phoneticPr fontId="1"/>
  </si>
  <si>
    <t>大隅地域振興局　林務水産課</t>
    <rPh sb="0" eb="2">
      <t>オオスミ</t>
    </rPh>
    <rPh sb="2" eb="4">
      <t>チイキ</t>
    </rPh>
    <rPh sb="4" eb="7">
      <t>シンコウキョク</t>
    </rPh>
    <rPh sb="8" eb="10">
      <t>リンム</t>
    </rPh>
    <rPh sb="10" eb="13">
      <t>スイサンカ</t>
    </rPh>
    <phoneticPr fontId="1"/>
  </si>
  <si>
    <t>熊毛支庁　林務水産課</t>
    <rPh sb="0" eb="2">
      <t>クマゲ</t>
    </rPh>
    <rPh sb="2" eb="4">
      <t>シチョウ</t>
    </rPh>
    <rPh sb="5" eb="7">
      <t>リンム</t>
    </rPh>
    <rPh sb="7" eb="10">
      <t>スイサンカ</t>
    </rPh>
    <phoneticPr fontId="1"/>
  </si>
  <si>
    <t>大島支庁　林務水産課</t>
    <rPh sb="0" eb="2">
      <t>オオシマ</t>
    </rPh>
    <rPh sb="2" eb="4">
      <t>シチョウ</t>
    </rPh>
    <rPh sb="5" eb="7">
      <t>リンム</t>
    </rPh>
    <rPh sb="7" eb="10">
      <t>スイサンカ</t>
    </rPh>
    <phoneticPr fontId="1"/>
  </si>
  <si>
    <t xml:space="preserve"> 業務名</t>
    <rPh sb="1" eb="4">
      <t>ギョウムメイ</t>
    </rPh>
    <phoneticPr fontId="1"/>
  </si>
  <si>
    <t xml:space="preserve"> 照査項目</t>
    <phoneticPr fontId="1"/>
  </si>
  <si>
    <t xml:space="preserve"> 発注者名</t>
    <rPh sb="1" eb="4">
      <t>ハッチュウシャ</t>
    </rPh>
    <rPh sb="4" eb="5">
      <t>メイ</t>
    </rPh>
    <phoneticPr fontId="1"/>
  </si>
  <si>
    <t xml:space="preserve"> 受託者名</t>
    <rPh sb="1" eb="4">
      <t>ジュタクシャ</t>
    </rPh>
    <rPh sb="4" eb="5">
      <t>メイ</t>
    </rPh>
    <phoneticPr fontId="1"/>
  </si>
  <si>
    <t xml:space="preserve"> 照査技術者名</t>
    <rPh sb="1" eb="3">
      <t>ショウサ</t>
    </rPh>
    <rPh sb="3" eb="6">
      <t>ギジュツシャ</t>
    </rPh>
    <rPh sb="6" eb="7">
      <t>メイ</t>
    </rPh>
    <phoneticPr fontId="1"/>
  </si>
  <si>
    <t xml:space="preserve"> 管理技術者名</t>
    <rPh sb="1" eb="3">
      <t>カンリ</t>
    </rPh>
    <rPh sb="3" eb="6">
      <t>ギジュツシャ</t>
    </rPh>
    <rPh sb="6" eb="7">
      <t>メイ</t>
    </rPh>
    <phoneticPr fontId="1"/>
  </si>
  <si>
    <t xml:space="preserve"> 照査年月日</t>
    <rPh sb="1" eb="3">
      <t>ショウサ</t>
    </rPh>
    <rPh sb="3" eb="6">
      <t>ネンガッピ</t>
    </rPh>
    <phoneticPr fontId="1"/>
  </si>
  <si>
    <t>Ⅱ．林道詳細設計委託照査項目一覧表
     （橋梁）</t>
    <phoneticPr fontId="1"/>
  </si>
  <si>
    <t>Ⅰ．林道詳細設計委託照査項目一覧表
     （開設，改良，舗装）</t>
    <phoneticPr fontId="1"/>
  </si>
  <si>
    <t>Ⅲ．林道詳細設計委託照査項目一覧表
     （地すべり対策）</t>
    <phoneticPr fontId="1"/>
  </si>
  <si>
    <t>氏　名</t>
    <rPh sb="0" eb="1">
      <t>シ</t>
    </rPh>
    <rPh sb="2" eb="3">
      <t>メイ</t>
    </rPh>
    <phoneticPr fontId="1"/>
  </si>
  <si>
    <t>㊞</t>
    <phoneticPr fontId="1"/>
  </si>
  <si>
    <t>照査名</t>
    <rPh sb="0" eb="2">
      <t>ショウサ</t>
    </rPh>
    <rPh sb="2" eb="3">
      <t>メイ</t>
    </rPh>
    <phoneticPr fontId="1"/>
  </si>
  <si>
    <t>（一社）鹿児島県治山林道協会</t>
    <rPh sb="1" eb="2">
      <t>イチ</t>
    </rPh>
    <rPh sb="2" eb="3">
      <t>シャ</t>
    </rPh>
    <rPh sb="4" eb="8">
      <t>カゴシマケン</t>
    </rPh>
    <rPh sb="8" eb="10">
      <t>チサン</t>
    </rPh>
    <rPh sb="10" eb="12">
      <t>リンドウ</t>
    </rPh>
    <rPh sb="12" eb="14">
      <t>キョウカイ</t>
    </rPh>
    <phoneticPr fontId="1"/>
  </si>
  <si>
    <t>(株)建設技術コンサルタント</t>
    <rPh sb="0" eb="3">
      <t>カブ</t>
    </rPh>
    <rPh sb="3" eb="5">
      <t>ケンセツ</t>
    </rPh>
    <rPh sb="5" eb="7">
      <t>ギジュツ</t>
    </rPh>
    <phoneticPr fontId="1"/>
  </si>
  <si>
    <t>霧島エンジニアリング(株)</t>
    <rPh sb="0" eb="2">
      <t>キリシマ</t>
    </rPh>
    <rPh sb="10" eb="13">
      <t>カブ</t>
    </rPh>
    <phoneticPr fontId="1"/>
  </si>
  <si>
    <t>照査 ①</t>
    <rPh sb="0" eb="2">
      <t>ショウサ</t>
    </rPh>
    <phoneticPr fontId="1"/>
  </si>
  <si>
    <t>照査 ②</t>
    <rPh sb="0" eb="2">
      <t>ショウサ</t>
    </rPh>
    <phoneticPr fontId="1"/>
  </si>
  <si>
    <t>照査 ③</t>
    <rPh sb="0" eb="2">
      <t>ショウサ</t>
    </rPh>
    <phoneticPr fontId="1"/>
  </si>
  <si>
    <t>提出年月日</t>
    <rPh sb="0" eb="2">
      <t>テイシュツ</t>
    </rPh>
    <rPh sb="2" eb="3">
      <t>ネン</t>
    </rPh>
    <rPh sb="3" eb="4">
      <t>ツキ</t>
    </rPh>
    <rPh sb="4" eb="5">
      <t>ヒ</t>
    </rPh>
    <phoneticPr fontId="1"/>
  </si>
  <si>
    <t xml:space="preserve"> 提出年月日</t>
    <rPh sb="1" eb="3">
      <t>テイシュツ</t>
    </rPh>
    <rPh sb="3" eb="6">
      <t>ネンガッピ</t>
    </rPh>
    <phoneticPr fontId="1"/>
  </si>
  <si>
    <t>２．照査の報告書類作成</t>
    <rPh sb="2" eb="4">
      <t>ショウサ</t>
    </rPh>
    <rPh sb="5" eb="7">
      <t>ホウコク</t>
    </rPh>
    <rPh sb="7" eb="9">
      <t>ショルイ</t>
    </rPh>
    <rPh sb="9" eb="11">
      <t>サクセイ</t>
    </rPh>
    <phoneticPr fontId="1"/>
  </si>
  <si>
    <t xml:space="preserve"> 照査区分</t>
    <rPh sb="1" eb="3">
      <t>ショウサ</t>
    </rPh>
    <rPh sb="3" eb="5">
      <t>クブン</t>
    </rPh>
    <phoneticPr fontId="1"/>
  </si>
  <si>
    <t>成果品</t>
    <rPh sb="0" eb="2">
      <t>セイカ</t>
    </rPh>
    <rPh sb="2" eb="3">
      <t>ヒン</t>
    </rPh>
    <phoneticPr fontId="1"/>
  </si>
  <si>
    <t>照査の報告書類作成</t>
    <rPh sb="0" eb="2">
      <t>ショウサ</t>
    </rPh>
    <rPh sb="3" eb="5">
      <t>ホウコク</t>
    </rPh>
    <rPh sb="5" eb="7">
      <t>ショルイ</t>
    </rPh>
    <rPh sb="7" eb="9">
      <t>サクセイ</t>
    </rPh>
    <phoneticPr fontId="1"/>
  </si>
  <si>
    <t>照査区分の入力</t>
    <rPh sb="0" eb="2">
      <t>ショウサ</t>
    </rPh>
    <rPh sb="2" eb="4">
      <t>クブン</t>
    </rPh>
    <rPh sb="5" eb="7">
      <t>ニュウリョク</t>
    </rPh>
    <phoneticPr fontId="1"/>
  </si>
  <si>
    <t>開設・改良・舗装関係</t>
    <rPh sb="0" eb="2">
      <t>カイセツ</t>
    </rPh>
    <rPh sb="3" eb="5">
      <t>カイリョウ</t>
    </rPh>
    <rPh sb="6" eb="8">
      <t>ホソウ</t>
    </rPh>
    <rPh sb="8" eb="10">
      <t>カンケイ</t>
    </rPh>
    <phoneticPr fontId="1"/>
  </si>
  <si>
    <t>橋梁関係</t>
    <rPh sb="0" eb="2">
      <t>キョウリョウ</t>
    </rPh>
    <rPh sb="2" eb="4">
      <t>カンケイ</t>
    </rPh>
    <phoneticPr fontId="1"/>
  </si>
  <si>
    <t>地すべり関係</t>
    <rPh sb="0" eb="1">
      <t>ジ</t>
    </rPh>
    <rPh sb="4" eb="6">
      <t>カンケイ</t>
    </rPh>
    <phoneticPr fontId="1"/>
  </si>
  <si>
    <t>①　照査区分，日付の入力</t>
  </si>
  <si>
    <t>②　表紙の印刷</t>
  </si>
  <si>
    <t>③　照査項目の印刷</t>
  </si>
  <si>
    <t>④　添付資料の印刷</t>
    <rPh sb="2" eb="4">
      <t>テンプ</t>
    </rPh>
    <rPh sb="4" eb="6">
      <t>シリョウ</t>
    </rPh>
    <rPh sb="7" eb="9">
      <t>インサツ</t>
    </rPh>
    <phoneticPr fontId="1"/>
  </si>
  <si>
    <t>①　提出日の入力</t>
  </si>
  <si>
    <t>橋梁のフローチャートへ</t>
    <rPh sb="0" eb="2">
      <t>キョウリョウ</t>
    </rPh>
    <phoneticPr fontId="1"/>
  </si>
  <si>
    <t>地すべりのフローチャートへ</t>
  </si>
  <si>
    <t>照査作成メニューへ</t>
  </si>
  <si>
    <t>１．照査項目の抽出，印刷</t>
  </si>
  <si>
    <t>林　道　照　査　項　目　一　覧　表</t>
    <rPh sb="0" eb="1">
      <t>ハヤシ</t>
    </rPh>
    <rPh sb="2" eb="3">
      <t>ミチ</t>
    </rPh>
    <rPh sb="4" eb="5">
      <t>アキラ</t>
    </rPh>
    <rPh sb="6" eb="7">
      <t>サ</t>
    </rPh>
    <rPh sb="8" eb="9">
      <t>コウ</t>
    </rPh>
    <rPh sb="10" eb="11">
      <t>メ</t>
    </rPh>
    <rPh sb="12" eb="13">
      <t>イッ</t>
    </rPh>
    <rPh sb="14" eb="15">
      <t>ラン</t>
    </rPh>
    <rPh sb="16" eb="17">
      <t>ヒョウ</t>
    </rPh>
    <phoneticPr fontId="1"/>
  </si>
  <si>
    <t xml:space="preserve"> 　一覧表に整理したものとする。</t>
    <phoneticPr fontId="1"/>
  </si>
  <si>
    <t>　　「照査項目一覧表」は，設計の主要な区切り毎に受注者が実施すべき基本的照査項目を</t>
    <phoneticPr fontId="1"/>
  </si>
  <si>
    <t>　 　 業務の成果のうち主要な設計諸元，使用材料，応力計算等について，必要な項目に</t>
    <rPh sb="35" eb="37">
      <t>ヒツヨウ</t>
    </rPh>
    <rPh sb="38" eb="39">
      <t>コウ</t>
    </rPh>
    <phoneticPr fontId="1"/>
  </si>
  <si>
    <t>　 できるものとする。</t>
    <phoneticPr fontId="1"/>
  </si>
  <si>
    <t>　 ついて，設計調書を作成することとするが，報告書に添付する調書をこれに変えることが</t>
    <rPh sb="6" eb="8">
      <t>セッケイ</t>
    </rPh>
    <rPh sb="8" eb="10">
      <t>チョウショ</t>
    </rPh>
    <rPh sb="11" eb="13">
      <t>サクセイ</t>
    </rPh>
    <rPh sb="22" eb="25">
      <t>ホウコクショ</t>
    </rPh>
    <rPh sb="26" eb="28">
      <t>テンプ</t>
    </rPh>
    <rPh sb="30" eb="32">
      <t>チョウショ</t>
    </rPh>
    <rPh sb="36" eb="37">
      <t>カ</t>
    </rPh>
    <phoneticPr fontId="1"/>
  </si>
  <si>
    <t>　　　なお，照査項目一覧表にない工種については，他の照査項目一覧表を参考に受注者に</t>
    <rPh sb="6" eb="8">
      <t>ショウサ</t>
    </rPh>
    <rPh sb="8" eb="10">
      <t>コウモク</t>
    </rPh>
    <rPh sb="10" eb="13">
      <t>イチランヒョウ</t>
    </rPh>
    <rPh sb="24" eb="25">
      <t>タ</t>
    </rPh>
    <rPh sb="26" eb="28">
      <t>ショウサ</t>
    </rPh>
    <rPh sb="28" eb="30">
      <t>コウモク</t>
    </rPh>
    <rPh sb="30" eb="33">
      <t>イチランヒョウ</t>
    </rPh>
    <phoneticPr fontId="1"/>
  </si>
  <si>
    <t>　 おいて作成するものとする。</t>
    <phoneticPr fontId="1"/>
  </si>
  <si>
    <t>該当選択</t>
    <rPh sb="0" eb="2">
      <t>ガイトウ</t>
    </rPh>
    <rPh sb="2" eb="4">
      <t>センタク</t>
    </rPh>
    <phoneticPr fontId="1"/>
  </si>
  <si>
    <t>該当</t>
    <rPh sb="0" eb="2">
      <t>ガイトウ</t>
    </rPh>
    <phoneticPr fontId="1"/>
  </si>
  <si>
    <t>照査
結果</t>
    <rPh sb="0" eb="2">
      <t>ショウサ</t>
    </rPh>
    <rPh sb="3" eb="5">
      <t>ケッカ</t>
    </rPh>
    <phoneticPr fontId="1"/>
  </si>
  <si>
    <t>OK</t>
    <phoneticPr fontId="1"/>
  </si>
  <si>
    <t>×</t>
    <phoneticPr fontId="1"/>
  </si>
  <si>
    <t>技術提案，
指示事項</t>
    <rPh sb="0" eb="2">
      <t>ギジュツ</t>
    </rPh>
    <rPh sb="2" eb="4">
      <t>テイアン</t>
    </rPh>
    <rPh sb="6" eb="8">
      <t>シジ</t>
    </rPh>
    <rPh sb="8" eb="10">
      <t>ジコウ</t>
    </rPh>
    <phoneticPr fontId="1"/>
  </si>
  <si>
    <t>技術提案有</t>
    <rPh sb="0" eb="2">
      <t>ギジュツ</t>
    </rPh>
    <rPh sb="2" eb="4">
      <t>テイアン</t>
    </rPh>
    <rPh sb="4" eb="5">
      <t>ア</t>
    </rPh>
    <phoneticPr fontId="1"/>
  </si>
  <si>
    <t>指示事項有</t>
    <rPh sb="0" eb="2">
      <t>シジ</t>
    </rPh>
    <rPh sb="2" eb="4">
      <t>ジコウ</t>
    </rPh>
    <rPh sb="4" eb="5">
      <t>ア</t>
    </rPh>
    <phoneticPr fontId="1"/>
  </si>
  <si>
    <t>照査結果</t>
    <phoneticPr fontId="1"/>
  </si>
  <si>
    <t>該当項目選択</t>
    <rPh sb="2" eb="4">
      <t>コウモク</t>
    </rPh>
    <rPh sb="4" eb="6">
      <t>センタク</t>
    </rPh>
    <phoneticPr fontId="1"/>
  </si>
  <si>
    <t>備　考
（照査，確認内容を記入する）</t>
    <phoneticPr fontId="1"/>
  </si>
  <si>
    <t>照査項目
（工種等）</t>
    <rPh sb="0" eb="2">
      <t>ショウサ</t>
    </rPh>
    <rPh sb="2" eb="4">
      <t>コウモク</t>
    </rPh>
    <rPh sb="6" eb="8">
      <t>コウシュ</t>
    </rPh>
    <rPh sb="8" eb="9">
      <t>トウ</t>
    </rPh>
    <phoneticPr fontId="1"/>
  </si>
  <si>
    <r>
      <t xml:space="preserve">現地説明資料は整理されているか。
</t>
    </r>
    <r>
      <rPr>
        <sz val="11"/>
        <color theme="1"/>
        <rFont val="ＭＳ Ｐゴシック"/>
        <family val="3"/>
        <charset val="128"/>
        <scheme val="minor"/>
      </rPr>
      <t>（現地立会に必要なセンター杭設置を含む）</t>
    </r>
    <phoneticPr fontId="1"/>
  </si>
  <si>
    <t>技術提案・
指示事項</t>
    <rPh sb="0" eb="2">
      <t>ギジュツ</t>
    </rPh>
    <rPh sb="2" eb="4">
      <t>テイアン</t>
    </rPh>
    <phoneticPr fontId="1"/>
  </si>
  <si>
    <t>【照査項目の抽出及び一覧表の作成方法】</t>
    <rPh sb="1" eb="3">
      <t>ショウサ</t>
    </rPh>
    <rPh sb="3" eb="5">
      <t>コウモク</t>
    </rPh>
    <rPh sb="6" eb="8">
      <t>チュウシュツ</t>
    </rPh>
    <rPh sb="8" eb="9">
      <t>オヨ</t>
    </rPh>
    <rPh sb="10" eb="13">
      <t>イチランヒョウ</t>
    </rPh>
    <rPh sb="14" eb="16">
      <t>サクセイ</t>
    </rPh>
    <rPh sb="16" eb="18">
      <t>ホウホウ</t>
    </rPh>
    <phoneticPr fontId="1"/>
  </si>
  <si>
    <t>　　　　　 と打合わせて決定すること。</t>
    <rPh sb="13" eb="14">
      <t>テイ</t>
    </rPh>
    <phoneticPr fontId="1"/>
  </si>
  <si>
    <t>　　　※　照査項目については，事前打ち合わせの際にどの項目を照査するか発注者の担当職員</t>
    <rPh sb="5" eb="7">
      <t>ショウサ</t>
    </rPh>
    <rPh sb="7" eb="9">
      <t>コウモク</t>
    </rPh>
    <rPh sb="15" eb="17">
      <t>ジゼン</t>
    </rPh>
    <rPh sb="17" eb="18">
      <t>ウ</t>
    </rPh>
    <rPh sb="19" eb="20">
      <t>ア</t>
    </rPh>
    <rPh sb="23" eb="24">
      <t>サイ</t>
    </rPh>
    <rPh sb="27" eb="29">
      <t>コウモク</t>
    </rPh>
    <rPh sb="30" eb="32">
      <t>ショウサ</t>
    </rPh>
    <rPh sb="35" eb="38">
      <t>ハッチュウシャ</t>
    </rPh>
    <rPh sb="39" eb="41">
      <t>タントウ</t>
    </rPh>
    <phoneticPr fontId="1"/>
  </si>
  <si>
    <t xml:space="preserve">  ②　「照査①②③欄（C列）」で照査段階（①②③）の抽出を行う。</t>
    <rPh sb="5" eb="7">
      <t>ショウサ</t>
    </rPh>
    <rPh sb="10" eb="11">
      <t>ラン</t>
    </rPh>
    <rPh sb="13" eb="14">
      <t>レツ</t>
    </rPh>
    <rPh sb="17" eb="19">
      <t>ショウサ</t>
    </rPh>
    <rPh sb="19" eb="21">
      <t>ダンカイ</t>
    </rPh>
    <rPh sb="27" eb="29">
      <t>チュウシュツ</t>
    </rPh>
    <phoneticPr fontId="1"/>
  </si>
  <si>
    <t>　③　「照査項目欄（D列）」で，照査項目（工種等）を抽出する。</t>
    <rPh sb="4" eb="6">
      <t>ショウサ</t>
    </rPh>
    <rPh sb="6" eb="8">
      <t>コウモク</t>
    </rPh>
    <rPh sb="8" eb="9">
      <t>ラン</t>
    </rPh>
    <rPh sb="11" eb="12">
      <t>レツ</t>
    </rPh>
    <rPh sb="16" eb="18">
      <t>ショウサ</t>
    </rPh>
    <rPh sb="18" eb="20">
      <t>コウモク</t>
    </rPh>
    <rPh sb="21" eb="23">
      <t>コウシュ</t>
    </rPh>
    <rPh sb="23" eb="24">
      <t>トウ</t>
    </rPh>
    <rPh sb="26" eb="28">
      <t>チュウシュツ</t>
    </rPh>
    <phoneticPr fontId="1"/>
  </si>
  <si>
    <t>　　　記入（選択）する。</t>
    <phoneticPr fontId="1"/>
  </si>
  <si>
    <t>　④　①～③により抽出した後，照査項目に該当するものを「今回該当項目欄（Ｅ列）」に</t>
    <rPh sb="9" eb="11">
      <t>チュウシュツ</t>
    </rPh>
    <rPh sb="13" eb="14">
      <t>ゴ</t>
    </rPh>
    <rPh sb="15" eb="17">
      <t>ショウサ</t>
    </rPh>
    <rPh sb="17" eb="19">
      <t>コウモク</t>
    </rPh>
    <rPh sb="20" eb="22">
      <t>ガイトウ</t>
    </rPh>
    <rPh sb="28" eb="30">
      <t>コンカイ</t>
    </rPh>
    <rPh sb="30" eb="32">
      <t>ガイトウ</t>
    </rPh>
    <rPh sb="32" eb="34">
      <t>コウモク</t>
    </rPh>
    <rPh sb="34" eb="35">
      <t>ラン</t>
    </rPh>
    <rPh sb="37" eb="38">
      <t>レツ</t>
    </rPh>
    <phoneticPr fontId="1"/>
  </si>
  <si>
    <t>　⑤　「今回該当項目欄（Ｅ列）」に記入（選択）後，該当するものを抽出する。</t>
    <rPh sb="4" eb="6">
      <t>コンカイ</t>
    </rPh>
    <rPh sb="6" eb="8">
      <t>ガイトウ</t>
    </rPh>
    <rPh sb="8" eb="10">
      <t>コウモク</t>
    </rPh>
    <rPh sb="10" eb="11">
      <t>ラン</t>
    </rPh>
    <rPh sb="13" eb="14">
      <t>レツ</t>
    </rPh>
    <rPh sb="17" eb="19">
      <t>キニュウ</t>
    </rPh>
    <rPh sb="20" eb="22">
      <t>センタク</t>
    </rPh>
    <rPh sb="23" eb="24">
      <t>ゴ</t>
    </rPh>
    <rPh sb="25" eb="27">
      <t>ガイトウ</t>
    </rPh>
    <rPh sb="32" eb="34">
      <t>チュウシュツ</t>
    </rPh>
    <phoneticPr fontId="1"/>
  </si>
  <si>
    <r>
      <t>　⑦　照査確認において，担当者から指示があった場合，または技術提案を行った場合には，</t>
    </r>
    <r>
      <rPr>
        <b/>
        <sz val="12"/>
        <color rgb="FFFF0000"/>
        <rFont val="ＭＳ Ｐゴシック"/>
        <family val="3"/>
        <charset val="128"/>
        <scheme val="minor"/>
      </rPr>
      <t/>
    </r>
    <rPh sb="3" eb="5">
      <t>ショウサ</t>
    </rPh>
    <rPh sb="5" eb="7">
      <t>カクニン</t>
    </rPh>
    <rPh sb="12" eb="15">
      <t>タントウシャ</t>
    </rPh>
    <rPh sb="17" eb="19">
      <t>シジ</t>
    </rPh>
    <rPh sb="23" eb="25">
      <t>バアイ</t>
    </rPh>
    <rPh sb="29" eb="31">
      <t>ギジュツ</t>
    </rPh>
    <rPh sb="31" eb="33">
      <t>テイアン</t>
    </rPh>
    <rPh sb="34" eb="35">
      <t>オコナ</t>
    </rPh>
    <rPh sb="37" eb="39">
      <t>バアイ</t>
    </rPh>
    <phoneticPr fontId="1"/>
  </si>
  <si>
    <t>　⑥　抽出したものについて，照査を実施し，照査による詳細の内容がよければ「照査結果欄</t>
    <rPh sb="3" eb="5">
      <t>チュウシュツ</t>
    </rPh>
    <rPh sb="14" eb="16">
      <t>ショウサ</t>
    </rPh>
    <rPh sb="17" eb="19">
      <t>ジッシ</t>
    </rPh>
    <rPh sb="21" eb="23">
      <t>ショウサ</t>
    </rPh>
    <rPh sb="26" eb="28">
      <t>ショウサイ</t>
    </rPh>
    <rPh sb="29" eb="31">
      <t>ナイヨウ</t>
    </rPh>
    <rPh sb="37" eb="39">
      <t>ショウサ</t>
    </rPh>
    <rPh sb="39" eb="41">
      <t>ケッカ</t>
    </rPh>
    <phoneticPr fontId="1"/>
  </si>
  <si>
    <t>　　（Ｐ列）」にOKを記入（選択）する。</t>
    <rPh sb="4" eb="5">
      <t>レツ</t>
    </rPh>
    <rPh sb="11" eb="13">
      <t>キニュウ</t>
    </rPh>
    <rPh sb="14" eb="16">
      <t>センタク</t>
    </rPh>
    <phoneticPr fontId="1"/>
  </si>
  <si>
    <t>　　「技術提案・指示事項欄（Ｒ列）」にその内容を記載（選択）する。</t>
    <rPh sb="3" eb="5">
      <t>ギジュツ</t>
    </rPh>
    <rPh sb="5" eb="7">
      <t>テイアン</t>
    </rPh>
    <rPh sb="21" eb="23">
      <t>ナイヨウ</t>
    </rPh>
    <rPh sb="24" eb="26">
      <t>キサイ</t>
    </rPh>
    <rPh sb="27" eb="29">
      <t>センタク</t>
    </rPh>
    <phoneticPr fontId="1"/>
  </si>
  <si>
    <t>　　　また，指示があった場合は，指示内容を備考欄（Ｏ列）にその内容をを記入しておく。</t>
    <rPh sb="6" eb="8">
      <t>シジ</t>
    </rPh>
    <rPh sb="12" eb="14">
      <t>バアイ</t>
    </rPh>
    <rPh sb="31" eb="33">
      <t>ナイヨウ</t>
    </rPh>
    <phoneticPr fontId="1"/>
  </si>
  <si>
    <t>処理完了
（日付）</t>
    <rPh sb="6" eb="8">
      <t>ヒヅケ</t>
    </rPh>
    <phoneticPr fontId="1"/>
  </si>
  <si>
    <t>　　指示された内容の処理が完了したら「処理完了（日付）欄（Ｓ列）」に日付を記入する。</t>
    <rPh sb="2" eb="4">
      <t>シジ</t>
    </rPh>
    <rPh sb="7" eb="9">
      <t>ナイヨウ</t>
    </rPh>
    <rPh sb="10" eb="12">
      <t>ショリ</t>
    </rPh>
    <rPh sb="13" eb="15">
      <t>カンリョウ</t>
    </rPh>
    <rPh sb="19" eb="21">
      <t>ショリ</t>
    </rPh>
    <rPh sb="21" eb="23">
      <t>カンリョウ</t>
    </rPh>
    <rPh sb="24" eb="25">
      <t>ヒ</t>
    </rPh>
    <rPh sb="25" eb="26">
      <t>ツ</t>
    </rPh>
    <rPh sb="27" eb="28">
      <t>ラン</t>
    </rPh>
    <rPh sb="34" eb="36">
      <t>ヒヅケ</t>
    </rPh>
    <rPh sb="37" eb="39">
      <t>キニュウ</t>
    </rPh>
    <phoneticPr fontId="1"/>
  </si>
  <si>
    <t>照査手順の確認・印刷</t>
    <rPh sb="0" eb="2">
      <t>ショウサ</t>
    </rPh>
    <rPh sb="2" eb="4">
      <t>テジュン</t>
    </rPh>
    <rPh sb="5" eb="7">
      <t>カクニン</t>
    </rPh>
    <rPh sb="8" eb="10">
      <t>インサツ</t>
    </rPh>
    <phoneticPr fontId="1"/>
  </si>
  <si>
    <t>フローチャートの確認・印刷</t>
    <rPh sb="8" eb="10">
      <t>カクニン</t>
    </rPh>
    <rPh sb="11" eb="13">
      <t>インサツ</t>
    </rPh>
    <phoneticPr fontId="1"/>
  </si>
  <si>
    <t>　①　「区分欄（B列）」により，詳細設計における「開設，改良，舗装」，「橋梁」，「地すべり対策」を</t>
    <rPh sb="4" eb="6">
      <t>クブン</t>
    </rPh>
    <rPh sb="6" eb="7">
      <t>ラン</t>
    </rPh>
    <rPh sb="9" eb="10">
      <t>レツ</t>
    </rPh>
    <rPh sb="25" eb="27">
      <t>カイセツ</t>
    </rPh>
    <rPh sb="28" eb="30">
      <t>カイリョウ</t>
    </rPh>
    <rPh sb="31" eb="33">
      <t>ホソウ</t>
    </rPh>
    <rPh sb="36" eb="38">
      <t>キョウリョウ</t>
    </rPh>
    <rPh sb="41" eb="42">
      <t>ジ</t>
    </rPh>
    <rPh sb="45" eb="47">
      <t>タイサク</t>
    </rPh>
    <phoneticPr fontId="1"/>
  </si>
  <si>
    <t>　　 選択し，抽出を行う。</t>
    <rPh sb="7" eb="9">
      <t>チュウシュツ</t>
    </rPh>
    <phoneticPr fontId="1"/>
  </si>
  <si>
    <t>　　 「基本条件の照査項目一覧表」・・・照査① ： 着手時</t>
    <rPh sb="20" eb="22">
      <t>ショウサ</t>
    </rPh>
    <rPh sb="26" eb="28">
      <t>チャクシュ</t>
    </rPh>
    <rPh sb="28" eb="29">
      <t>ジ</t>
    </rPh>
    <phoneticPr fontId="1"/>
  </si>
  <si>
    <t>　　 「細部条件の照査項目一覧表」・・・照査② ： 中間</t>
    <rPh sb="20" eb="22">
      <t>ショウサ</t>
    </rPh>
    <rPh sb="26" eb="28">
      <t>チュウカン</t>
    </rPh>
    <phoneticPr fontId="1"/>
  </si>
  <si>
    <t>　　 「成果品の照査項目一覧表」　 ・・・照査③ ： 最終</t>
    <rPh sb="21" eb="23">
      <t>ショウサ</t>
    </rPh>
    <rPh sb="27" eb="29">
      <t>サイシュウ</t>
    </rPh>
    <phoneticPr fontId="1"/>
  </si>
  <si>
    <t>※　印刷は，１ページに（開設，改良，舗装），２ページに（橋梁），３ページに（地すべり対策）が印刷されますので，必要なページを印刷してください。</t>
    <rPh sb="2" eb="4">
      <t>インサツ</t>
    </rPh>
    <rPh sb="12" eb="14">
      <t>カイセツ</t>
    </rPh>
    <rPh sb="15" eb="17">
      <t>カイリョウ</t>
    </rPh>
    <rPh sb="18" eb="20">
      <t>ホソウ</t>
    </rPh>
    <rPh sb="28" eb="30">
      <t>キョウリョウ</t>
    </rPh>
    <rPh sb="38" eb="39">
      <t>ジ</t>
    </rPh>
    <rPh sb="42" eb="44">
      <t>タイサク</t>
    </rPh>
    <rPh sb="46" eb="48">
      <t>インサツ</t>
    </rPh>
    <rPh sb="55" eb="57">
      <t>ヒツヨウ</t>
    </rPh>
    <rPh sb="62" eb="64">
      <t>インサツ</t>
    </rPh>
    <phoneticPr fontId="1"/>
  </si>
  <si>
    <t>水準基標の（BM)設置は200m程度の間隔で堅固な場所に設置することを把握したか。</t>
    <phoneticPr fontId="1"/>
  </si>
  <si>
    <t>林道設計照査作成メニュー　（開設・改良・舗装，　橋梁，　地すべり対策用）</t>
    <rPh sb="0" eb="2">
      <t>リンドウ</t>
    </rPh>
    <rPh sb="2" eb="4">
      <t>セッケイ</t>
    </rPh>
    <rPh sb="4" eb="6">
      <t>ショウサ</t>
    </rPh>
    <rPh sb="6" eb="8">
      <t>サクセイ</t>
    </rPh>
    <rPh sb="14" eb="16">
      <t>カイセツ</t>
    </rPh>
    <rPh sb="17" eb="19">
      <t>カイリョウ</t>
    </rPh>
    <rPh sb="20" eb="22">
      <t>ホソウ</t>
    </rPh>
    <rPh sb="24" eb="26">
      <t>キョウリョウ</t>
    </rPh>
    <rPh sb="28" eb="29">
      <t>ジ</t>
    </rPh>
    <rPh sb="32" eb="34">
      <t>タイサク</t>
    </rPh>
    <rPh sb="34" eb="35">
      <t>ヨウ</t>
    </rPh>
    <phoneticPr fontId="1"/>
  </si>
  <si>
    <t>林道設計照査における基本事項の入力</t>
    <rPh sb="0" eb="2">
      <t>リンドウ</t>
    </rPh>
    <rPh sb="2" eb="4">
      <t>セッケイ</t>
    </rPh>
    <rPh sb="4" eb="6">
      <t>ショウサ</t>
    </rPh>
    <rPh sb="10" eb="12">
      <t>キホン</t>
    </rPh>
    <rPh sb="12" eb="14">
      <t>ジコウ</t>
    </rPh>
    <rPh sb="15" eb="17">
      <t>ニュウリョク</t>
    </rPh>
    <phoneticPr fontId="1"/>
  </si>
  <si>
    <t>林道設計委託照査の手順</t>
    <rPh sb="0" eb="2">
      <t>リンドウ</t>
    </rPh>
    <rPh sb="4" eb="6">
      <t>イタク</t>
    </rPh>
    <rPh sb="6" eb="8">
      <t>ショウサ</t>
    </rPh>
    <phoneticPr fontId="1"/>
  </si>
  <si>
    <t>林道設計委託（開設，改良，舗装）照査フローチャート</t>
    <rPh sb="0" eb="2">
      <t>リンドウ</t>
    </rPh>
    <rPh sb="2" eb="4">
      <t>セッケイ</t>
    </rPh>
    <rPh sb="4" eb="6">
      <t>イタク</t>
    </rPh>
    <rPh sb="7" eb="9">
      <t>カイセツ</t>
    </rPh>
    <rPh sb="10" eb="12">
      <t>カイリョウ</t>
    </rPh>
    <rPh sb="13" eb="15">
      <t>ホソウ</t>
    </rPh>
    <rPh sb="16" eb="18">
      <t>ショウサ</t>
    </rPh>
    <phoneticPr fontId="1"/>
  </si>
  <si>
    <t>林道設計（橋梁）照査フローチャート</t>
    <rPh sb="0" eb="2">
      <t>リンドウ</t>
    </rPh>
    <rPh sb="2" eb="4">
      <t>セッケイ</t>
    </rPh>
    <rPh sb="5" eb="7">
      <t>キョウリョウ</t>
    </rPh>
    <rPh sb="8" eb="10">
      <t>ショウサ</t>
    </rPh>
    <phoneticPr fontId="1"/>
  </si>
  <si>
    <t>林道設計委託（地すべり対策）照査フローチャート</t>
    <rPh sb="0" eb="2">
      <t>リンドウ</t>
    </rPh>
    <rPh sb="2" eb="4">
      <t>セッケイ</t>
    </rPh>
    <rPh sb="4" eb="6">
      <t>イタク</t>
    </rPh>
    <rPh sb="7" eb="8">
      <t>ジ</t>
    </rPh>
    <rPh sb="11" eb="13">
      <t>タイサク</t>
    </rPh>
    <rPh sb="14" eb="16">
      <t>ショウサ</t>
    </rPh>
    <phoneticPr fontId="1"/>
  </si>
  <si>
    <t>林道設計照査における照査区分，日付の入力</t>
    <rPh sb="0" eb="2">
      <t>リンドウ</t>
    </rPh>
    <rPh sb="2" eb="4">
      <t>セッケイ</t>
    </rPh>
    <rPh sb="4" eb="6">
      <t>ショウサ</t>
    </rPh>
    <rPh sb="10" eb="12">
      <t>ショウサ</t>
    </rPh>
    <rPh sb="12" eb="14">
      <t>クブン</t>
    </rPh>
    <rPh sb="15" eb="17">
      <t>ヒヅケ</t>
    </rPh>
    <rPh sb="18" eb="20">
      <t>ニュウリョク</t>
    </rPh>
    <phoneticPr fontId="1"/>
  </si>
  <si>
    <t>Ⅰ．林道設計委託照査項目一覧表
     （開設，改良，舗装）</t>
    <phoneticPr fontId="1"/>
  </si>
  <si>
    <t>Ⅱ．林道設計委託照査項目一覧表
     （橋梁）</t>
    <phoneticPr fontId="1"/>
  </si>
  <si>
    <t>Ⅲ．林道設計委託照査項目一覧表
     （地すべり対策）</t>
    <phoneticPr fontId="1"/>
  </si>
  <si>
    <t>１　　設計の照査は，受注者が設計業務の完了までに行う，発注条件，設計の考え方，構造</t>
    <phoneticPr fontId="1"/>
  </si>
  <si>
    <t xml:space="preserve"> 　毎に以下の業務を行うものとする。</t>
    <phoneticPr fontId="1"/>
  </si>
  <si>
    <t xml:space="preserve"> 　細目等のチェック及び技術計算等の検算であり，照査技術者が行うものとし，主要な段階</t>
    <phoneticPr fontId="1"/>
  </si>
  <si>
    <t xml:space="preserve"> 　とおりとする。</t>
    <phoneticPr fontId="1"/>
  </si>
  <si>
    <t>３　　設計委託業務の契約から完了までの照査の流れは，別紙「設計照査フローチャート」の</t>
    <phoneticPr fontId="1"/>
  </si>
  <si>
    <t>　　　Ⅰ　林道設計（開設，改良，舗装）</t>
    <rPh sb="5" eb="7">
      <t>リンドウ</t>
    </rPh>
    <rPh sb="7" eb="9">
      <t>セッケイ</t>
    </rPh>
    <rPh sb="10" eb="12">
      <t>カイセツ</t>
    </rPh>
    <rPh sb="13" eb="15">
      <t>カイリョウ</t>
    </rPh>
    <rPh sb="16" eb="18">
      <t>ホソウ</t>
    </rPh>
    <phoneticPr fontId="1"/>
  </si>
  <si>
    <t>　　　Ⅱ　林道設計（橋梁）　　</t>
    <rPh sb="5" eb="7">
      <t>リンドウ</t>
    </rPh>
    <rPh sb="7" eb="9">
      <t>セッケイ</t>
    </rPh>
    <rPh sb="10" eb="12">
      <t>キョウリョウ</t>
    </rPh>
    <phoneticPr fontId="1"/>
  </si>
  <si>
    <t>　　　Ⅲ　林道設計（地すべり対策）　　</t>
    <rPh sb="5" eb="7">
      <t>リンドウ</t>
    </rPh>
    <rPh sb="7" eb="9">
      <t>セッケイ</t>
    </rPh>
    <rPh sb="10" eb="11">
      <t>ジ</t>
    </rPh>
    <rPh sb="14" eb="16">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</si>
</sst>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1"/>
      <color theme="1"/>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24"/>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2"/>
      <color rgb="FFFF0000"/>
      <name val="ＭＳ Ｐゴシック"/>
      <family val="3"/>
      <charset val="128"/>
      <scheme val="minor"/>
    </font>
    <font>
      <b/>
      <sz val="16"/>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22"/>
      <color theme="1"/>
      <name val="ＭＳ Ｐゴシック"/>
      <family val="3"/>
      <charset val="128"/>
      <scheme val="minor"/>
    </font>
    <font>
      <b/>
      <sz val="11"/>
      <color rgb="FFFF0000"/>
      <name val="ＭＳ Ｐゴシック"/>
      <family val="3"/>
      <charset val="128"/>
      <scheme val="minor"/>
    </font>
    <font>
      <sz val="6"/>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HGP創英角ｺﾞｼｯｸUB"/>
      <family val="3"/>
      <charset val="128"/>
    </font>
    <font>
      <sz val="16"/>
      <color theme="1"/>
      <name val="HGP創英角ｺﾞｼｯｸUB"/>
      <family val="3"/>
      <charset val="128"/>
    </font>
    <font>
      <sz val="14"/>
      <color theme="1"/>
      <name val="HGP創英角ｺﾞｼｯｸUB"/>
      <family val="3"/>
      <charset val="128"/>
    </font>
    <font>
      <sz val="12"/>
      <color theme="1"/>
      <name val="HGP創英角ｺﾞｼｯｸUB"/>
      <family val="3"/>
      <charset val="128"/>
    </font>
    <font>
      <u/>
      <sz val="11"/>
      <color theme="10"/>
      <name val="ＭＳ Ｐゴシック"/>
      <family val="2"/>
      <charset val="128"/>
      <scheme val="minor"/>
    </font>
    <font>
      <b/>
      <u/>
      <sz val="11"/>
      <color theme="10"/>
      <name val="ＭＳ Ｐゴシック"/>
      <family val="3"/>
      <charset val="128"/>
      <scheme val="minor"/>
    </font>
    <font>
      <b/>
      <sz val="11"/>
      <color rgb="FF0000FF"/>
      <name val="ＭＳ Ｐゴシック"/>
      <family val="3"/>
      <charset val="128"/>
      <scheme val="minor"/>
    </font>
    <font>
      <b/>
      <sz val="28"/>
      <color theme="1"/>
      <name val="ＭＳ Ｐゴシック"/>
      <family val="3"/>
      <charset val="128"/>
      <scheme val="minor"/>
    </font>
    <font>
      <b/>
      <u/>
      <sz val="16"/>
      <color theme="10"/>
      <name val="ＭＳ Ｐゴシック"/>
      <family val="3"/>
      <charset val="128"/>
      <scheme val="minor"/>
    </font>
    <font>
      <sz val="11"/>
      <color rgb="FFFF0000"/>
      <name val="ＭＳ Ｐゴシック"/>
      <family val="2"/>
      <charset val="128"/>
      <scheme val="minor"/>
    </font>
    <font>
      <sz val="13"/>
      <color theme="1"/>
      <name val="ＭＳ Ｐゴシック"/>
      <family val="3"/>
      <charset val="128"/>
      <scheme val="minor"/>
    </font>
    <font>
      <b/>
      <sz val="10"/>
      <color theme="1"/>
      <name val="ＭＳ Ｐゴシック"/>
      <family val="3"/>
      <charset val="128"/>
      <scheme val="minor"/>
    </font>
    <font>
      <b/>
      <u/>
      <sz val="12"/>
      <color theme="10"/>
      <name val="ＭＳ Ｐゴシック"/>
      <family val="3"/>
      <charset val="128"/>
      <scheme val="minor"/>
    </font>
    <font>
      <b/>
      <sz val="11"/>
      <color indexed="10"/>
      <name val="ＭＳ Ｐゴシック"/>
      <family val="3"/>
      <charset val="128"/>
    </font>
    <font>
      <b/>
      <u/>
      <sz val="11"/>
      <color rgb="FFFF0000"/>
      <name val="ＭＳ Ｐゴシック"/>
      <family val="3"/>
      <charset val="128"/>
      <scheme val="minor"/>
    </font>
    <font>
      <b/>
      <u/>
      <sz val="12"/>
      <color rgb="FFFF0000"/>
      <name val="ＭＳ Ｐゴシック"/>
      <family val="3"/>
      <charset val="128"/>
      <scheme val="minor"/>
    </font>
    <font>
      <b/>
      <u/>
      <sz val="16"/>
      <color rgb="FFFF0000"/>
      <name val="ＭＳ Ｐゴシック"/>
      <family val="3"/>
      <charset val="128"/>
      <scheme val="minor"/>
    </font>
    <font>
      <b/>
      <sz val="14"/>
      <color indexed="12"/>
      <name val="ＭＳ Ｐゴシック"/>
      <family val="3"/>
      <charset val="128"/>
      <scheme val="major"/>
    </font>
    <font>
      <sz val="18"/>
      <color theme="1"/>
      <name val="HGP創英角ｺﾞｼｯｸUB"/>
      <family val="3"/>
      <charset val="128"/>
    </font>
    <font>
      <sz val="11"/>
      <name val="ＭＳ Ｐゴシック"/>
      <family val="2"/>
      <charset val="128"/>
      <scheme val="minor"/>
    </font>
    <font>
      <b/>
      <sz val="14"/>
      <color indexed="10"/>
      <name val="ＭＳ Ｐゴシック"/>
      <family val="3"/>
      <charset val="128"/>
    </font>
    <font>
      <b/>
      <sz val="14"/>
      <color rgb="FFFF00FF"/>
      <name val="ＭＳ Ｐゴシック"/>
      <family val="3"/>
      <charset val="128"/>
      <scheme val="minor"/>
    </font>
  </fonts>
  <fills count="10">
    <fill>
      <patternFill patternType="none"/>
    </fill>
    <fill>
      <patternFill patternType="gray125"/>
    </fill>
    <fill>
      <patternFill patternType="solid">
        <fgColor theme="3" tint="0.79998168889431442"/>
        <bgColor indexed="64"/>
      </patternFill>
    </fill>
    <fill>
      <patternFill patternType="solid">
        <fgColor rgb="FFCCFFFF"/>
        <bgColor indexed="64"/>
      </patternFill>
    </fill>
    <fill>
      <patternFill patternType="solid">
        <fgColor rgb="FFF3FD77"/>
        <bgColor indexed="64"/>
      </patternFill>
    </fill>
    <fill>
      <gradientFill degree="90">
        <stop position="0">
          <color theme="0"/>
        </stop>
        <stop position="0.5">
          <color rgb="FFFFFF00"/>
        </stop>
        <stop position="1">
          <color theme="0"/>
        </stop>
      </gradientFill>
    </fill>
    <fill>
      <patternFill patternType="solid">
        <fgColor theme="0" tint="-0.14999847407452621"/>
        <bgColor indexed="64"/>
      </patternFill>
    </fill>
    <fill>
      <patternFill patternType="solid">
        <fgColor rgb="FFCCFFFF"/>
        <bgColor auto="1"/>
      </patternFill>
    </fill>
    <fill>
      <patternFill patternType="solid">
        <fgColor rgb="FFFF99FF"/>
        <bgColor indexed="64"/>
      </patternFill>
    </fill>
    <fill>
      <patternFill patternType="solid">
        <fgColor rgb="FFFFFF00"/>
        <bgColor indexed="64"/>
      </patternFill>
    </fill>
  </fills>
  <borders count="8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medium">
        <color indexed="64"/>
      </left>
      <right style="mediumDashed">
        <color indexed="64"/>
      </right>
      <top/>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double">
        <color indexed="64"/>
      </right>
      <top/>
      <bottom/>
      <diagonal/>
    </border>
    <border>
      <left style="double">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style="mediumDashed">
        <color indexed="64"/>
      </right>
      <top/>
      <bottom/>
      <diagonal/>
    </border>
    <border>
      <left style="medium">
        <color indexed="64"/>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48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xf>
    <xf numFmtId="0" fontId="0" fillId="0" borderId="0" xfId="0" applyAlignment="1">
      <alignment horizontal="left" vertical="center" wrapText="1"/>
    </xf>
    <xf numFmtId="0" fontId="6" fillId="0" borderId="0" xfId="0" applyFont="1" applyFill="1" applyBorder="1" applyAlignment="1">
      <alignment horizontal="center" vertical="center"/>
    </xf>
    <xf numFmtId="0" fontId="0" fillId="0" borderId="3" xfId="0" applyBorder="1" applyAlignment="1">
      <alignment vertical="center" wrapText="1"/>
    </xf>
    <xf numFmtId="0" fontId="6" fillId="0" borderId="3" xfId="0" applyFont="1" applyBorder="1" applyAlignment="1">
      <alignment horizontal="center" vertical="center"/>
    </xf>
    <xf numFmtId="0" fontId="0" fillId="0" borderId="3" xfId="0" applyBorder="1">
      <alignment vertical="center"/>
    </xf>
    <xf numFmtId="0" fontId="10" fillId="0" borderId="0" xfId="0" applyFont="1">
      <alignment vertical="center"/>
    </xf>
    <xf numFmtId="0" fontId="0" fillId="0" borderId="18" xfId="0" applyFill="1" applyBorder="1" applyAlignment="1">
      <alignment vertical="center"/>
    </xf>
    <xf numFmtId="0" fontId="0" fillId="0" borderId="0" xfId="0" applyFill="1">
      <alignment vertical="center"/>
    </xf>
    <xf numFmtId="0" fontId="0" fillId="0" borderId="3" xfId="0" applyBorder="1" applyAlignment="1">
      <alignment vertical="center" wrapText="1"/>
    </xf>
    <xf numFmtId="0" fontId="0" fillId="0" borderId="2" xfId="0" applyBorder="1">
      <alignment vertical="center"/>
    </xf>
    <xf numFmtId="0" fontId="0" fillId="0" borderId="0" xfId="0"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0" fillId="0" borderId="3" xfId="0" applyBorder="1" applyAlignment="1">
      <alignment vertical="center" wrapText="1"/>
    </xf>
    <xf numFmtId="0" fontId="22" fillId="0" borderId="3" xfId="0" applyFont="1" applyBorder="1" applyAlignment="1">
      <alignment vertical="center" wrapText="1"/>
    </xf>
    <xf numFmtId="0" fontId="23" fillId="0" borderId="3" xfId="0" applyFont="1" applyBorder="1" applyAlignment="1">
      <alignment vertical="center" wrapText="1"/>
    </xf>
    <xf numFmtId="0" fontId="0" fillId="0" borderId="0" xfId="0" applyAlignment="1">
      <alignment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15" fillId="0" borderId="3" xfId="0" applyFont="1" applyBorder="1">
      <alignment vertical="center"/>
    </xf>
    <xf numFmtId="0" fontId="0" fillId="0" borderId="3" xfId="0" applyBorder="1" applyAlignment="1">
      <alignment vertical="center" wrapText="1"/>
    </xf>
    <xf numFmtId="176" fontId="22" fillId="0" borderId="3" xfId="0" applyNumberFormat="1" applyFont="1" applyFill="1" applyBorder="1" applyAlignment="1">
      <alignment horizontal="left" vertical="center"/>
    </xf>
    <xf numFmtId="176" fontId="22" fillId="0" borderId="1" xfId="0" applyNumberFormat="1" applyFont="1" applyFill="1" applyBorder="1" applyAlignment="1">
      <alignment horizontal="left" vertical="center"/>
    </xf>
    <xf numFmtId="176" fontId="22" fillId="0" borderId="59" xfId="0" applyNumberFormat="1" applyFont="1" applyFill="1" applyBorder="1" applyAlignment="1">
      <alignment horizontal="left" vertical="center"/>
    </xf>
    <xf numFmtId="176" fontId="22" fillId="0" borderId="61" xfId="0" applyNumberFormat="1" applyFont="1" applyFill="1" applyBorder="1" applyAlignment="1">
      <alignment horizontal="left" vertical="center"/>
    </xf>
    <xf numFmtId="176" fontId="22" fillId="0" borderId="60" xfId="0" applyNumberFormat="1" applyFont="1" applyFill="1" applyBorder="1" applyAlignment="1">
      <alignment horizontal="left" vertical="center"/>
    </xf>
    <xf numFmtId="0" fontId="0" fillId="4" borderId="62" xfId="0" applyFill="1" applyBorder="1">
      <alignment vertical="center"/>
    </xf>
    <xf numFmtId="0" fontId="0" fillId="3" borderId="0" xfId="0" applyFill="1">
      <alignment vertical="center"/>
    </xf>
    <xf numFmtId="0" fontId="0" fillId="3" borderId="0" xfId="0" applyFill="1" applyAlignment="1">
      <alignment horizontal="center" vertical="center"/>
    </xf>
    <xf numFmtId="0" fontId="0" fillId="3" borderId="0" xfId="0" applyFill="1" applyBorder="1" applyAlignment="1">
      <alignment vertical="center"/>
    </xf>
    <xf numFmtId="0" fontId="0" fillId="3" borderId="0" xfId="0" applyFill="1" applyBorder="1" applyAlignment="1">
      <alignment horizontal="left" vertical="center"/>
    </xf>
    <xf numFmtId="0" fontId="0" fillId="4" borderId="4" xfId="0" applyFill="1" applyBorder="1" applyAlignment="1">
      <alignment horizontal="center" vertical="center"/>
    </xf>
    <xf numFmtId="0" fontId="0" fillId="0" borderId="1" xfId="0" applyFill="1" applyBorder="1">
      <alignment vertical="center"/>
    </xf>
    <xf numFmtId="0" fontId="0" fillId="0" borderId="39" xfId="0" applyFill="1" applyBorder="1">
      <alignment vertical="center"/>
    </xf>
    <xf numFmtId="0" fontId="0" fillId="0" borderId="2" xfId="0" applyFill="1" applyBorder="1">
      <alignment vertical="center"/>
    </xf>
    <xf numFmtId="0" fontId="0" fillId="0" borderId="15" xfId="0" applyFill="1" applyBorder="1">
      <alignment vertical="center"/>
    </xf>
    <xf numFmtId="0" fontId="0" fillId="0" borderId="5" xfId="0" applyFill="1" applyBorder="1">
      <alignment vertical="center"/>
    </xf>
    <xf numFmtId="0" fontId="0" fillId="0" borderId="16" xfId="0" applyFill="1" applyBorder="1">
      <alignment vertical="center"/>
    </xf>
    <xf numFmtId="0" fontId="0" fillId="4" borderId="3" xfId="0" applyFill="1" applyBorder="1" applyAlignment="1">
      <alignment horizontal="center" vertical="center"/>
    </xf>
    <xf numFmtId="0" fontId="0" fillId="0" borderId="3" xfId="0" applyFill="1" applyBorder="1">
      <alignment vertical="center"/>
    </xf>
    <xf numFmtId="0" fontId="0" fillId="0" borderId="56" xfId="0" applyFill="1" applyBorder="1" applyAlignment="1">
      <alignment horizontal="left"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57" xfId="0" applyFont="1" applyFill="1" applyBorder="1" applyAlignment="1">
      <alignment horizontal="center" vertical="center"/>
    </xf>
    <xf numFmtId="0" fontId="24" fillId="3" borderId="0" xfId="0" applyFont="1" applyFill="1" applyBorder="1">
      <alignment vertical="center"/>
    </xf>
    <xf numFmtId="0" fontId="0" fillId="3" borderId="0" xfId="0" applyFill="1" applyBorder="1">
      <alignment vertical="center"/>
    </xf>
    <xf numFmtId="0" fontId="3" fillId="3" borderId="0" xfId="0" applyFont="1" applyFill="1" applyBorder="1" applyAlignment="1">
      <alignment horizontal="center" vertical="center"/>
    </xf>
    <xf numFmtId="176" fontId="22" fillId="3" borderId="0" xfId="0" applyNumberFormat="1" applyFont="1" applyFill="1" applyBorder="1" applyAlignment="1">
      <alignment horizontal="left" vertical="center"/>
    </xf>
    <xf numFmtId="0" fontId="27" fillId="3" borderId="0" xfId="0" applyFont="1" applyFill="1">
      <alignment vertical="center"/>
    </xf>
    <xf numFmtId="0" fontId="0" fillId="3" borderId="0" xfId="0" applyFill="1" applyBorder="1" applyAlignment="1">
      <alignment horizontal="center" vertical="center"/>
    </xf>
    <xf numFmtId="0" fontId="10" fillId="3" borderId="0" xfId="0" applyFont="1" applyFill="1">
      <alignment vertical="center"/>
    </xf>
    <xf numFmtId="0" fontId="9" fillId="3" borderId="0" xfId="0" applyFont="1" applyFill="1">
      <alignment vertical="center"/>
    </xf>
    <xf numFmtId="0" fontId="10" fillId="0" borderId="0" xfId="0" applyFont="1" applyFill="1">
      <alignment vertical="center"/>
    </xf>
    <xf numFmtId="0" fontId="9" fillId="0" borderId="0" xfId="0" applyFont="1" applyFill="1">
      <alignment vertical="center"/>
    </xf>
    <xf numFmtId="0" fontId="12" fillId="0" borderId="0" xfId="0" applyFont="1" applyFill="1">
      <alignment vertical="center"/>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6" fillId="0" borderId="0" xfId="0" applyFont="1" applyFill="1" applyAlignment="1">
      <alignment horizontal="center" vertical="center"/>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19" xfId="0" applyFill="1" applyBorder="1" applyAlignment="1">
      <alignment horizontal="center" vertical="center"/>
    </xf>
    <xf numFmtId="0" fontId="3" fillId="0" borderId="0" xfId="0" applyFont="1" applyFill="1">
      <alignment vertical="center"/>
    </xf>
    <xf numFmtId="0" fontId="0" fillId="0" borderId="0" xfId="0" applyFill="1" applyBorder="1" applyAlignment="1">
      <alignment vertical="center" wrapText="1"/>
    </xf>
    <xf numFmtId="0" fontId="3" fillId="0" borderId="0" xfId="0" applyFont="1" applyFill="1" applyAlignment="1">
      <alignment vertical="center"/>
    </xf>
    <xf numFmtId="0" fontId="14" fillId="0" borderId="23" xfId="0" applyFont="1" applyFill="1" applyBorder="1" applyAlignment="1">
      <alignment vertical="center"/>
    </xf>
    <xf numFmtId="0" fontId="14" fillId="0" borderId="0"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0" fillId="0" borderId="8" xfId="0" applyFill="1" applyBorder="1" applyAlignment="1">
      <alignment vertical="center"/>
    </xf>
    <xf numFmtId="0" fontId="3" fillId="0" borderId="18" xfId="0" applyFont="1" applyFill="1" applyBorder="1" applyAlignment="1">
      <alignment vertical="center"/>
    </xf>
    <xf numFmtId="0" fontId="0" fillId="0" borderId="0" xfId="0" applyFill="1" applyBorder="1" applyAlignment="1">
      <alignment vertical="center"/>
    </xf>
    <xf numFmtId="0" fontId="0" fillId="0" borderId="19" xfId="0" applyFill="1" applyBorder="1">
      <alignment vertical="center"/>
    </xf>
    <xf numFmtId="0" fontId="0" fillId="0" borderId="18" xfId="0" applyFill="1" applyBorder="1">
      <alignment vertical="center"/>
    </xf>
    <xf numFmtId="0" fontId="0" fillId="0" borderId="19"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lignment vertical="center"/>
    </xf>
    <xf numFmtId="0" fontId="3" fillId="0" borderId="18" xfId="0" applyFont="1" applyFill="1" applyBorder="1" applyAlignment="1">
      <alignment horizontal="left" vertical="center"/>
    </xf>
    <xf numFmtId="0" fontId="0" fillId="0" borderId="11" xfId="0" applyFill="1" applyBorder="1" applyAlignment="1">
      <alignment vertical="center"/>
    </xf>
    <xf numFmtId="0" fontId="0" fillId="0" borderId="0" xfId="0" applyFill="1" applyBorder="1" applyAlignment="1">
      <alignment horizontal="left" vertical="center"/>
    </xf>
    <xf numFmtId="0" fontId="0" fillId="0" borderId="35" xfId="0" applyFill="1" applyBorder="1">
      <alignment vertical="center"/>
    </xf>
    <xf numFmtId="0" fontId="14" fillId="0" borderId="0" xfId="0" applyFont="1" applyFill="1" applyAlignment="1">
      <alignment horizontal="left" vertical="center"/>
    </xf>
    <xf numFmtId="0" fontId="0" fillId="0" borderId="18" xfId="0" applyFill="1" applyBorder="1" applyAlignment="1">
      <alignment horizontal="center" vertical="center"/>
    </xf>
    <xf numFmtId="0" fontId="3" fillId="0" borderId="7" xfId="0" applyFont="1" applyFill="1" applyBorder="1" applyAlignment="1">
      <alignment horizontal="left" vertical="center"/>
    </xf>
    <xf numFmtId="0" fontId="0" fillId="0" borderId="7" xfId="0" applyFill="1" applyBorder="1" applyAlignment="1">
      <alignment horizontal="center" vertical="center"/>
    </xf>
    <xf numFmtId="0" fontId="0" fillId="0" borderId="0" xfId="0" applyFill="1" applyBorder="1">
      <alignment vertical="center"/>
    </xf>
    <xf numFmtId="0" fontId="0" fillId="0" borderId="45" xfId="0" applyFill="1" applyBorder="1">
      <alignment vertical="center"/>
    </xf>
    <xf numFmtId="0" fontId="0" fillId="0" borderId="4" xfId="0" applyFill="1" applyBorder="1">
      <alignment vertical="center"/>
    </xf>
    <xf numFmtId="0" fontId="0" fillId="0" borderId="14" xfId="0" applyFill="1" applyBorder="1">
      <alignment vertical="center"/>
    </xf>
    <xf numFmtId="0" fontId="0" fillId="0" borderId="24" xfId="0" applyFill="1" applyBorder="1">
      <alignment vertical="center"/>
    </xf>
    <xf numFmtId="0" fontId="0" fillId="0" borderId="12" xfId="0" applyFill="1" applyBorder="1">
      <alignment vertical="center"/>
    </xf>
    <xf numFmtId="0" fontId="0" fillId="0" borderId="13" xfId="0" applyFill="1" applyBorder="1">
      <alignment vertical="center"/>
    </xf>
    <xf numFmtId="0" fontId="0" fillId="0" borderId="23" xfId="0" applyFill="1" applyBorder="1">
      <alignment vertical="center"/>
    </xf>
    <xf numFmtId="0" fontId="0" fillId="0" borderId="44" xfId="0" applyFill="1" applyBorder="1">
      <alignment vertical="center"/>
    </xf>
    <xf numFmtId="0" fontId="6" fillId="0" borderId="0" xfId="0" applyFont="1" applyFill="1" applyBorder="1" applyAlignment="1">
      <alignment horizontal="left" vertical="center" wrapText="1"/>
    </xf>
    <xf numFmtId="0" fontId="0" fillId="0" borderId="0" xfId="0" applyFill="1" applyAlignment="1">
      <alignment vertical="center"/>
    </xf>
    <xf numFmtId="0" fontId="3" fillId="0" borderId="0" xfId="0" applyFont="1" applyFill="1" applyBorder="1" applyAlignment="1">
      <alignment horizontal="left" vertical="center"/>
    </xf>
    <xf numFmtId="0" fontId="30" fillId="0" borderId="0" xfId="0" applyFont="1" applyFill="1" applyBorder="1">
      <alignment vertical="center"/>
    </xf>
    <xf numFmtId="0" fontId="30" fillId="0" borderId="10" xfId="0" applyFont="1" applyFill="1" applyBorder="1">
      <alignment vertical="center"/>
    </xf>
    <xf numFmtId="0" fontId="0" fillId="3" borderId="0" xfId="0" applyFill="1" applyAlignment="1">
      <alignment vertical="center"/>
    </xf>
    <xf numFmtId="0" fontId="0" fillId="3" borderId="0" xfId="0" applyFill="1" applyBorder="1" applyAlignment="1">
      <alignment vertical="center" wrapText="1"/>
    </xf>
    <xf numFmtId="0" fontId="7" fillId="0" borderId="0" xfId="0" applyFont="1" applyFill="1" applyAlignment="1">
      <alignment vertical="center" wrapText="1"/>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15" fillId="0" borderId="3" xfId="0" applyFont="1" applyFill="1" applyBorder="1" applyAlignment="1">
      <alignment horizontal="center" vertical="center"/>
    </xf>
    <xf numFmtId="0" fontId="14" fillId="0" borderId="0" xfId="0" applyFont="1" applyFill="1">
      <alignment vertical="center"/>
    </xf>
    <xf numFmtId="0" fontId="8" fillId="0" borderId="0" xfId="0" applyFont="1" applyFill="1" applyBorder="1" applyAlignment="1">
      <alignment horizontal="left" vertical="center"/>
    </xf>
    <xf numFmtId="176" fontId="15" fillId="0" borderId="0" xfId="0" applyNumberFormat="1" applyFont="1" applyFill="1" applyBorder="1" applyAlignment="1">
      <alignment horizontal="left" vertical="center" wrapText="1"/>
    </xf>
    <xf numFmtId="0" fontId="15" fillId="0" borderId="5" xfId="0" applyFont="1" applyFill="1" applyBorder="1" applyAlignment="1">
      <alignment horizontal="center" vertical="center" wrapText="1"/>
    </xf>
    <xf numFmtId="176" fontId="15" fillId="0" borderId="0" xfId="0" applyNumberFormat="1" applyFont="1" applyFill="1" applyBorder="1" applyAlignment="1">
      <alignment horizontal="center" vertical="center" wrapText="1"/>
    </xf>
    <xf numFmtId="176" fontId="6" fillId="0" borderId="0" xfId="0" applyNumberFormat="1" applyFont="1" applyFill="1" applyAlignment="1">
      <alignment horizontal="left" vertical="center" wrapText="1"/>
    </xf>
    <xf numFmtId="176" fontId="6" fillId="0" borderId="0"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0" fillId="0" borderId="5" xfId="0" applyFill="1" applyBorder="1" applyAlignment="1">
      <alignment horizontal="center" vertical="center" wrapText="1"/>
    </xf>
    <xf numFmtId="0" fontId="15" fillId="0" borderId="0" xfId="0" applyFont="1" applyFill="1">
      <alignment vertical="center"/>
    </xf>
    <xf numFmtId="0" fontId="15" fillId="0" borderId="5" xfId="0" applyFont="1" applyFill="1" applyBorder="1" applyAlignment="1">
      <alignment horizontal="right" vertical="center"/>
    </xf>
    <xf numFmtId="0" fontId="9" fillId="0" borderId="0" xfId="0" applyFont="1" applyFill="1" applyBorder="1" applyAlignment="1">
      <alignment horizontal="center" vertical="center"/>
    </xf>
    <xf numFmtId="0" fontId="6" fillId="0" borderId="0" xfId="0" applyFont="1" applyFill="1" applyAlignment="1">
      <alignment horizontal="left" vertical="center" wrapText="1"/>
    </xf>
    <xf numFmtId="0" fontId="15" fillId="0" borderId="0" xfId="0" applyFont="1" applyFill="1" applyAlignment="1">
      <alignment horizontal="center" vertical="center"/>
    </xf>
    <xf numFmtId="0" fontId="26" fillId="6" borderId="3" xfId="0" applyFont="1" applyFill="1" applyBorder="1" applyAlignment="1">
      <alignment horizontal="center" vertical="center"/>
    </xf>
    <xf numFmtId="0" fontId="26" fillId="6" borderId="38"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15" fillId="8" borderId="3" xfId="0" applyFont="1" applyFill="1" applyBorder="1" applyAlignment="1">
      <alignment horizontal="center" vertical="center"/>
    </xf>
    <xf numFmtId="0" fontId="3" fillId="3" borderId="5" xfId="0" applyFont="1" applyFill="1" applyBorder="1" applyAlignment="1">
      <alignment horizontal="center" vertical="center" wrapText="1"/>
    </xf>
    <xf numFmtId="0" fontId="0" fillId="3" borderId="5" xfId="0" applyFill="1" applyBorder="1" applyAlignment="1">
      <alignment vertical="center"/>
    </xf>
    <xf numFmtId="0" fontId="0" fillId="3" borderId="0" xfId="0" applyFill="1" applyAlignment="1">
      <alignment vertical="center" wrapText="1"/>
    </xf>
    <xf numFmtId="0" fontId="32" fillId="3" borderId="0" xfId="1" applyFont="1" applyFill="1" applyAlignment="1">
      <alignment horizontal="center" vertical="center"/>
    </xf>
    <xf numFmtId="0" fontId="29" fillId="7" borderId="0" xfId="1" applyFont="1" applyFill="1" applyBorder="1" applyAlignment="1">
      <alignment horizontal="center" vertical="center"/>
    </xf>
    <xf numFmtId="0" fontId="0" fillId="0" borderId="3" xfId="0" applyBorder="1" applyAlignment="1">
      <alignment horizontal="center" vertical="center"/>
    </xf>
    <xf numFmtId="0" fontId="8" fillId="0" borderId="3" xfId="0" applyFont="1" applyBorder="1" applyAlignment="1">
      <alignment horizontal="center" vertical="center"/>
    </xf>
    <xf numFmtId="0" fontId="15" fillId="9" borderId="3" xfId="0" applyFont="1" applyFill="1" applyBorder="1" applyAlignment="1">
      <alignment horizontal="center" vertical="center"/>
    </xf>
    <xf numFmtId="0" fontId="15" fillId="9" borderId="3" xfId="0" applyFont="1" applyFill="1" applyBorder="1" applyAlignment="1">
      <alignment horizontal="center" vertical="center" wrapText="1"/>
    </xf>
    <xf numFmtId="0" fontId="15" fillId="0" borderId="3" xfId="0" applyFont="1" applyBorder="1" applyAlignment="1">
      <alignment horizontal="center" vertical="center"/>
    </xf>
    <xf numFmtId="0" fontId="9" fillId="9" borderId="3"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3" xfId="0" applyFont="1" applyFill="1" applyBorder="1" applyAlignment="1">
      <alignment vertical="center" wrapText="1"/>
    </xf>
    <xf numFmtId="0" fontId="34" fillId="4" borderId="3" xfId="0" applyFont="1" applyFill="1" applyBorder="1" applyAlignment="1">
      <alignment horizontal="center" vertical="center"/>
    </xf>
    <xf numFmtId="0" fontId="6" fillId="0" borderId="3" xfId="0" applyFont="1" applyBorder="1" applyAlignment="1">
      <alignment horizontal="center" vertical="center" wrapText="1"/>
    </xf>
    <xf numFmtId="0" fontId="3" fillId="6" borderId="3" xfId="0" applyFont="1" applyFill="1" applyBorder="1" applyAlignment="1">
      <alignment horizontal="center" vertical="center" wrapText="1"/>
    </xf>
    <xf numFmtId="0" fontId="3" fillId="6" borderId="3" xfId="0" applyFont="1" applyFill="1" applyBorder="1" applyAlignment="1">
      <alignment horizontal="center" vertical="center"/>
    </xf>
    <xf numFmtId="0" fontId="35" fillId="6" borderId="3" xfId="0" applyFont="1" applyFill="1" applyBorder="1" applyAlignment="1">
      <alignment horizontal="center" vertical="center" wrapText="1"/>
    </xf>
    <xf numFmtId="0" fontId="36" fillId="3" borderId="0" xfId="1" applyFont="1" applyFill="1">
      <alignment vertical="center"/>
    </xf>
    <xf numFmtId="0" fontId="14" fillId="0" borderId="3" xfId="0" applyFont="1" applyBorder="1" applyAlignment="1">
      <alignment vertical="center" wrapText="1"/>
    </xf>
    <xf numFmtId="0" fontId="0" fillId="0" borderId="3" xfId="0" applyFont="1" applyBorder="1" applyAlignment="1">
      <alignment vertical="center" wrapText="1"/>
    </xf>
    <xf numFmtId="0" fontId="17" fillId="0" borderId="0" xfId="0" applyFont="1" applyFill="1">
      <alignment vertical="center"/>
    </xf>
    <xf numFmtId="0" fontId="2" fillId="0" borderId="0" xfId="0" applyFont="1" applyFill="1">
      <alignment vertical="center"/>
    </xf>
    <xf numFmtId="0" fontId="33" fillId="3" borderId="0" xfId="0" applyFont="1" applyFill="1">
      <alignment vertical="center"/>
    </xf>
    <xf numFmtId="0" fontId="19" fillId="3" borderId="0" xfId="0" applyFont="1" applyFill="1">
      <alignment vertical="center"/>
    </xf>
    <xf numFmtId="0" fontId="38" fillId="3" borderId="0" xfId="1" applyFont="1" applyFill="1">
      <alignment vertical="center"/>
    </xf>
    <xf numFmtId="0" fontId="39" fillId="3" borderId="0" xfId="1" applyFont="1" applyFill="1">
      <alignment vertical="center"/>
    </xf>
    <xf numFmtId="0" fontId="43" fillId="0" borderId="0" xfId="0" applyFont="1" applyAlignment="1">
      <alignment vertical="center" wrapText="1"/>
    </xf>
    <xf numFmtId="0" fontId="45" fillId="3" borderId="0" xfId="0" applyFont="1" applyFill="1" applyAlignment="1">
      <alignment vertical="center"/>
    </xf>
    <xf numFmtId="0" fontId="29" fillId="5" borderId="32" xfId="1" applyFont="1" applyFill="1" applyBorder="1" applyAlignment="1">
      <alignment horizontal="center" vertical="center"/>
    </xf>
    <xf numFmtId="0" fontId="29" fillId="5" borderId="33" xfId="1" applyFont="1" applyFill="1" applyBorder="1" applyAlignment="1">
      <alignment horizontal="center" vertical="center"/>
    </xf>
    <xf numFmtId="0" fontId="29" fillId="5" borderId="34" xfId="1" applyFont="1" applyFill="1" applyBorder="1" applyAlignment="1">
      <alignment horizontal="center" vertical="center"/>
    </xf>
    <xf numFmtId="0" fontId="29" fillId="5" borderId="73" xfId="1" applyFont="1" applyFill="1" applyBorder="1" applyAlignment="1">
      <alignment horizontal="left" vertical="center"/>
    </xf>
    <xf numFmtId="0" fontId="29" fillId="5" borderId="74" xfId="1" applyFont="1" applyFill="1" applyBorder="1" applyAlignment="1">
      <alignment horizontal="left" vertical="center"/>
    </xf>
    <xf numFmtId="0" fontId="29" fillId="5" borderId="75" xfId="1" applyFont="1" applyFill="1" applyBorder="1" applyAlignment="1">
      <alignment horizontal="left" vertical="center"/>
    </xf>
    <xf numFmtId="0" fontId="29" fillId="5" borderId="76" xfId="1" applyFont="1" applyFill="1" applyBorder="1" applyAlignment="1">
      <alignment horizontal="left" vertical="center"/>
    </xf>
    <xf numFmtId="0" fontId="29" fillId="5" borderId="77" xfId="1" applyFont="1" applyFill="1" applyBorder="1" applyAlignment="1">
      <alignment horizontal="left" vertical="center"/>
    </xf>
    <xf numFmtId="0" fontId="29" fillId="5" borderId="78" xfId="1" applyFont="1" applyFill="1" applyBorder="1" applyAlignment="1">
      <alignment horizontal="left" vertical="center"/>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29" fillId="5" borderId="67" xfId="1" applyFont="1" applyFill="1" applyBorder="1" applyAlignment="1">
      <alignment horizontal="left" vertical="center"/>
    </xf>
    <xf numFmtId="0" fontId="29" fillId="5" borderId="64" xfId="1" applyFont="1" applyFill="1" applyBorder="1" applyAlignment="1">
      <alignment horizontal="left" vertical="center"/>
    </xf>
    <xf numFmtId="0" fontId="29" fillId="5" borderId="66" xfId="1" applyFont="1" applyFill="1" applyBorder="1" applyAlignment="1">
      <alignment horizontal="left" vertical="center"/>
    </xf>
    <xf numFmtId="0" fontId="30" fillId="0" borderId="70" xfId="0" applyFont="1" applyFill="1" applyBorder="1" applyAlignment="1">
      <alignment horizontal="left" vertical="center"/>
    </xf>
    <xf numFmtId="0" fontId="30" fillId="0" borderId="71" xfId="0" applyFont="1" applyFill="1" applyBorder="1" applyAlignment="1">
      <alignment horizontal="left" vertical="center"/>
    </xf>
    <xf numFmtId="0" fontId="30" fillId="0" borderId="72" xfId="0" applyFont="1" applyFill="1" applyBorder="1" applyAlignment="1">
      <alignment horizontal="left" vertical="center"/>
    </xf>
    <xf numFmtId="0" fontId="29" fillId="5" borderId="63" xfId="1" applyFont="1" applyFill="1" applyBorder="1" applyAlignment="1">
      <alignment horizontal="left" vertical="center"/>
    </xf>
    <xf numFmtId="0" fontId="42" fillId="3" borderId="22" xfId="0" applyFont="1" applyFill="1" applyBorder="1" applyAlignment="1">
      <alignment horizontal="center" vertical="center"/>
    </xf>
    <xf numFmtId="0" fontId="30" fillId="6" borderId="40" xfId="0" applyFont="1" applyFill="1" applyBorder="1" applyAlignment="1">
      <alignment horizontal="center" vertical="center"/>
    </xf>
    <xf numFmtId="0" fontId="30" fillId="6" borderId="41" xfId="0" applyFont="1" applyFill="1" applyBorder="1" applyAlignment="1">
      <alignment horizontal="center" vertical="center"/>
    </xf>
    <xf numFmtId="0" fontId="30" fillId="6" borderId="57" xfId="0" applyFont="1" applyFill="1" applyBorder="1" applyAlignment="1">
      <alignment horizontal="center" vertical="center"/>
    </xf>
    <xf numFmtId="0" fontId="30" fillId="0" borderId="45" xfId="0" applyFont="1" applyFill="1" applyBorder="1" applyAlignment="1">
      <alignment horizontal="left" vertical="center"/>
    </xf>
    <xf numFmtId="0" fontId="30" fillId="0" borderId="4" xfId="0" applyFont="1" applyFill="1" applyBorder="1" applyAlignment="1">
      <alignment horizontal="left" vertical="center"/>
    </xf>
    <xf numFmtId="0" fontId="30" fillId="0" borderId="65" xfId="0" applyFont="1" applyFill="1" applyBorder="1" applyAlignment="1">
      <alignment horizontal="left" vertical="center"/>
    </xf>
    <xf numFmtId="0" fontId="30" fillId="6" borderId="79" xfId="0" applyFont="1" applyFill="1" applyBorder="1" applyAlignment="1">
      <alignment horizontal="center" vertical="center"/>
    </xf>
    <xf numFmtId="0" fontId="29" fillId="5" borderId="83" xfId="1" applyFont="1" applyFill="1" applyBorder="1" applyAlignment="1">
      <alignment horizontal="left" vertical="center"/>
    </xf>
    <xf numFmtId="0" fontId="29" fillId="5" borderId="84" xfId="1" applyFont="1" applyFill="1" applyBorder="1" applyAlignment="1">
      <alignment horizontal="left" vertical="center"/>
    </xf>
    <xf numFmtId="0" fontId="29" fillId="5" borderId="85" xfId="1" applyFont="1" applyFill="1" applyBorder="1" applyAlignment="1">
      <alignment horizontal="left" vertical="center"/>
    </xf>
    <xf numFmtId="0" fontId="30" fillId="0" borderId="80" xfId="0" applyFont="1" applyFill="1" applyBorder="1" applyAlignment="1">
      <alignment horizontal="left" vertical="center"/>
    </xf>
    <xf numFmtId="0" fontId="30" fillId="0" borderId="81" xfId="0" applyFont="1" applyFill="1" applyBorder="1" applyAlignment="1">
      <alignment horizontal="left" vertical="center"/>
    </xf>
    <xf numFmtId="0" fontId="30" fillId="0" borderId="82" xfId="0" applyFont="1" applyFill="1" applyBorder="1" applyAlignment="1">
      <alignment horizontal="left" vertical="center"/>
    </xf>
    <xf numFmtId="0" fontId="29" fillId="3" borderId="0" xfId="1" applyFont="1" applyFill="1" applyBorder="1" applyAlignment="1">
      <alignment horizontal="center" vertical="center"/>
    </xf>
    <xf numFmtId="0" fontId="29" fillId="7" borderId="0" xfId="1" applyFont="1" applyFill="1" applyBorder="1" applyAlignment="1">
      <alignment horizontal="center" vertical="center"/>
    </xf>
    <xf numFmtId="0" fontId="0" fillId="0" borderId="1" xfId="0" applyFill="1" applyBorder="1" applyAlignment="1">
      <alignment horizontal="left" vertical="center" wrapText="1"/>
    </xf>
    <xf numFmtId="0" fontId="0" fillId="0" borderId="39" xfId="0" applyFill="1" applyBorder="1" applyAlignment="1">
      <alignment horizontal="left" vertical="center" wrapText="1"/>
    </xf>
    <xf numFmtId="0" fontId="0" fillId="0" borderId="2" xfId="0" applyFill="1" applyBorder="1" applyAlignment="1">
      <alignment horizontal="left" vertical="center" wrapText="1"/>
    </xf>
    <xf numFmtId="0" fontId="0" fillId="0" borderId="1" xfId="0" applyFill="1" applyBorder="1" applyAlignment="1">
      <alignment vertical="center" wrapText="1"/>
    </xf>
    <xf numFmtId="0" fontId="0" fillId="0" borderId="39" xfId="0" applyFill="1" applyBorder="1" applyAlignment="1">
      <alignment vertical="center" wrapText="1"/>
    </xf>
    <xf numFmtId="0" fontId="0" fillId="0" borderId="2" xfId="0" applyFill="1" applyBorder="1" applyAlignment="1">
      <alignment vertical="center" wrapText="1"/>
    </xf>
    <xf numFmtId="0" fontId="0" fillId="0" borderId="54" xfId="0" applyFill="1" applyBorder="1" applyAlignment="1">
      <alignment horizontal="left" vertical="center"/>
    </xf>
    <xf numFmtId="0" fontId="0" fillId="0" borderId="56" xfId="0" applyFill="1" applyBorder="1" applyAlignment="1">
      <alignment horizontal="left" vertical="center"/>
    </xf>
    <xf numFmtId="0" fontId="0" fillId="0" borderId="55" xfId="0" applyFill="1" applyBorder="1" applyAlignment="1">
      <alignment vertical="center"/>
    </xf>
    <xf numFmtId="0" fontId="0" fillId="0" borderId="33" xfId="0" applyFill="1" applyBorder="1" applyAlignment="1">
      <alignment vertical="center"/>
    </xf>
    <xf numFmtId="0" fontId="0" fillId="0" borderId="34" xfId="0" applyFill="1" applyBorder="1" applyAlignment="1">
      <alignment vertical="center"/>
    </xf>
    <xf numFmtId="0" fontId="0" fillId="0" borderId="55" xfId="0" applyFill="1" applyBorder="1" applyAlignment="1">
      <alignment horizontal="left" vertical="center"/>
    </xf>
    <xf numFmtId="0" fontId="0" fillId="0" borderId="33" xfId="0" applyFill="1" applyBorder="1" applyAlignment="1">
      <alignment horizontal="left" vertical="center"/>
    </xf>
    <xf numFmtId="0" fontId="0" fillId="0" borderId="34" xfId="0" applyFill="1" applyBorder="1" applyAlignment="1">
      <alignment horizontal="left" vertical="center"/>
    </xf>
    <xf numFmtId="0" fontId="25" fillId="3" borderId="0" xfId="0" applyFont="1" applyFill="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horizontal="left" vertical="center"/>
    </xf>
    <xf numFmtId="0" fontId="3" fillId="4" borderId="53" xfId="0" applyFont="1" applyFill="1" applyBorder="1" applyAlignment="1">
      <alignment vertical="center"/>
    </xf>
    <xf numFmtId="0" fontId="3" fillId="4" borderId="54" xfId="0" applyFont="1" applyFill="1" applyBorder="1" applyAlignment="1">
      <alignment vertical="center"/>
    </xf>
    <xf numFmtId="0" fontId="0" fillId="0" borderId="55" xfId="0" applyFill="1" applyBorder="1" applyAlignment="1">
      <alignment horizontal="left" vertical="center" wrapText="1"/>
    </xf>
    <xf numFmtId="0" fontId="0" fillId="0" borderId="33" xfId="0" applyFill="1" applyBorder="1" applyAlignment="1">
      <alignment horizontal="left" vertical="center" wrapText="1"/>
    </xf>
    <xf numFmtId="0" fontId="0" fillId="0" borderId="34" xfId="0" applyFill="1" applyBorder="1" applyAlignment="1">
      <alignment horizontal="left" vertical="center" wrapText="1"/>
    </xf>
    <xf numFmtId="0" fontId="3" fillId="4" borderId="53" xfId="0" applyFont="1" applyFill="1" applyBorder="1" applyAlignment="1">
      <alignment horizontal="left" vertical="center"/>
    </xf>
    <xf numFmtId="0" fontId="3" fillId="4" borderId="54" xfId="0" applyFont="1" applyFill="1" applyBorder="1" applyAlignment="1">
      <alignment horizontal="left" vertical="center"/>
    </xf>
    <xf numFmtId="0" fontId="26" fillId="0" borderId="0" xfId="0" applyFont="1" applyFill="1" applyAlignment="1">
      <alignment horizontal="center" vertical="center"/>
    </xf>
    <xf numFmtId="0" fontId="12" fillId="0" borderId="0" xfId="0" applyFont="1" applyFill="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vertical="center"/>
    </xf>
    <xf numFmtId="0" fontId="13" fillId="0" borderId="7" xfId="0" applyFont="1" applyFill="1" applyBorder="1" applyAlignment="1">
      <alignment vertical="center"/>
    </xf>
    <xf numFmtId="0" fontId="5" fillId="0" borderId="10" xfId="0" applyFont="1" applyFill="1" applyBorder="1" applyAlignment="1">
      <alignment vertical="center"/>
    </xf>
    <xf numFmtId="0" fontId="13" fillId="0" borderId="10" xfId="0" applyFont="1" applyFill="1" applyBorder="1" applyAlignment="1">
      <alignmen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15" fillId="0" borderId="8"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15" fillId="0" borderId="11" xfId="0" applyFont="1" applyFill="1" applyBorder="1" applyAlignment="1">
      <alignment vertical="center"/>
    </xf>
    <xf numFmtId="0" fontId="5" fillId="0" borderId="0" xfId="0" applyFont="1" applyFill="1" applyBorder="1" applyAlignment="1">
      <alignment vertical="center"/>
    </xf>
    <xf numFmtId="0" fontId="13" fillId="0" borderId="0" xfId="0" applyFont="1" applyFill="1" applyAlignment="1">
      <alignment vertical="center"/>
    </xf>
    <xf numFmtId="0" fontId="0" fillId="0" borderId="10" xfId="0" applyFill="1" applyBorder="1" applyAlignment="1">
      <alignment vertical="center"/>
    </xf>
    <xf numFmtId="0" fontId="14" fillId="0" borderId="0" xfId="0" applyFont="1" applyFill="1" applyBorder="1" applyAlignment="1">
      <alignment vertical="center" wrapText="1"/>
    </xf>
    <xf numFmtId="0" fontId="0" fillId="0" borderId="0" xfId="0" applyFill="1" applyAlignment="1">
      <alignment vertical="center" wrapText="1"/>
    </xf>
    <xf numFmtId="0" fontId="0" fillId="0" borderId="26" xfId="0" applyFill="1" applyBorder="1" applyAlignment="1">
      <alignment horizontal="center" vertical="center" wrapText="1"/>
    </xf>
    <xf numFmtId="0" fontId="0" fillId="0" borderId="27" xfId="0" applyFill="1" applyBorder="1" applyAlignment="1">
      <alignment horizontal="center" vertical="center"/>
    </xf>
    <xf numFmtId="0" fontId="0" fillId="0" borderId="28" xfId="0" applyFill="1" applyBorder="1" applyAlignment="1">
      <alignment horizontal="center" vertical="center" wrapText="1"/>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6" fillId="0" borderId="28" xfId="0" applyFont="1" applyFill="1" applyBorder="1" applyAlignment="1">
      <alignment horizontal="center" vertical="center"/>
    </xf>
    <xf numFmtId="0" fontId="0" fillId="0" borderId="28" xfId="0" applyFill="1" applyBorder="1" applyAlignment="1">
      <alignment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pplyAlignment="1">
      <alignmen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19"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5" fillId="0" borderId="13" xfId="0" applyFont="1" applyFill="1" applyBorder="1" applyAlignment="1">
      <alignment horizontal="center" vertical="center"/>
    </xf>
    <xf numFmtId="0" fontId="5" fillId="0" borderId="13" xfId="0" applyFont="1" applyFill="1" applyBorder="1" applyAlignment="1">
      <alignment vertical="center"/>
    </xf>
    <xf numFmtId="0" fontId="13" fillId="0" borderId="13" xfId="0" applyFont="1" applyFill="1" applyBorder="1" applyAlignment="1">
      <alignment vertical="center"/>
    </xf>
    <xf numFmtId="0" fontId="6" fillId="0" borderId="18" xfId="0" applyFont="1" applyFill="1" applyBorder="1" applyAlignment="1">
      <alignment horizontal="center" vertical="center"/>
    </xf>
    <xf numFmtId="0" fontId="15" fillId="0" borderId="19" xfId="0" applyFont="1" applyFill="1" applyBorder="1" applyAlignment="1">
      <alignment vertical="center"/>
    </xf>
    <xf numFmtId="0" fontId="6" fillId="0" borderId="18" xfId="0" applyFont="1" applyFill="1" applyBorder="1" applyAlignment="1">
      <alignment vertical="center"/>
    </xf>
    <xf numFmtId="0" fontId="6" fillId="0" borderId="0" xfId="0" applyFont="1" applyFill="1" applyBorder="1" applyAlignment="1">
      <alignment vertical="center"/>
    </xf>
    <xf numFmtId="0" fontId="0" fillId="0" borderId="18" xfId="0" applyFill="1" applyBorder="1" applyAlignment="1">
      <alignment vertical="center"/>
    </xf>
    <xf numFmtId="0" fontId="0" fillId="0" borderId="19" xfId="0" applyFill="1" applyBorder="1" applyAlignment="1">
      <alignment vertical="center"/>
    </xf>
    <xf numFmtId="0" fontId="0" fillId="0" borderId="9" xfId="0" applyFill="1" applyBorder="1" applyAlignment="1">
      <alignment vertical="center"/>
    </xf>
    <xf numFmtId="0" fontId="0" fillId="0" borderId="11" xfId="0" applyFill="1" applyBorder="1" applyAlignment="1">
      <alignment vertical="center"/>
    </xf>
    <xf numFmtId="0" fontId="6" fillId="0" borderId="17" xfId="0" applyFont="1" applyFill="1" applyBorder="1" applyAlignment="1">
      <alignment horizontal="center" vertical="center"/>
    </xf>
    <xf numFmtId="0" fontId="0" fillId="0" borderId="17" xfId="0" applyFill="1" applyBorder="1" applyAlignment="1">
      <alignment vertical="center"/>
    </xf>
    <xf numFmtId="0" fontId="0" fillId="0" borderId="26" xfId="0" applyFill="1" applyBorder="1" applyAlignment="1">
      <alignment horizontal="center" vertical="center"/>
    </xf>
    <xf numFmtId="0" fontId="0" fillId="0" borderId="29" xfId="0" applyFill="1" applyBorder="1" applyAlignment="1">
      <alignment vertical="center"/>
    </xf>
    <xf numFmtId="0" fontId="0" fillId="0" borderId="30" xfId="0" applyFill="1" applyBorder="1" applyAlignment="1">
      <alignment vertical="center"/>
    </xf>
    <xf numFmtId="0" fontId="0" fillId="0" borderId="31" xfId="0" applyFill="1" applyBorder="1" applyAlignment="1">
      <alignment vertical="center"/>
    </xf>
    <xf numFmtId="0" fontId="6" fillId="0" borderId="25" xfId="0" applyFont="1" applyFill="1" applyBorder="1" applyAlignment="1">
      <alignment horizontal="center" vertical="center"/>
    </xf>
    <xf numFmtId="0" fontId="0" fillId="0" borderId="25" xfId="0" applyFill="1" applyBorder="1" applyAlignment="1">
      <alignment vertical="center"/>
    </xf>
    <xf numFmtId="0" fontId="0" fillId="0" borderId="28" xfId="0" applyFill="1" applyBorder="1" applyAlignment="1">
      <alignment horizontal="center" vertical="center"/>
    </xf>
    <xf numFmtId="0" fontId="5" fillId="0" borderId="0" xfId="0" applyFont="1" applyFill="1" applyBorder="1" applyAlignment="1">
      <alignment horizontal="center" vertical="center"/>
    </xf>
    <xf numFmtId="0" fontId="13" fillId="0" borderId="0"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6" fillId="0" borderId="6" xfId="0" applyFont="1" applyFill="1" applyBorder="1" applyAlignment="1">
      <alignment horizontal="center" vertical="center" wrapText="1"/>
    </xf>
    <xf numFmtId="0" fontId="0" fillId="0" borderId="18" xfId="0" applyFill="1" applyBorder="1" applyAlignment="1">
      <alignment horizontal="center" vertical="center"/>
    </xf>
    <xf numFmtId="0" fontId="0" fillId="0" borderId="8" xfId="0" applyFill="1" applyBorder="1" applyAlignment="1">
      <alignment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6" fillId="0" borderId="31" xfId="0" applyFont="1" applyFill="1" applyBorder="1" applyAlignment="1">
      <alignment vertical="center"/>
    </xf>
    <xf numFmtId="0" fontId="6" fillId="0" borderId="2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6"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0" fillId="0" borderId="13" xfId="0" applyFill="1" applyBorder="1" applyAlignment="1">
      <alignment vertical="center"/>
    </xf>
    <xf numFmtId="0" fontId="0" fillId="0" borderId="14" xfId="0" applyFill="1" applyBorder="1" applyAlignment="1">
      <alignment vertical="center"/>
    </xf>
    <xf numFmtId="0" fontId="14" fillId="0" borderId="2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24" xfId="0" applyFill="1" applyBorder="1" applyAlignment="1">
      <alignment vertical="center"/>
    </xf>
    <xf numFmtId="0" fontId="0" fillId="0" borderId="15" xfId="0" applyFill="1" applyBorder="1" applyAlignment="1">
      <alignment vertical="center"/>
    </xf>
    <xf numFmtId="0" fontId="0" fillId="0" borderId="5" xfId="0" applyFill="1" applyBorder="1" applyAlignment="1">
      <alignment vertical="center"/>
    </xf>
    <xf numFmtId="0" fontId="0" fillId="0" borderId="16" xfId="0" applyFill="1" applyBorder="1" applyAlignment="1">
      <alignmen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18" xfId="0" applyFont="1" applyFill="1" applyBorder="1" applyAlignment="1">
      <alignment horizontal="left" vertical="center"/>
    </xf>
    <xf numFmtId="0" fontId="6" fillId="0" borderId="0" xfId="0" applyFont="1" applyFill="1" applyBorder="1" applyAlignment="1">
      <alignment horizontal="left" vertical="center"/>
    </xf>
    <xf numFmtId="0" fontId="15" fillId="0" borderId="9" xfId="0" applyFont="1" applyFill="1" applyBorder="1" applyAlignment="1">
      <alignment vertical="center"/>
    </xf>
    <xf numFmtId="0" fontId="15" fillId="0" borderId="10" xfId="0" applyFont="1" applyFill="1" applyBorder="1" applyAlignment="1">
      <alignment vertical="center"/>
    </xf>
    <xf numFmtId="0" fontId="0" fillId="0" borderId="25" xfId="0" applyFill="1" applyBorder="1" applyAlignment="1">
      <alignment horizontal="center" vertical="center"/>
    </xf>
    <xf numFmtId="0" fontId="5"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10" xfId="0" applyFill="1" applyBorder="1" applyAlignment="1">
      <alignment vertical="center" wrapText="1"/>
    </xf>
    <xf numFmtId="0" fontId="6" fillId="0" borderId="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0" fillId="0" borderId="17" xfId="0"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19" xfId="0" applyFont="1" applyFill="1" applyBorder="1" applyAlignment="1">
      <alignment vertical="center"/>
    </xf>
    <xf numFmtId="0" fontId="6" fillId="0" borderId="11" xfId="0" applyFont="1" applyFill="1" applyBorder="1" applyAlignment="1">
      <alignment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0" fontId="12" fillId="0" borderId="6" xfId="0" applyFont="1" applyFill="1" applyBorder="1" applyAlignment="1">
      <alignment horizontal="center" vertical="center" wrapText="1"/>
    </xf>
    <xf numFmtId="0" fontId="12" fillId="0" borderId="8" xfId="0" applyFont="1" applyFill="1" applyBorder="1" applyAlignment="1">
      <alignment vertical="center" wrapText="1"/>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10" fillId="0" borderId="13" xfId="0" applyFont="1" applyFill="1" applyBorder="1" applyAlignment="1">
      <alignment vertical="center"/>
    </xf>
    <xf numFmtId="0" fontId="6" fillId="0" borderId="3" xfId="0" applyFont="1" applyFill="1" applyBorder="1" applyAlignment="1">
      <alignment horizontal="center" vertical="center" wrapText="1"/>
    </xf>
    <xf numFmtId="0" fontId="0" fillId="0" borderId="3" xfId="0" applyFill="1" applyBorder="1" applyAlignment="1">
      <alignment vertical="center"/>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20" xfId="0" applyFill="1" applyBorder="1" applyAlignment="1">
      <alignment horizontal="center" vertical="center"/>
    </xf>
    <xf numFmtId="0" fontId="0" fillId="0" borderId="5" xfId="0" applyFill="1" applyBorder="1" applyAlignment="1">
      <alignment horizontal="center" vertical="center"/>
    </xf>
    <xf numFmtId="0" fontId="0" fillId="0" borderId="21" xfId="0" applyFill="1" applyBorder="1" applyAlignment="1">
      <alignment horizontal="center" vertical="center"/>
    </xf>
    <xf numFmtId="0" fontId="0" fillId="0" borderId="7" xfId="0" applyFill="1" applyBorder="1" applyAlignment="1">
      <alignment vertical="center"/>
    </xf>
    <xf numFmtId="0" fontId="14" fillId="0" borderId="18"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3" fillId="0" borderId="5" xfId="0" applyFont="1" applyFill="1" applyBorder="1" applyAlignment="1">
      <alignment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3" xfId="0" applyFont="1" applyFill="1" applyBorder="1" applyAlignment="1">
      <alignment vertical="center"/>
    </xf>
    <xf numFmtId="0" fontId="15" fillId="0" borderId="14" xfId="0" applyFont="1" applyFill="1" applyBorder="1" applyAlignment="1">
      <alignment vertical="center"/>
    </xf>
    <xf numFmtId="0" fontId="15" fillId="0" borderId="23" xfId="0" applyFont="1" applyFill="1" applyBorder="1" applyAlignment="1">
      <alignment horizontal="center" vertical="center"/>
    </xf>
    <xf numFmtId="0" fontId="15" fillId="0" borderId="0" xfId="0" applyFont="1" applyFill="1" applyBorder="1" applyAlignment="1">
      <alignment vertical="center"/>
    </xf>
    <xf numFmtId="0" fontId="15" fillId="0" borderId="24" xfId="0" applyFont="1" applyFill="1" applyBorder="1" applyAlignment="1">
      <alignment vertical="center"/>
    </xf>
    <xf numFmtId="0" fontId="15" fillId="0" borderId="15" xfId="0" applyFont="1" applyFill="1" applyBorder="1" applyAlignment="1">
      <alignment vertical="center"/>
    </xf>
    <xf numFmtId="0" fontId="15" fillId="0" borderId="5" xfId="0" applyFont="1" applyFill="1" applyBorder="1" applyAlignment="1">
      <alignment vertical="center"/>
    </xf>
    <xf numFmtId="0" fontId="15" fillId="0" borderId="16" xfId="0" applyFont="1" applyFill="1" applyBorder="1" applyAlignment="1">
      <alignment vertical="center"/>
    </xf>
    <xf numFmtId="0" fontId="15" fillId="0" borderId="7" xfId="0" applyFont="1" applyFill="1" applyBorder="1" applyAlignment="1">
      <alignment horizontal="center" vertical="center" wrapText="1"/>
    </xf>
    <xf numFmtId="0" fontId="15" fillId="0" borderId="7" xfId="0" applyFont="1" applyFill="1" applyBorder="1" applyAlignment="1">
      <alignment vertical="center"/>
    </xf>
    <xf numFmtId="0" fontId="15" fillId="0" borderId="18" xfId="0" applyFont="1" applyFill="1" applyBorder="1" applyAlignment="1">
      <alignment vertical="center"/>
    </xf>
    <xf numFmtId="0" fontId="3" fillId="0" borderId="17" xfId="0" applyFont="1" applyFill="1" applyBorder="1" applyAlignment="1">
      <alignment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5" fillId="0" borderId="7" xfId="0" applyFont="1" applyFill="1" applyBorder="1" applyAlignment="1">
      <alignment horizontal="center" vertical="center" wrapText="1"/>
    </xf>
    <xf numFmtId="0" fontId="13" fillId="0" borderId="7" xfId="0" applyFont="1" applyFill="1" applyBorder="1" applyAlignment="1">
      <alignment vertical="center" wrapText="1"/>
    </xf>
    <xf numFmtId="0" fontId="6" fillId="0" borderId="12" xfId="0" applyFont="1" applyFill="1" applyBorder="1" applyAlignment="1">
      <alignment horizontal="center" vertical="center" wrapText="1"/>
    </xf>
    <xf numFmtId="0" fontId="17" fillId="0" borderId="12" xfId="0" applyFont="1" applyFill="1" applyBorder="1" applyAlignment="1">
      <alignment horizontal="left" vertical="center"/>
    </xf>
    <xf numFmtId="0" fontId="17"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16" xfId="0" applyFont="1" applyFill="1" applyBorder="1" applyAlignment="1">
      <alignment horizontal="left" vertical="center"/>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5" xfId="0" applyFont="1" applyFill="1" applyBorder="1" applyAlignment="1">
      <alignment horizontal="left" vertical="center"/>
    </xf>
    <xf numFmtId="0" fontId="10" fillId="0" borderId="16" xfId="0" applyFont="1" applyFill="1" applyBorder="1" applyAlignment="1">
      <alignment horizontal="left" vertical="center"/>
    </xf>
    <xf numFmtId="0" fontId="6" fillId="0" borderId="49" xfId="0" applyFont="1" applyFill="1" applyBorder="1" applyAlignment="1">
      <alignment horizontal="center" vertical="center"/>
    </xf>
    <xf numFmtId="0" fontId="6" fillId="0" borderId="46" xfId="0" applyFont="1" applyFill="1" applyBorder="1" applyAlignment="1">
      <alignment horizontal="center" vertical="center"/>
    </xf>
    <xf numFmtId="0" fontId="15" fillId="0" borderId="47" xfId="0" applyFont="1" applyFill="1" applyBorder="1" applyAlignment="1">
      <alignment vertical="center"/>
    </xf>
    <xf numFmtId="0" fontId="15" fillId="0" borderId="37" xfId="0" applyFont="1" applyFill="1" applyBorder="1" applyAlignment="1">
      <alignment horizontal="center" vertical="center"/>
    </xf>
    <xf numFmtId="0" fontId="15" fillId="0" borderId="36" xfId="0" applyFont="1" applyFill="1" applyBorder="1" applyAlignment="1">
      <alignment vertical="center"/>
    </xf>
    <xf numFmtId="0" fontId="15" fillId="0" borderId="50"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48" xfId="0" applyFont="1" applyFill="1" applyBorder="1" applyAlignment="1">
      <alignment vertical="center"/>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7" xfId="0" applyFont="1" applyFill="1" applyBorder="1" applyAlignment="1">
      <alignment horizontal="left" vertical="center"/>
    </xf>
    <xf numFmtId="0" fontId="17" fillId="0" borderId="8" xfId="0" applyFont="1" applyFill="1" applyBorder="1" applyAlignment="1">
      <alignment horizontal="left" vertical="center"/>
    </xf>
    <xf numFmtId="0" fontId="17" fillId="0" borderId="9"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11" xfId="0" applyFont="1" applyFill="1" applyBorder="1" applyAlignment="1">
      <alignment horizontal="left" vertical="center"/>
    </xf>
    <xf numFmtId="0" fontId="3" fillId="0" borderId="18" xfId="0" applyFont="1" applyFill="1" applyBorder="1" applyAlignment="1">
      <alignment vertical="center"/>
    </xf>
    <xf numFmtId="0" fontId="6" fillId="0" borderId="52" xfId="0" applyFont="1" applyFill="1" applyBorder="1" applyAlignment="1">
      <alignment horizontal="center" vertical="center"/>
    </xf>
    <xf numFmtId="0" fontId="0" fillId="0" borderId="52" xfId="0" applyFill="1" applyBorder="1" applyAlignment="1">
      <alignment vertical="center"/>
    </xf>
    <xf numFmtId="0" fontId="6" fillId="0" borderId="49" xfId="0" applyFont="1" applyFill="1" applyBorder="1" applyAlignment="1">
      <alignment vertical="center" wrapText="1"/>
    </xf>
    <xf numFmtId="0" fontId="6" fillId="0" borderId="46" xfId="0" applyFont="1" applyFill="1" applyBorder="1" applyAlignment="1">
      <alignment vertical="center" wrapText="1"/>
    </xf>
    <xf numFmtId="0" fontId="15" fillId="0" borderId="47" xfId="0" applyFont="1" applyFill="1" applyBorder="1" applyAlignment="1">
      <alignment vertical="center" wrapText="1"/>
    </xf>
    <xf numFmtId="0" fontId="15" fillId="0" borderId="37" xfId="0" applyFont="1" applyFill="1" applyBorder="1" applyAlignment="1">
      <alignment vertical="center" wrapText="1"/>
    </xf>
    <xf numFmtId="0" fontId="15" fillId="0" borderId="0" xfId="0" applyFont="1" applyFill="1" applyBorder="1" applyAlignment="1">
      <alignment vertical="center" wrapText="1"/>
    </xf>
    <xf numFmtId="0" fontId="15" fillId="0" borderId="36" xfId="0" applyFont="1" applyFill="1" applyBorder="1" applyAlignment="1">
      <alignment vertical="center" wrapText="1"/>
    </xf>
    <xf numFmtId="0" fontId="15" fillId="0" borderId="50" xfId="0" applyFont="1" applyFill="1" applyBorder="1" applyAlignment="1">
      <alignment vertical="center"/>
    </xf>
    <xf numFmtId="0" fontId="15" fillId="0" borderId="22" xfId="0" applyFont="1" applyFill="1" applyBorder="1" applyAlignment="1">
      <alignment vertical="center"/>
    </xf>
    <xf numFmtId="0" fontId="6" fillId="0" borderId="51" xfId="0" applyFont="1" applyFill="1" applyBorder="1" applyAlignment="1">
      <alignment horizontal="center" vertical="center"/>
    </xf>
    <xf numFmtId="0" fontId="0" fillId="0" borderId="51" xfId="0" applyFill="1" applyBorder="1" applyAlignment="1">
      <alignment vertical="center"/>
    </xf>
    <xf numFmtId="0" fontId="6" fillId="0" borderId="49" xfId="0" applyFont="1" applyFill="1" applyBorder="1" applyAlignment="1">
      <alignment horizontal="left" vertical="center" wrapText="1"/>
    </xf>
    <xf numFmtId="0" fontId="6" fillId="0" borderId="46" xfId="0" applyFont="1" applyFill="1" applyBorder="1" applyAlignment="1">
      <alignment horizontal="left" vertical="center"/>
    </xf>
    <xf numFmtId="0" fontId="6" fillId="0" borderId="37"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1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9"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31" fillId="0" borderId="0" xfId="0" applyFont="1" applyAlignment="1">
      <alignment horizontal="center" vertical="center"/>
    </xf>
    <xf numFmtId="0" fontId="40" fillId="3" borderId="0" xfId="1" applyFont="1" applyFill="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3" xfId="0" applyFont="1" applyFill="1" applyBorder="1" applyAlignment="1">
      <alignment horizontal="left" vertical="center"/>
    </xf>
    <xf numFmtId="0" fontId="3" fillId="4" borderId="3" xfId="0" applyFont="1" applyFill="1" applyBorder="1" applyAlignment="1">
      <alignment horizontal="left" vertical="center"/>
    </xf>
    <xf numFmtId="0" fontId="3" fillId="4" borderId="58" xfId="0" applyFont="1" applyFill="1" applyBorder="1" applyAlignment="1">
      <alignment horizontal="left" vertical="center"/>
    </xf>
    <xf numFmtId="0" fontId="3" fillId="4" borderId="59" xfId="0" applyFont="1" applyFill="1" applyBorder="1" applyAlignment="1">
      <alignment horizontal="left" vertical="center"/>
    </xf>
    <xf numFmtId="0" fontId="18" fillId="0" borderId="0" xfId="0" applyFont="1" applyFill="1" applyBorder="1" applyAlignment="1">
      <alignment horizontal="center" vertical="center" wrapText="1"/>
    </xf>
    <xf numFmtId="0" fontId="8" fillId="0" borderId="5" xfId="0" applyFont="1" applyFill="1" applyBorder="1" applyAlignment="1">
      <alignment horizontal="left" vertical="center"/>
    </xf>
    <xf numFmtId="0" fontId="15" fillId="0" borderId="5" xfId="0" applyFont="1" applyFill="1" applyBorder="1" applyAlignment="1">
      <alignment horizontal="center" vertical="center"/>
    </xf>
    <xf numFmtId="0" fontId="5" fillId="0" borderId="0" xfId="0" applyFont="1" applyFill="1" applyAlignment="1">
      <alignment horizontal="distributed" vertical="center" justifyLastLine="1"/>
    </xf>
    <xf numFmtId="0" fontId="5" fillId="0" borderId="0" xfId="0" applyFont="1" applyFill="1" applyAlignment="1">
      <alignment horizontal="center" vertical="center"/>
    </xf>
    <xf numFmtId="176" fontId="15" fillId="0" borderId="5" xfId="0" applyNumberFormat="1" applyFont="1" applyFill="1" applyBorder="1" applyAlignment="1">
      <alignment horizontal="center" vertical="center" wrapText="1"/>
    </xf>
    <xf numFmtId="176" fontId="15" fillId="0" borderId="0" xfId="0" applyNumberFormat="1" applyFont="1" applyFill="1" applyBorder="1" applyAlignment="1">
      <alignment horizontal="distributed" vertical="center" wrapText="1" justifyLastLine="1"/>
    </xf>
  </cellXfs>
  <cellStyles count="2">
    <cellStyle name="ハイパーリンク" xfId="1" builtinId="8"/>
    <cellStyle name="標準" xfId="0" builtinId="0"/>
  </cellStyles>
  <dxfs count="0"/>
  <tableStyles count="0" defaultTableStyle="TableStyleMedium2" defaultPivotStyle="PivotStyleLight16"/>
  <colors>
    <mruColors>
      <color rgb="FFFF00FF"/>
      <color rgb="FF0000FF"/>
      <color rgb="FF00FF00"/>
      <color rgb="FFCCFFFF"/>
      <color rgb="FFFF99FF"/>
      <color rgb="FFF3FD77"/>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190500</xdr:colOff>
      <xdr:row>5</xdr:row>
      <xdr:rowOff>76200</xdr:rowOff>
    </xdr:from>
    <xdr:to>
      <xdr:col>6</xdr:col>
      <xdr:colOff>87975</xdr:colOff>
      <xdr:row>6</xdr:row>
      <xdr:rowOff>171600</xdr:rowOff>
    </xdr:to>
    <xdr:sp macro="" textlink="">
      <xdr:nvSpPr>
        <xdr:cNvPr id="2" name="下矢印 1"/>
        <xdr:cNvSpPr/>
      </xdr:nvSpPr>
      <xdr:spPr>
        <a:xfrm>
          <a:off x="1485900" y="1104900"/>
          <a:ext cx="288000" cy="324000"/>
        </a:xfrm>
        <a:prstGeom prst="down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8</xdr:row>
      <xdr:rowOff>76200</xdr:rowOff>
    </xdr:from>
    <xdr:to>
      <xdr:col>6</xdr:col>
      <xdr:colOff>78450</xdr:colOff>
      <xdr:row>9</xdr:row>
      <xdr:rowOff>171600</xdr:rowOff>
    </xdr:to>
    <xdr:sp macro="" textlink="">
      <xdr:nvSpPr>
        <xdr:cNvPr id="4" name="下矢印 3"/>
        <xdr:cNvSpPr/>
      </xdr:nvSpPr>
      <xdr:spPr>
        <a:xfrm>
          <a:off x="1476375" y="1790700"/>
          <a:ext cx="288000" cy="324000"/>
        </a:xfrm>
        <a:prstGeom prst="down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171450</xdr:colOff>
      <xdr:row>11</xdr:row>
      <xdr:rowOff>76200</xdr:rowOff>
    </xdr:from>
    <xdr:to>
      <xdr:col>6</xdr:col>
      <xdr:colOff>68925</xdr:colOff>
      <xdr:row>12</xdr:row>
      <xdr:rowOff>171600</xdr:rowOff>
    </xdr:to>
    <xdr:sp macro="" textlink="">
      <xdr:nvSpPr>
        <xdr:cNvPr id="5" name="下矢印 4"/>
        <xdr:cNvSpPr/>
      </xdr:nvSpPr>
      <xdr:spPr>
        <a:xfrm>
          <a:off x="1466850" y="2476500"/>
          <a:ext cx="288000" cy="324000"/>
        </a:xfrm>
        <a:prstGeom prst="down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161926</xdr:colOff>
      <xdr:row>17</xdr:row>
      <xdr:rowOff>171450</xdr:rowOff>
    </xdr:from>
    <xdr:to>
      <xdr:col>10</xdr:col>
      <xdr:colOff>201720</xdr:colOff>
      <xdr:row>19</xdr:row>
      <xdr:rowOff>2250</xdr:rowOff>
    </xdr:to>
    <xdr:sp macro="" textlink="">
      <xdr:nvSpPr>
        <xdr:cNvPr id="6" name="右矢印 5"/>
        <xdr:cNvSpPr/>
      </xdr:nvSpPr>
      <xdr:spPr>
        <a:xfrm>
          <a:off x="3411632" y="4003862"/>
          <a:ext cx="432000" cy="279035"/>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17</xdr:row>
      <xdr:rowOff>161925</xdr:rowOff>
    </xdr:from>
    <xdr:to>
      <xdr:col>19</xdr:col>
      <xdr:colOff>182669</xdr:colOff>
      <xdr:row>18</xdr:row>
      <xdr:rowOff>221325</xdr:rowOff>
    </xdr:to>
    <xdr:sp macro="" textlink="">
      <xdr:nvSpPr>
        <xdr:cNvPr id="7" name="右矢印 6"/>
        <xdr:cNvSpPr/>
      </xdr:nvSpPr>
      <xdr:spPr>
        <a:xfrm>
          <a:off x="6496610" y="3994337"/>
          <a:ext cx="432000" cy="283517"/>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133350</xdr:colOff>
      <xdr:row>17</xdr:row>
      <xdr:rowOff>161925</xdr:rowOff>
    </xdr:from>
    <xdr:to>
      <xdr:col>28</xdr:col>
      <xdr:colOff>173144</xdr:colOff>
      <xdr:row>18</xdr:row>
      <xdr:rowOff>221325</xdr:rowOff>
    </xdr:to>
    <xdr:sp macro="" textlink="">
      <xdr:nvSpPr>
        <xdr:cNvPr id="9" name="右矢印 8"/>
        <xdr:cNvSpPr/>
      </xdr:nvSpPr>
      <xdr:spPr>
        <a:xfrm>
          <a:off x="9591115" y="3994337"/>
          <a:ext cx="432000" cy="283517"/>
        </a:xfrm>
        <a:prstGeom prst="rightArrow">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29031;&#26619;&#28155;&#20184;&#36039;&#26009;\&#9313;&#26519;&#36947;&#35443;&#32048;&#35373;&#35336;&#29031;&#26619;&#65288;&#27211;&#26753;&#65289;&#28155;&#20184;&#36039;&#26009;&#65288;H30.1.1&#65289;.xlsx" TargetMode="External"/><Relationship Id="rId13" Type="http://schemas.openxmlformats.org/officeDocument/2006/relationships/printerSettings" Target="../printerSettings/printerSettings1.bin"/><Relationship Id="rId3" Type="http://schemas.openxmlformats.org/officeDocument/2006/relationships/hyperlink" Target="&#29031;&#26619;&#28155;&#20184;&#36039;&#26009;\&#9314;&#26519;&#36947;&#35443;&#32048;&#35373;&#35336;&#29031;&#26619;&#65288;&#22320;&#12377;&#12409;&#12426;&#65289;&#28155;&#20184;&#36039;&#26009;&#65288;H30.1.1&#65289;.xlsx" TargetMode="External"/><Relationship Id="rId7" Type="http://schemas.openxmlformats.org/officeDocument/2006/relationships/hyperlink" Target="&#29031;&#26619;&#28155;&#20184;&#36039;&#26009;\&#9312;&#26519;&#36947;&#35443;&#32048;&#35373;&#35336;&#29031;&#26619;&#65288;&#38283;&#35373;&#65292;&#25913;&#33391;&#65292;&#33303;&#35013;&#65289;&#28155;&#20184;&#36039;&#26009;&#65288;H30.1.1&#65289;.xlsx" TargetMode="External"/><Relationship Id="rId12" Type="http://schemas.openxmlformats.org/officeDocument/2006/relationships/hyperlink" Target="&#29031;&#26619;&#28155;&#20184;&#36039;&#26009;\&#9314;&#26519;&#36947;&#35443;&#32048;&#35373;&#35336;&#29031;&#26619;&#65288;&#22320;&#12377;&#12409;&#12426;&#65289;&#28155;&#20184;&#36039;&#26009;&#65288;H30.1.1&#65289;.xlsx" TargetMode="External"/><Relationship Id="rId2" Type="http://schemas.openxmlformats.org/officeDocument/2006/relationships/hyperlink" Target="&#29031;&#26619;&#28155;&#20184;&#36039;&#26009;\&#9313;&#26519;&#36947;&#35443;&#32048;&#35373;&#35336;&#29031;&#26619;&#65288;&#27211;&#26753;&#65289;&#28155;&#20184;&#36039;&#26009;&#65288;H30.1.1&#65289;.xlsx" TargetMode="External"/><Relationship Id="rId16" Type="http://schemas.openxmlformats.org/officeDocument/2006/relationships/comments" Target="../comments1.xml"/><Relationship Id="rId1" Type="http://schemas.openxmlformats.org/officeDocument/2006/relationships/hyperlink" Target="&#29031;&#26619;&#28155;&#20184;&#36039;&#26009;\&#9312;&#26519;&#36947;&#35443;&#32048;&#35373;&#35336;&#29031;&#26619;&#65288;&#38283;&#35373;&#65292;&#25913;&#33391;&#65292;&#33303;&#35013;&#65289;&#28155;&#20184;&#36039;&#26009;&#65288;H30.1.1&#65289;.xlsx" TargetMode="External"/><Relationship Id="rId6" Type="http://schemas.openxmlformats.org/officeDocument/2006/relationships/hyperlink" Target="&#29031;&#26619;&#28155;&#20184;&#36039;&#26009;\&#9314;&#26519;&#36947;&#35443;&#32048;&#35373;&#35336;&#29031;&#26619;&#65288;&#22320;&#12377;&#12409;&#12426;&#65289;&#28155;&#20184;&#36039;&#26009;&#65288;H30.1.1&#65289;.xlsx" TargetMode="External"/><Relationship Id="rId11" Type="http://schemas.openxmlformats.org/officeDocument/2006/relationships/hyperlink" Target="&#29031;&#26619;&#28155;&#20184;&#36039;&#26009;\&#9313;&#26519;&#36947;&#35443;&#32048;&#35373;&#35336;&#29031;&#26619;&#65288;&#27211;&#26753;&#65289;&#28155;&#20184;&#36039;&#26009;&#65288;H30.1.1&#65289;.xlsx" TargetMode="External"/><Relationship Id="rId5" Type="http://schemas.openxmlformats.org/officeDocument/2006/relationships/hyperlink" Target="&#29031;&#26619;&#28155;&#20184;&#36039;&#26009;\&#9313;&#26519;&#36947;&#35443;&#32048;&#35373;&#35336;&#29031;&#26619;&#65288;&#27211;&#26753;&#65289;&#28155;&#20184;&#36039;&#26009;&#65288;H30.1.1&#65289;.xlsx" TargetMode="External"/><Relationship Id="rId15" Type="http://schemas.openxmlformats.org/officeDocument/2006/relationships/vmlDrawing" Target="../drawings/vmlDrawing1.vml"/><Relationship Id="rId10" Type="http://schemas.openxmlformats.org/officeDocument/2006/relationships/hyperlink" Target="&#29031;&#26619;&#28155;&#20184;&#36039;&#26009;\&#9312;&#26519;&#36947;&#35443;&#32048;&#35373;&#35336;&#29031;&#26619;&#65288;&#38283;&#35373;&#65292;&#25913;&#33391;&#65292;&#33303;&#35013;&#65289;&#28155;&#20184;&#36039;&#26009;&#65288;H30.1.1&#65289;.xlsx" TargetMode="External"/><Relationship Id="rId4" Type="http://schemas.openxmlformats.org/officeDocument/2006/relationships/hyperlink" Target="&#29031;&#26619;&#28155;&#20184;&#36039;&#26009;\&#9312;&#26519;&#36947;&#35443;&#32048;&#35373;&#35336;&#29031;&#26619;&#65288;&#38283;&#35373;&#65292;&#25913;&#33391;&#65292;&#33303;&#35013;&#65289;&#28155;&#20184;&#36039;&#26009;&#65288;H30.1.1&#65289;.xlsx" TargetMode="External"/><Relationship Id="rId9" Type="http://schemas.openxmlformats.org/officeDocument/2006/relationships/hyperlink" Target="&#29031;&#26619;&#28155;&#20184;&#36039;&#26009;\&#9314;&#26519;&#36947;&#35443;&#32048;&#35373;&#35336;&#29031;&#26619;&#65288;&#22320;&#12377;&#12409;&#12426;&#65289;&#28155;&#20184;&#36039;&#26009;&#65288;H30.1.1&#65289;.xlsx"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S54"/>
  <sheetViews>
    <sheetView showGridLines="0" tabSelected="1" zoomScale="85" zoomScaleNormal="85" workbookViewId="0"/>
  </sheetViews>
  <sheetFormatPr defaultRowHeight="13.5" x14ac:dyDescent="0.15"/>
  <cols>
    <col min="1" max="1" width="6.625" customWidth="1"/>
    <col min="2" max="2" width="5.625" customWidth="1"/>
    <col min="3" max="4" width="3.125" customWidth="1"/>
    <col min="5" max="8" width="5.125" customWidth="1"/>
    <col min="9" max="9" width="3.625" customWidth="1"/>
    <col min="10" max="11" width="5.125" customWidth="1"/>
    <col min="12" max="13" width="3.125" customWidth="1"/>
    <col min="14" max="17" width="5.125" customWidth="1"/>
    <col min="18" max="18" width="3.625" customWidth="1"/>
    <col min="19" max="20" width="5.125" customWidth="1"/>
    <col min="21" max="22" width="3.125" customWidth="1"/>
    <col min="23" max="26" width="5.125" customWidth="1"/>
    <col min="27" max="27" width="3.625" customWidth="1"/>
    <col min="28" max="29" width="5.125" customWidth="1"/>
    <col min="30" max="31" width="3.125" customWidth="1"/>
    <col min="32" max="35" width="5.125" customWidth="1"/>
    <col min="36" max="36" width="3.625" customWidth="1"/>
    <col min="37" max="50" width="5.625" customWidth="1"/>
  </cols>
  <sheetData>
    <row r="1" spans="1:45" x14ac:dyDescent="0.15">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row>
    <row r="2" spans="1:45" ht="24" customHeight="1" thickBot="1" x14ac:dyDescent="0.2">
      <c r="A2" s="53"/>
      <c r="B2" s="53"/>
      <c r="C2" s="53"/>
      <c r="D2" s="53"/>
      <c r="E2" s="53"/>
      <c r="F2" s="53"/>
      <c r="G2" s="53"/>
      <c r="H2" s="199" t="s">
        <v>1635</v>
      </c>
      <c r="I2" s="199"/>
      <c r="J2" s="199"/>
      <c r="K2" s="199"/>
      <c r="L2" s="199"/>
      <c r="M2" s="199"/>
      <c r="N2" s="199"/>
      <c r="O2" s="199"/>
      <c r="P2" s="199"/>
      <c r="Q2" s="199"/>
      <c r="R2" s="199"/>
      <c r="S2" s="199"/>
      <c r="T2" s="199"/>
      <c r="U2" s="199"/>
      <c r="V2" s="199"/>
      <c r="W2" s="199"/>
      <c r="X2" s="199"/>
      <c r="Y2" s="199"/>
      <c r="Z2" s="199"/>
      <c r="AA2" s="199"/>
      <c r="AB2" s="199"/>
      <c r="AC2" s="199"/>
      <c r="AD2" s="199"/>
      <c r="AE2" s="199"/>
      <c r="AF2" s="53"/>
      <c r="AG2" s="53"/>
      <c r="AH2" s="53"/>
      <c r="AI2" s="53"/>
      <c r="AJ2" s="53"/>
      <c r="AK2" s="53"/>
      <c r="AL2" s="53"/>
      <c r="AM2" s="53"/>
      <c r="AN2" s="53"/>
      <c r="AO2" s="53"/>
      <c r="AP2" s="53"/>
      <c r="AQ2" s="53"/>
      <c r="AR2" s="53"/>
      <c r="AS2" s="53"/>
    </row>
    <row r="3" spans="1:45" ht="12.75" customHeight="1" thickTop="1" x14ac:dyDescent="0.15">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row>
    <row r="4" spans="1:45" ht="18" customHeight="1" thickBot="1"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row>
    <row r="5" spans="1:45" ht="18" customHeight="1" thickBot="1" x14ac:dyDescent="0.2">
      <c r="A5" s="53"/>
      <c r="B5" s="53"/>
      <c r="C5" s="181" t="s">
        <v>1538</v>
      </c>
      <c r="D5" s="182"/>
      <c r="E5" s="182"/>
      <c r="F5" s="182"/>
      <c r="G5" s="182"/>
      <c r="H5" s="182"/>
      <c r="I5" s="183"/>
      <c r="J5" s="53"/>
      <c r="K5" s="53"/>
      <c r="L5" s="214"/>
      <c r="M5" s="214"/>
      <c r="N5" s="214"/>
      <c r="O5" s="214"/>
      <c r="P5" s="214"/>
      <c r="Q5" s="214"/>
      <c r="R5" s="214"/>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row>
    <row r="6" spans="1:45" ht="18" customHeight="1" x14ac:dyDescent="0.15">
      <c r="A6" s="53"/>
      <c r="B6" s="53"/>
      <c r="C6" s="53"/>
      <c r="D6" s="53"/>
      <c r="E6" s="53"/>
      <c r="F6" s="53"/>
      <c r="G6" s="53"/>
      <c r="H6" s="53"/>
      <c r="I6" s="53"/>
      <c r="J6" s="53"/>
      <c r="K6" s="53"/>
      <c r="L6" s="71"/>
      <c r="M6" s="71"/>
      <c r="N6" s="71"/>
      <c r="O6" s="71"/>
      <c r="P6" s="71"/>
      <c r="Q6" s="71"/>
      <c r="R6" s="71"/>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row>
    <row r="7" spans="1:45" ht="18" customHeight="1" thickBot="1" x14ac:dyDescent="0.2">
      <c r="A7" s="53"/>
      <c r="B7" s="53"/>
      <c r="C7" s="53"/>
      <c r="D7" s="53"/>
      <c r="E7" s="53"/>
      <c r="F7" s="53"/>
      <c r="G7" s="53"/>
      <c r="H7" s="53"/>
      <c r="I7" s="53"/>
      <c r="J7" s="53"/>
      <c r="K7" s="53"/>
      <c r="L7" s="71"/>
      <c r="M7" s="71"/>
      <c r="N7" s="71"/>
      <c r="O7" s="71"/>
      <c r="P7" s="71"/>
      <c r="Q7" s="71"/>
      <c r="R7" s="71"/>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row>
    <row r="8" spans="1:45" ht="18" customHeight="1" thickBot="1" x14ac:dyDescent="0.2">
      <c r="A8" s="53"/>
      <c r="B8" s="53"/>
      <c r="C8" s="181" t="s">
        <v>1626</v>
      </c>
      <c r="D8" s="182"/>
      <c r="E8" s="182"/>
      <c r="F8" s="182"/>
      <c r="G8" s="182"/>
      <c r="H8" s="182"/>
      <c r="I8" s="183"/>
      <c r="J8" s="53"/>
      <c r="K8" s="53"/>
      <c r="L8" s="213"/>
      <c r="M8" s="213"/>
      <c r="N8" s="213"/>
      <c r="O8" s="213"/>
      <c r="P8" s="213"/>
      <c r="Q8" s="213"/>
      <c r="R8" s="21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row>
    <row r="9" spans="1:45" ht="18" customHeight="1" x14ac:dyDescent="0.15">
      <c r="A9" s="53"/>
      <c r="B9" s="53"/>
      <c r="C9" s="53"/>
      <c r="D9" s="53"/>
      <c r="E9" s="53"/>
      <c r="F9" s="53"/>
      <c r="G9" s="53"/>
      <c r="H9" s="53"/>
      <c r="I9" s="53"/>
      <c r="J9" s="53"/>
      <c r="K9" s="53"/>
      <c r="L9" s="71"/>
      <c r="M9" s="71"/>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row>
    <row r="10" spans="1:45" ht="18" customHeight="1" thickBot="1" x14ac:dyDescent="0.2">
      <c r="A10" s="53"/>
      <c r="B10" s="53"/>
      <c r="C10" s="53"/>
      <c r="D10" s="53"/>
      <c r="E10" s="53"/>
      <c r="F10" s="53"/>
      <c r="G10" s="53"/>
      <c r="H10" s="53"/>
      <c r="I10" s="53"/>
      <c r="J10" s="53"/>
      <c r="K10" s="53"/>
      <c r="L10" s="71"/>
      <c r="M10" s="71"/>
      <c r="N10" s="71"/>
      <c r="O10" s="71"/>
      <c r="P10" s="71"/>
      <c r="Q10" s="71"/>
      <c r="R10" s="71"/>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row>
    <row r="11" spans="1:45" ht="18" customHeight="1" thickBot="1" x14ac:dyDescent="0.2">
      <c r="A11" s="53"/>
      <c r="B11" s="53"/>
      <c r="C11" s="181" t="s">
        <v>1627</v>
      </c>
      <c r="D11" s="182"/>
      <c r="E11" s="182"/>
      <c r="F11" s="182"/>
      <c r="G11" s="182"/>
      <c r="H11" s="182"/>
      <c r="I11" s="183"/>
      <c r="J11" s="53"/>
      <c r="K11" s="53"/>
      <c r="L11" s="156"/>
      <c r="M11" s="156"/>
      <c r="N11" s="156"/>
      <c r="O11" s="156"/>
      <c r="P11" s="156"/>
      <c r="Q11" s="156"/>
      <c r="R11" s="156"/>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row>
    <row r="12" spans="1:45" ht="18" customHeight="1" x14ac:dyDescent="0.15">
      <c r="A12" s="53"/>
      <c r="B12" s="53"/>
      <c r="C12" s="53"/>
      <c r="D12" s="53"/>
      <c r="E12" s="53"/>
      <c r="F12" s="53"/>
      <c r="G12" s="71"/>
      <c r="H12" s="71"/>
      <c r="I12" s="71"/>
      <c r="J12" s="71"/>
      <c r="K12" s="71"/>
      <c r="L12" s="71"/>
      <c r="M12" s="71"/>
      <c r="N12" s="71"/>
      <c r="O12" s="71"/>
      <c r="P12" s="71"/>
      <c r="Q12" s="71"/>
      <c r="R12" s="71"/>
      <c r="S12" s="71"/>
      <c r="T12" s="71"/>
      <c r="U12" s="71"/>
      <c r="V12" s="71"/>
      <c r="W12" s="71"/>
      <c r="X12" s="71"/>
      <c r="Y12" s="53"/>
      <c r="Z12" s="53"/>
      <c r="AA12" s="53"/>
      <c r="AB12" s="53"/>
      <c r="AC12" s="53"/>
      <c r="AD12" s="71"/>
      <c r="AE12" s="71"/>
      <c r="AF12" s="71"/>
      <c r="AG12" s="71"/>
      <c r="AH12" s="53"/>
      <c r="AI12" s="53"/>
      <c r="AJ12" s="53"/>
      <c r="AK12" s="53"/>
      <c r="AL12" s="53"/>
      <c r="AM12" s="53"/>
      <c r="AN12" s="53"/>
      <c r="AO12" s="53"/>
      <c r="AP12" s="53"/>
      <c r="AQ12" s="53"/>
      <c r="AR12" s="53"/>
      <c r="AS12" s="53"/>
    </row>
    <row r="13" spans="1:45" ht="18" customHeight="1" thickBot="1" x14ac:dyDescent="0.2">
      <c r="A13" s="53"/>
      <c r="B13" s="53"/>
      <c r="C13" s="53"/>
      <c r="D13" s="53"/>
      <c r="E13" s="53"/>
      <c r="F13" s="71"/>
      <c r="G13" s="71"/>
      <c r="H13" s="71"/>
      <c r="I13" s="71"/>
      <c r="J13" s="71"/>
      <c r="K13" s="71"/>
      <c r="L13" s="71"/>
      <c r="M13" s="71"/>
      <c r="N13" s="71"/>
      <c r="O13" s="71"/>
      <c r="P13" s="71"/>
      <c r="Q13" s="71"/>
      <c r="R13" s="71"/>
      <c r="S13" s="71"/>
      <c r="T13" s="71"/>
      <c r="U13" s="71"/>
      <c r="V13" s="71"/>
      <c r="W13" s="71"/>
      <c r="X13" s="71"/>
      <c r="Y13" s="53"/>
      <c r="Z13" s="53"/>
      <c r="AA13" s="53"/>
      <c r="AB13" s="53"/>
      <c r="AC13" s="53"/>
      <c r="AD13" s="71"/>
      <c r="AE13" s="71"/>
      <c r="AF13" s="71"/>
      <c r="AG13" s="71"/>
      <c r="AH13" s="53"/>
      <c r="AI13" s="53"/>
      <c r="AJ13" s="53"/>
      <c r="AK13" s="53"/>
      <c r="AL13" s="53"/>
      <c r="AM13" s="53"/>
      <c r="AN13" s="53"/>
      <c r="AO13" s="53"/>
      <c r="AP13" s="53"/>
      <c r="AQ13" s="53"/>
      <c r="AR13" s="53"/>
      <c r="AS13" s="53"/>
    </row>
    <row r="14" spans="1:45" ht="18" customHeight="1" x14ac:dyDescent="0.15">
      <c r="A14" s="53"/>
      <c r="B14" s="53"/>
      <c r="C14" s="200" t="s">
        <v>13</v>
      </c>
      <c r="D14" s="201"/>
      <c r="E14" s="201"/>
      <c r="F14" s="201"/>
      <c r="G14" s="201"/>
      <c r="H14" s="201"/>
      <c r="I14" s="202"/>
      <c r="J14" s="53"/>
      <c r="K14" s="53"/>
      <c r="L14" s="200" t="s">
        <v>52</v>
      </c>
      <c r="M14" s="201"/>
      <c r="N14" s="201"/>
      <c r="O14" s="201"/>
      <c r="P14" s="201"/>
      <c r="Q14" s="201"/>
      <c r="R14" s="202"/>
      <c r="S14" s="53"/>
      <c r="T14" s="53"/>
      <c r="U14" s="200" t="s">
        <v>126</v>
      </c>
      <c r="V14" s="206"/>
      <c r="W14" s="201"/>
      <c r="X14" s="201"/>
      <c r="Y14" s="201"/>
      <c r="Z14" s="201"/>
      <c r="AA14" s="202"/>
      <c r="AB14" s="53"/>
      <c r="AC14" s="53"/>
      <c r="AD14" s="200" t="s">
        <v>1574</v>
      </c>
      <c r="AE14" s="201"/>
      <c r="AF14" s="201"/>
      <c r="AG14" s="201"/>
      <c r="AH14" s="201"/>
      <c r="AI14" s="201"/>
      <c r="AJ14" s="202"/>
      <c r="AK14" s="53"/>
      <c r="AL14" s="53"/>
      <c r="AM14" s="53"/>
      <c r="AN14" s="53"/>
      <c r="AO14" s="53"/>
      <c r="AP14" s="53"/>
      <c r="AQ14" s="53"/>
      <c r="AR14" s="53"/>
      <c r="AS14" s="53"/>
    </row>
    <row r="15" spans="1:45" ht="18" customHeight="1" x14ac:dyDescent="0.15">
      <c r="A15" s="53"/>
      <c r="B15" s="53"/>
      <c r="C15" s="207" t="s">
        <v>1588</v>
      </c>
      <c r="D15" s="208"/>
      <c r="E15" s="208"/>
      <c r="F15" s="208"/>
      <c r="G15" s="208"/>
      <c r="H15" s="208"/>
      <c r="I15" s="209"/>
      <c r="J15" s="53"/>
      <c r="K15" s="53"/>
      <c r="L15" s="207" t="s">
        <v>1588</v>
      </c>
      <c r="M15" s="208"/>
      <c r="N15" s="208"/>
      <c r="O15" s="208"/>
      <c r="P15" s="208"/>
      <c r="Q15" s="208"/>
      <c r="R15" s="209"/>
      <c r="S15" s="53"/>
      <c r="T15" s="53"/>
      <c r="U15" s="207" t="s">
        <v>1588</v>
      </c>
      <c r="V15" s="208"/>
      <c r="W15" s="208"/>
      <c r="X15" s="208"/>
      <c r="Y15" s="208"/>
      <c r="Z15" s="208"/>
      <c r="AA15" s="209"/>
      <c r="AB15" s="53"/>
      <c r="AC15" s="53"/>
      <c r="AD15" s="203" t="s">
        <v>1575</v>
      </c>
      <c r="AE15" s="204"/>
      <c r="AF15" s="204"/>
      <c r="AG15" s="204"/>
      <c r="AH15" s="204"/>
      <c r="AI15" s="204"/>
      <c r="AJ15" s="205"/>
      <c r="AK15" s="53"/>
      <c r="AL15" s="53"/>
      <c r="AM15" s="53"/>
      <c r="AN15" s="53"/>
      <c r="AO15" s="53"/>
      <c r="AP15" s="53"/>
      <c r="AQ15" s="53"/>
      <c r="AR15" s="53"/>
      <c r="AS15" s="53"/>
    </row>
    <row r="16" spans="1:45" ht="18" customHeight="1" x14ac:dyDescent="0.15">
      <c r="A16" s="53"/>
      <c r="B16" s="53"/>
      <c r="C16" s="210" t="s">
        <v>1572</v>
      </c>
      <c r="D16" s="211"/>
      <c r="E16" s="211"/>
      <c r="F16" s="211"/>
      <c r="G16" s="211"/>
      <c r="H16" s="211"/>
      <c r="I16" s="212"/>
      <c r="J16" s="53"/>
      <c r="K16" s="53"/>
      <c r="L16" s="210" t="s">
        <v>1572</v>
      </c>
      <c r="M16" s="211"/>
      <c r="N16" s="211"/>
      <c r="O16" s="211"/>
      <c r="P16" s="211"/>
      <c r="Q16" s="211"/>
      <c r="R16" s="212"/>
      <c r="S16" s="53"/>
      <c r="T16" s="53"/>
      <c r="U16" s="210" t="s">
        <v>1572</v>
      </c>
      <c r="V16" s="211"/>
      <c r="W16" s="211"/>
      <c r="X16" s="211"/>
      <c r="Y16" s="211"/>
      <c r="Z16" s="211"/>
      <c r="AA16" s="212"/>
      <c r="AB16" s="53"/>
      <c r="AC16" s="53"/>
      <c r="AD16" s="190"/>
      <c r="AE16" s="198" t="s">
        <v>1584</v>
      </c>
      <c r="AF16" s="192"/>
      <c r="AG16" s="193"/>
      <c r="AH16" s="193"/>
      <c r="AI16" s="193"/>
      <c r="AJ16" s="194"/>
      <c r="AK16" s="53"/>
      <c r="AL16" s="53"/>
      <c r="AM16" s="53"/>
      <c r="AN16" s="53"/>
      <c r="AO16" s="53"/>
      <c r="AP16" s="53"/>
      <c r="AQ16" s="53"/>
      <c r="AR16" s="53"/>
      <c r="AS16" s="53"/>
    </row>
    <row r="17" spans="1:45" ht="18" customHeight="1" x14ac:dyDescent="0.15">
      <c r="A17" s="53"/>
      <c r="B17" s="53"/>
      <c r="C17" s="190"/>
      <c r="D17" s="192" t="s">
        <v>1580</v>
      </c>
      <c r="E17" s="192"/>
      <c r="F17" s="193"/>
      <c r="G17" s="193"/>
      <c r="H17" s="193"/>
      <c r="I17" s="194"/>
      <c r="J17" s="53"/>
      <c r="K17" s="53"/>
      <c r="L17" s="190"/>
      <c r="M17" s="192" t="s">
        <v>1580</v>
      </c>
      <c r="N17" s="192"/>
      <c r="O17" s="193"/>
      <c r="P17" s="193"/>
      <c r="Q17" s="193"/>
      <c r="R17" s="194"/>
      <c r="S17" s="53"/>
      <c r="T17" s="53"/>
      <c r="U17" s="190"/>
      <c r="V17" s="192" t="s">
        <v>1580</v>
      </c>
      <c r="W17" s="192"/>
      <c r="X17" s="193"/>
      <c r="Y17" s="193"/>
      <c r="Z17" s="193"/>
      <c r="AA17" s="194"/>
      <c r="AB17" s="53"/>
      <c r="AC17" s="53"/>
      <c r="AD17" s="190"/>
      <c r="AE17" s="192" t="s">
        <v>1581</v>
      </c>
      <c r="AF17" s="192"/>
      <c r="AG17" s="193"/>
      <c r="AH17" s="193"/>
      <c r="AI17" s="193"/>
      <c r="AJ17" s="194"/>
      <c r="AK17" s="53"/>
      <c r="AL17" s="53"/>
      <c r="AM17" s="53"/>
      <c r="AN17" s="53"/>
      <c r="AO17" s="53"/>
      <c r="AP17" s="53"/>
      <c r="AQ17" s="53"/>
      <c r="AR17" s="53"/>
      <c r="AS17" s="53"/>
    </row>
    <row r="18" spans="1:45" ht="18" customHeight="1" x14ac:dyDescent="0.15">
      <c r="A18" s="53"/>
      <c r="B18" s="53"/>
      <c r="C18" s="190"/>
      <c r="D18" s="192" t="s">
        <v>1581</v>
      </c>
      <c r="E18" s="192"/>
      <c r="F18" s="193"/>
      <c r="G18" s="193"/>
      <c r="H18" s="193"/>
      <c r="I18" s="194"/>
      <c r="J18" s="53"/>
      <c r="K18" s="53"/>
      <c r="L18" s="190"/>
      <c r="M18" s="192" t="s">
        <v>1581</v>
      </c>
      <c r="N18" s="192"/>
      <c r="O18" s="193"/>
      <c r="P18" s="193"/>
      <c r="Q18" s="193"/>
      <c r="R18" s="194"/>
      <c r="S18" s="53"/>
      <c r="T18" s="53"/>
      <c r="U18" s="190"/>
      <c r="V18" s="192" t="s">
        <v>1581</v>
      </c>
      <c r="W18" s="192"/>
      <c r="X18" s="193"/>
      <c r="Y18" s="193"/>
      <c r="Z18" s="193"/>
      <c r="AA18" s="194"/>
      <c r="AB18" s="53"/>
      <c r="AC18" s="53"/>
      <c r="AD18" s="190"/>
      <c r="AE18" s="192" t="s">
        <v>1582</v>
      </c>
      <c r="AF18" s="192"/>
      <c r="AG18" s="193"/>
      <c r="AH18" s="193"/>
      <c r="AI18" s="193"/>
      <c r="AJ18" s="194"/>
      <c r="AK18" s="53"/>
      <c r="AL18" s="53"/>
      <c r="AM18" s="53"/>
      <c r="AN18" s="53"/>
      <c r="AO18" s="53"/>
      <c r="AP18" s="53"/>
      <c r="AQ18" s="53"/>
      <c r="AR18" s="53"/>
      <c r="AS18" s="53"/>
    </row>
    <row r="19" spans="1:45" ht="18" customHeight="1" x14ac:dyDescent="0.15">
      <c r="A19" s="53"/>
      <c r="B19" s="53"/>
      <c r="C19" s="190"/>
      <c r="D19" s="192" t="s">
        <v>1582</v>
      </c>
      <c r="E19" s="192"/>
      <c r="F19" s="193"/>
      <c r="G19" s="193"/>
      <c r="H19" s="193"/>
      <c r="I19" s="194"/>
      <c r="J19" s="53"/>
      <c r="K19" s="53"/>
      <c r="L19" s="190"/>
      <c r="M19" s="192" t="s">
        <v>1582</v>
      </c>
      <c r="N19" s="192"/>
      <c r="O19" s="193"/>
      <c r="P19" s="193"/>
      <c r="Q19" s="193"/>
      <c r="R19" s="194"/>
      <c r="S19" s="53"/>
      <c r="T19" s="53"/>
      <c r="U19" s="190"/>
      <c r="V19" s="192" t="s">
        <v>1582</v>
      </c>
      <c r="W19" s="192"/>
      <c r="X19" s="193"/>
      <c r="Y19" s="193"/>
      <c r="Z19" s="193"/>
      <c r="AA19" s="194"/>
      <c r="AB19" s="53"/>
      <c r="AC19" s="53"/>
      <c r="AD19" s="190"/>
      <c r="AE19" s="195" t="s">
        <v>1583</v>
      </c>
      <c r="AF19" s="195"/>
      <c r="AG19" s="196"/>
      <c r="AH19" s="196"/>
      <c r="AI19" s="196"/>
      <c r="AJ19" s="197"/>
      <c r="AK19" s="53"/>
      <c r="AL19" s="53"/>
      <c r="AM19" s="53"/>
      <c r="AN19" s="53"/>
      <c r="AO19" s="53"/>
      <c r="AP19" s="53"/>
      <c r="AQ19" s="53"/>
      <c r="AR19" s="53"/>
      <c r="AS19" s="53"/>
    </row>
    <row r="20" spans="1:45" ht="18" customHeight="1" x14ac:dyDescent="0.15">
      <c r="A20" s="53"/>
      <c r="B20" s="53"/>
      <c r="C20" s="190"/>
      <c r="D20" s="195" t="s">
        <v>1583</v>
      </c>
      <c r="E20" s="195"/>
      <c r="F20" s="196"/>
      <c r="G20" s="196"/>
      <c r="H20" s="196"/>
      <c r="I20" s="197"/>
      <c r="J20" s="53"/>
      <c r="K20" s="53"/>
      <c r="L20" s="190"/>
      <c r="M20" s="195" t="s">
        <v>1583</v>
      </c>
      <c r="N20" s="195"/>
      <c r="O20" s="196"/>
      <c r="P20" s="196"/>
      <c r="Q20" s="196"/>
      <c r="R20" s="197"/>
      <c r="S20" s="53"/>
      <c r="T20" s="53"/>
      <c r="U20" s="190"/>
      <c r="V20" s="195" t="s">
        <v>1583</v>
      </c>
      <c r="W20" s="195"/>
      <c r="X20" s="196"/>
      <c r="Y20" s="196"/>
      <c r="Z20" s="196"/>
      <c r="AA20" s="197"/>
      <c r="AB20" s="53"/>
      <c r="AC20" s="53"/>
      <c r="AD20" s="190"/>
      <c r="AE20" s="125"/>
      <c r="AF20" s="184" t="s">
        <v>1577</v>
      </c>
      <c r="AG20" s="185"/>
      <c r="AH20" s="185"/>
      <c r="AI20" s="185"/>
      <c r="AJ20" s="186"/>
      <c r="AK20" s="53"/>
      <c r="AL20" s="53"/>
      <c r="AM20" s="53"/>
      <c r="AN20" s="53"/>
      <c r="AO20" s="53"/>
      <c r="AP20" s="53"/>
      <c r="AQ20" s="53"/>
      <c r="AR20" s="53"/>
      <c r="AS20" s="53"/>
    </row>
    <row r="21" spans="1:45" ht="18" customHeight="1" x14ac:dyDescent="0.15">
      <c r="A21" s="53"/>
      <c r="B21" s="53"/>
      <c r="C21" s="190"/>
      <c r="D21" s="125"/>
      <c r="E21" s="184" t="s">
        <v>1577</v>
      </c>
      <c r="F21" s="185"/>
      <c r="G21" s="185"/>
      <c r="H21" s="185"/>
      <c r="I21" s="186"/>
      <c r="J21" s="71"/>
      <c r="K21" s="71"/>
      <c r="L21" s="190"/>
      <c r="M21" s="125"/>
      <c r="N21" s="184" t="s">
        <v>1577</v>
      </c>
      <c r="O21" s="185"/>
      <c r="P21" s="185"/>
      <c r="Q21" s="185"/>
      <c r="R21" s="186"/>
      <c r="S21" s="71"/>
      <c r="T21" s="71"/>
      <c r="U21" s="190"/>
      <c r="V21" s="125"/>
      <c r="W21" s="184" t="s">
        <v>1577</v>
      </c>
      <c r="X21" s="185"/>
      <c r="Y21" s="185"/>
      <c r="Z21" s="185"/>
      <c r="AA21" s="186"/>
      <c r="AB21" s="53"/>
      <c r="AC21" s="53"/>
      <c r="AD21" s="190"/>
      <c r="AE21" s="125"/>
      <c r="AF21" s="184" t="s">
        <v>1578</v>
      </c>
      <c r="AG21" s="185"/>
      <c r="AH21" s="185"/>
      <c r="AI21" s="185"/>
      <c r="AJ21" s="186"/>
      <c r="AK21" s="53"/>
      <c r="AL21" s="53"/>
      <c r="AM21" s="53"/>
      <c r="AN21" s="53"/>
      <c r="AO21" s="53"/>
      <c r="AP21" s="53"/>
      <c r="AQ21" s="53"/>
      <c r="AR21" s="53"/>
      <c r="AS21" s="53"/>
    </row>
    <row r="22" spans="1:45" ht="18" customHeight="1" thickBot="1" x14ac:dyDescent="0.2">
      <c r="A22" s="53"/>
      <c r="B22" s="53"/>
      <c r="C22" s="190"/>
      <c r="D22" s="125"/>
      <c r="E22" s="184" t="s">
        <v>1578</v>
      </c>
      <c r="F22" s="185"/>
      <c r="G22" s="185"/>
      <c r="H22" s="185"/>
      <c r="I22" s="186"/>
      <c r="J22" s="71"/>
      <c r="K22" s="71"/>
      <c r="L22" s="190"/>
      <c r="M22" s="125"/>
      <c r="N22" s="184" t="s">
        <v>1578</v>
      </c>
      <c r="O22" s="185"/>
      <c r="P22" s="185"/>
      <c r="Q22" s="185"/>
      <c r="R22" s="186"/>
      <c r="S22" s="71"/>
      <c r="T22" s="71"/>
      <c r="U22" s="190"/>
      <c r="V22" s="125"/>
      <c r="W22" s="184" t="s">
        <v>1578</v>
      </c>
      <c r="X22" s="185"/>
      <c r="Y22" s="185"/>
      <c r="Z22" s="185"/>
      <c r="AA22" s="186"/>
      <c r="AB22" s="53"/>
      <c r="AC22" s="53"/>
      <c r="AD22" s="191"/>
      <c r="AE22" s="126"/>
      <c r="AF22" s="187" t="s">
        <v>1579</v>
      </c>
      <c r="AG22" s="188"/>
      <c r="AH22" s="188"/>
      <c r="AI22" s="188"/>
      <c r="AJ22" s="189"/>
      <c r="AK22" s="53"/>
      <c r="AL22" s="53"/>
      <c r="AM22" s="53"/>
      <c r="AN22" s="53"/>
      <c r="AO22" s="53"/>
      <c r="AP22" s="53"/>
      <c r="AQ22" s="53"/>
      <c r="AR22" s="53"/>
      <c r="AS22" s="53"/>
    </row>
    <row r="23" spans="1:45" ht="18" customHeight="1" thickBot="1" x14ac:dyDescent="0.2">
      <c r="A23" s="53"/>
      <c r="B23" s="53"/>
      <c r="C23" s="191"/>
      <c r="D23" s="126"/>
      <c r="E23" s="187" t="s">
        <v>1579</v>
      </c>
      <c r="F23" s="188"/>
      <c r="G23" s="188"/>
      <c r="H23" s="188"/>
      <c r="I23" s="189"/>
      <c r="J23" s="71"/>
      <c r="K23" s="71"/>
      <c r="L23" s="191"/>
      <c r="M23" s="126"/>
      <c r="N23" s="187" t="s">
        <v>1579</v>
      </c>
      <c r="O23" s="188"/>
      <c r="P23" s="188"/>
      <c r="Q23" s="188"/>
      <c r="R23" s="189"/>
      <c r="S23" s="71"/>
      <c r="T23" s="71"/>
      <c r="U23" s="191"/>
      <c r="V23" s="126"/>
      <c r="W23" s="187" t="s">
        <v>1579</v>
      </c>
      <c r="X23" s="188"/>
      <c r="Y23" s="188"/>
      <c r="Z23" s="188"/>
      <c r="AA23" s="189"/>
      <c r="AB23" s="53"/>
      <c r="AC23" s="53"/>
      <c r="AD23" s="53"/>
      <c r="AE23" s="53"/>
      <c r="AF23" s="53"/>
      <c r="AG23" s="53"/>
      <c r="AH23" s="53"/>
      <c r="AI23" s="53"/>
      <c r="AJ23" s="53"/>
      <c r="AK23" s="53"/>
      <c r="AL23" s="53"/>
      <c r="AM23" s="53"/>
      <c r="AN23" s="53"/>
      <c r="AO23" s="53"/>
      <c r="AP23" s="53"/>
      <c r="AQ23" s="53"/>
      <c r="AR23" s="53"/>
      <c r="AS23" s="53"/>
    </row>
    <row r="24" spans="1:45" ht="18" customHeight="1" x14ac:dyDescent="0.15">
      <c r="A24" s="53"/>
      <c r="B24" s="53"/>
      <c r="C24" s="53"/>
      <c r="D24" s="53"/>
      <c r="E24" s="53"/>
      <c r="F24" s="71"/>
      <c r="G24" s="71"/>
      <c r="H24" s="71"/>
      <c r="I24" s="71"/>
      <c r="J24" s="71"/>
      <c r="K24" s="71"/>
      <c r="L24" s="75"/>
      <c r="M24" s="75"/>
      <c r="N24" s="75"/>
      <c r="O24" s="75"/>
      <c r="P24" s="75"/>
      <c r="Q24" s="75"/>
      <c r="R24" s="75"/>
      <c r="S24" s="71"/>
      <c r="T24" s="71"/>
      <c r="U24" s="71"/>
      <c r="V24" s="71"/>
      <c r="W24" s="71"/>
      <c r="X24" s="71"/>
      <c r="Y24" s="71"/>
      <c r="Z24" s="53"/>
      <c r="AA24" s="53"/>
      <c r="AB24" s="53"/>
      <c r="AC24" s="53"/>
      <c r="AD24" s="53"/>
      <c r="AE24" s="53"/>
      <c r="AF24" s="53"/>
      <c r="AG24" s="53"/>
      <c r="AH24" s="53"/>
      <c r="AI24" s="53"/>
      <c r="AJ24" s="53"/>
      <c r="AK24" s="53"/>
      <c r="AL24" s="53"/>
      <c r="AM24" s="53"/>
      <c r="AN24" s="53"/>
      <c r="AO24" s="53"/>
      <c r="AP24" s="53"/>
      <c r="AQ24" s="53"/>
      <c r="AR24" s="53"/>
      <c r="AS24" s="53"/>
    </row>
    <row r="25" spans="1:45" ht="18" customHeight="1" x14ac:dyDescent="0.15">
      <c r="A25" s="53"/>
      <c r="B25" s="53"/>
      <c r="C25" s="53"/>
      <c r="D25" s="53"/>
      <c r="E25" s="53"/>
      <c r="F25" s="71"/>
      <c r="G25" s="71"/>
      <c r="H25" s="71"/>
      <c r="I25" s="71"/>
      <c r="J25" s="71"/>
      <c r="K25" s="71"/>
      <c r="L25" s="71"/>
      <c r="M25" s="71"/>
      <c r="N25" s="71"/>
      <c r="O25" s="71"/>
      <c r="P25" s="71"/>
      <c r="Q25" s="71"/>
      <c r="R25" s="71"/>
      <c r="S25" s="71"/>
      <c r="T25" s="71"/>
      <c r="U25" s="71"/>
      <c r="V25" s="71"/>
      <c r="W25" s="71"/>
      <c r="X25" s="71"/>
      <c r="Y25" s="71"/>
      <c r="Z25" s="53"/>
      <c r="AA25" s="53"/>
      <c r="AB25" s="53"/>
      <c r="AC25" s="53"/>
      <c r="AD25" s="53"/>
      <c r="AE25" s="53"/>
      <c r="AF25" s="53"/>
      <c r="AG25" s="53"/>
      <c r="AH25" s="53"/>
      <c r="AI25" s="53"/>
      <c r="AJ25" s="53"/>
      <c r="AK25" s="53"/>
      <c r="AL25" s="53"/>
      <c r="AM25" s="53"/>
      <c r="AN25" s="53"/>
      <c r="AO25" s="53"/>
      <c r="AP25" s="53"/>
      <c r="AQ25" s="53"/>
      <c r="AR25" s="53"/>
      <c r="AS25" s="53"/>
    </row>
    <row r="26" spans="1:45" ht="18" customHeight="1" x14ac:dyDescent="0.15">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row>
    <row r="27" spans="1:45" ht="18" customHeight="1" x14ac:dyDescent="0.1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row>
    <row r="28" spans="1:45" ht="18" customHeight="1" x14ac:dyDescent="0.15">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row>
    <row r="29" spans="1:45" ht="18" customHeight="1" x14ac:dyDescent="0.15">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row>
    <row r="30" spans="1:45" ht="18" customHeight="1" x14ac:dyDescent="0.15">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row>
    <row r="31" spans="1:45" ht="18" customHeight="1" x14ac:dyDescent="0.1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row>
    <row r="32" spans="1:45" ht="18" customHeight="1" x14ac:dyDescent="0.15">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row>
    <row r="33" spans="1:45" ht="18" customHeight="1" x14ac:dyDescent="0.1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row>
    <row r="34" spans="1:45" ht="18" customHeight="1" x14ac:dyDescent="0.15">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row>
    <row r="35" spans="1:45" ht="18" customHeight="1" x14ac:dyDescent="0.15">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row>
    <row r="36" spans="1:45" ht="18" customHeight="1" x14ac:dyDescent="0.15">
      <c r="A36" s="53"/>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row>
    <row r="37" spans="1:45" ht="18" customHeight="1" x14ac:dyDescent="0.1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row>
    <row r="38" spans="1:45" ht="18" customHeight="1" x14ac:dyDescent="0.1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row>
    <row r="39" spans="1:45" ht="18" customHeight="1" x14ac:dyDescent="0.15">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row>
    <row r="40" spans="1:45" ht="18" customHeight="1" x14ac:dyDescent="0.15">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row>
    <row r="41" spans="1:45" ht="18" customHeight="1" x14ac:dyDescent="0.1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row>
    <row r="42" spans="1:45" ht="18" customHeight="1" x14ac:dyDescent="0.1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row>
    <row r="43" spans="1:45" ht="18" customHeight="1" x14ac:dyDescent="0.15">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row>
    <row r="44" spans="1:45" ht="18" customHeight="1" x14ac:dyDescent="0.15">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row>
    <row r="45" spans="1:45" ht="18" customHeight="1" x14ac:dyDescent="0.15">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row>
    <row r="46" spans="1:45" ht="18" customHeight="1" x14ac:dyDescent="0.15">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row>
    <row r="47" spans="1:45" ht="18" customHeight="1" x14ac:dyDescent="0.15">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row>
    <row r="48" spans="1:45" ht="18" customHeight="1" x14ac:dyDescent="0.15">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row>
    <row r="49" spans="1:45" ht="18" customHeight="1" x14ac:dyDescent="0.15">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row>
    <row r="50" spans="1:45" ht="18" customHeight="1" x14ac:dyDescent="0.15">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row>
    <row r="51" spans="1:45" ht="18" customHeight="1" x14ac:dyDescent="0.15">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row>
    <row r="52" spans="1:45" ht="18" customHeight="1" x14ac:dyDescent="0.15">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row>
    <row r="53" spans="1:45" ht="18" customHeight="1" x14ac:dyDescent="0.15">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row>
    <row r="54" spans="1:45" ht="18" customHeight="1" x14ac:dyDescent="0.15">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row>
  </sheetData>
  <mergeCells count="49">
    <mergeCell ref="H2:AE2"/>
    <mergeCell ref="AD14:AJ14"/>
    <mergeCell ref="AD15:AJ15"/>
    <mergeCell ref="AE17:AJ17"/>
    <mergeCell ref="AE18:AJ18"/>
    <mergeCell ref="U14:AA14"/>
    <mergeCell ref="U15:AA15"/>
    <mergeCell ref="U16:AA16"/>
    <mergeCell ref="L15:R15"/>
    <mergeCell ref="L16:R16"/>
    <mergeCell ref="C14:I14"/>
    <mergeCell ref="C16:I16"/>
    <mergeCell ref="L14:R14"/>
    <mergeCell ref="L8:R8"/>
    <mergeCell ref="L5:R5"/>
    <mergeCell ref="C15:I15"/>
    <mergeCell ref="AE19:AJ19"/>
    <mergeCell ref="AF21:AJ21"/>
    <mergeCell ref="AF22:AJ22"/>
    <mergeCell ref="AE16:AJ16"/>
    <mergeCell ref="AD16:AD22"/>
    <mergeCell ref="AF20:AJ20"/>
    <mergeCell ref="N21:R21"/>
    <mergeCell ref="N22:R22"/>
    <mergeCell ref="N23:R23"/>
    <mergeCell ref="U17:U23"/>
    <mergeCell ref="V17:AA17"/>
    <mergeCell ref="V18:AA18"/>
    <mergeCell ref="V19:AA19"/>
    <mergeCell ref="V20:AA20"/>
    <mergeCell ref="W21:AA21"/>
    <mergeCell ref="W22:AA22"/>
    <mergeCell ref="W23:AA23"/>
    <mergeCell ref="M17:R17"/>
    <mergeCell ref="M18:R18"/>
    <mergeCell ref="M19:R19"/>
    <mergeCell ref="M20:R20"/>
    <mergeCell ref="E23:I23"/>
    <mergeCell ref="C17:C23"/>
    <mergeCell ref="L17:L23"/>
    <mergeCell ref="D19:I19"/>
    <mergeCell ref="D20:I20"/>
    <mergeCell ref="D18:I18"/>
    <mergeCell ref="D17:I17"/>
    <mergeCell ref="C8:I8"/>
    <mergeCell ref="C11:I11"/>
    <mergeCell ref="C5:I5"/>
    <mergeCell ref="E21:I21"/>
    <mergeCell ref="E22:I22"/>
  </mergeCells>
  <phoneticPr fontId="1"/>
  <hyperlinks>
    <hyperlink ref="C15:I15" location="'照査項目（抽出・印刷用）'!A1" display="１．照査項目の抽出，印刷"/>
    <hyperlink ref="D17:I17" location="'照査区分，日付の入力'!A1" display="①　照査区分，日付の入力"/>
    <hyperlink ref="D18:I18" location="'表紙（各照査毎）'!A1" display="②　表紙の印刷"/>
    <hyperlink ref="D19:I19" location="'照査項目（抽出・印刷用）'!G2" display="③　照査項目の印刷"/>
    <hyperlink ref="E21:I21" r:id="rId1" display="開設・改良・舗装関係"/>
    <hyperlink ref="E22:I22" r:id="rId2" display="橋梁関係"/>
    <hyperlink ref="E23:I23" r:id="rId3" display="地すべり関係"/>
    <hyperlink ref="M17:R17" location="'照査区分，日付の入力'!A1" display="①　照査区分，日付の入力"/>
    <hyperlink ref="M18:R18" location="'表紙（各照査毎）'!A1" display="②　表紙の印刷"/>
    <hyperlink ref="N21:R21" r:id="rId4" display="開設・改良・舗装関係"/>
    <hyperlink ref="N22:R22" r:id="rId5" display="橋梁関係"/>
    <hyperlink ref="N23:R23" r:id="rId6" display="地すべり関係"/>
    <hyperlink ref="V17:AA17" location="'照査区分，日付の入力'!A1" display="①　照査区分，日付の入力"/>
    <hyperlink ref="V18:AA18" location="'表紙（各照査毎）'!A1" display="②　表紙の印刷"/>
    <hyperlink ref="W21:AA21" r:id="rId7" display="開設・改良・舗装関係"/>
    <hyperlink ref="W22:AA22" r:id="rId8" display="橋梁関係"/>
    <hyperlink ref="W23:AA23" r:id="rId9" display="地すべり関係"/>
    <hyperlink ref="C8:I8" location="照査の手順!A1" display="照査手順の確認"/>
    <hyperlink ref="C11:I11" location="照査フローチャート!A2" display="フローチャートの確認・印刷"/>
    <hyperlink ref="C5:I5" location="基本事項の入力!A1" display="基本事項の入力"/>
    <hyperlink ref="AE16:AJ16" location="'照査区分，日付の入力'!A1" display="①　提出日の入力"/>
    <hyperlink ref="AE17:AJ17" location="'表紙（報告書用）'!A1" display="②　表紙の印刷"/>
    <hyperlink ref="AF20:AJ20" r:id="rId10" display="開設・改良・舗装関係"/>
    <hyperlink ref="AF21:AJ21" r:id="rId11" display="橋梁関係"/>
    <hyperlink ref="AF22:AJ22" r:id="rId12" display="地すべり関係"/>
    <hyperlink ref="L15:R15" location="'照査項目（抽出・印刷用）'!A1" display="１．照査項目の抽出，印刷"/>
    <hyperlink ref="U15:AA15" location="'照査項目（抽出・印刷用）'!A1" display="１．照査項目の抽出，印刷"/>
    <hyperlink ref="M19:R19" location="'照査項目（抽出・印刷用）'!G2" display="③　照査項目の印刷"/>
    <hyperlink ref="V19:AA19" location="'照査項目（抽出・印刷用）'!G2" display="③　照査項目の印刷"/>
    <hyperlink ref="AE18:AJ18" location="'照査項目（抽出・印刷用）'!G2" display="③　照査項目の印刷"/>
  </hyperlinks>
  <printOptions horizontalCentered="1"/>
  <pageMargins left="0.31496062992125984" right="0.31496062992125984" top="0.94488188976377963" bottom="0.74803149606299213" header="0.31496062992125984" footer="0.31496062992125984"/>
  <pageSetup paperSize="9" scale="85" orientation="landscape" r:id="rId13"/>
  <drawing r:id="rId14"/>
  <legacyDrawing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T148"/>
  <sheetViews>
    <sheetView zoomScaleNormal="100" workbookViewId="0">
      <selection activeCell="F5" sqref="F5:I5"/>
    </sheetView>
  </sheetViews>
  <sheetFormatPr defaultRowHeight="13.5" x14ac:dyDescent="0.15"/>
  <cols>
    <col min="2" max="2" width="3.625" customWidth="1"/>
    <col min="3" max="4" width="2.125" customWidth="1"/>
    <col min="5" max="9" width="15.625" customWidth="1"/>
    <col min="10" max="10" width="3.625" customWidth="1"/>
    <col min="11" max="11" width="6.625" customWidth="1"/>
    <col min="12" max="12" width="20.625" customWidth="1"/>
    <col min="13" max="13" width="4.625" customWidth="1"/>
    <col min="44" max="44" width="9" customWidth="1"/>
  </cols>
  <sheetData>
    <row r="1" spans="1:20" x14ac:dyDescent="0.15">
      <c r="A1" s="53"/>
      <c r="B1" s="53"/>
      <c r="C1" s="53"/>
      <c r="D1" s="53"/>
      <c r="E1" s="53"/>
      <c r="F1" s="53"/>
      <c r="G1" s="53"/>
      <c r="H1" s="53"/>
      <c r="I1" s="53"/>
      <c r="J1" s="53"/>
      <c r="K1" s="53"/>
      <c r="L1" s="53"/>
      <c r="M1" s="53"/>
      <c r="N1" s="53"/>
      <c r="O1" s="53"/>
      <c r="P1" s="53"/>
      <c r="Q1" s="53"/>
      <c r="R1" s="53"/>
      <c r="S1" s="53"/>
    </row>
    <row r="2" spans="1:20" ht="18" customHeight="1" x14ac:dyDescent="0.15">
      <c r="A2" s="53"/>
      <c r="B2" s="53"/>
      <c r="C2" s="229" t="s">
        <v>1636</v>
      </c>
      <c r="D2" s="229"/>
      <c r="E2" s="229"/>
      <c r="F2" s="229"/>
      <c r="G2" s="229"/>
      <c r="H2" s="229"/>
      <c r="I2" s="229"/>
      <c r="J2" s="53"/>
      <c r="K2" s="53"/>
      <c r="L2" s="53"/>
      <c r="M2" s="53"/>
      <c r="N2" s="53"/>
      <c r="O2" s="53"/>
      <c r="P2" s="53"/>
      <c r="Q2" s="53"/>
      <c r="R2" s="53"/>
      <c r="S2" s="53"/>
    </row>
    <row r="3" spans="1:20" ht="18" customHeight="1" x14ac:dyDescent="0.15">
      <c r="A3" s="53"/>
      <c r="B3" s="53"/>
      <c r="C3" s="53"/>
      <c r="D3" s="53"/>
      <c r="E3" s="53"/>
      <c r="F3" s="53"/>
      <c r="G3" s="53"/>
      <c r="H3" s="53"/>
      <c r="I3" s="53"/>
      <c r="J3" s="53"/>
      <c r="K3" s="53"/>
      <c r="L3" s="177" t="s">
        <v>1587</v>
      </c>
      <c r="M3" s="53"/>
      <c r="N3" s="53"/>
      <c r="O3" s="53"/>
      <c r="P3" s="53"/>
      <c r="Q3" s="53"/>
      <c r="R3" s="53"/>
      <c r="S3" s="53"/>
    </row>
    <row r="4" spans="1:20" ht="24" customHeight="1" thickBot="1" x14ac:dyDescent="0.2">
      <c r="A4" s="53"/>
      <c r="B4" s="53"/>
      <c r="C4" s="74" t="s">
        <v>1537</v>
      </c>
      <c r="D4" s="53"/>
      <c r="E4" s="53"/>
      <c r="F4" s="53"/>
      <c r="G4" s="53"/>
      <c r="H4" s="53"/>
      <c r="I4" s="53"/>
      <c r="J4" s="54"/>
      <c r="K4" s="53"/>
      <c r="L4" s="53"/>
      <c r="M4" s="53"/>
      <c r="N4" s="53"/>
      <c r="O4" s="53"/>
      <c r="P4" s="53"/>
      <c r="Q4" s="53"/>
      <c r="R4" s="53"/>
      <c r="S4" s="53"/>
      <c r="T4" s="13"/>
    </row>
    <row r="5" spans="1:20" ht="33" customHeight="1" thickBot="1" x14ac:dyDescent="0.2">
      <c r="A5" s="53"/>
      <c r="B5" s="53"/>
      <c r="C5" s="53"/>
      <c r="D5" s="232" t="s">
        <v>1552</v>
      </c>
      <c r="E5" s="233"/>
      <c r="F5" s="234"/>
      <c r="G5" s="235"/>
      <c r="H5" s="235"/>
      <c r="I5" s="236"/>
      <c r="J5" s="54"/>
      <c r="K5" s="53"/>
      <c r="L5" s="53"/>
      <c r="M5" s="53"/>
      <c r="N5" s="53"/>
      <c r="O5" s="53"/>
      <c r="P5" s="53"/>
      <c r="Q5" s="53"/>
      <c r="R5" s="53"/>
      <c r="S5" s="53"/>
      <c r="T5" s="13"/>
    </row>
    <row r="6" spans="1:20" ht="24" customHeight="1" x14ac:dyDescent="0.15">
      <c r="A6" s="53"/>
      <c r="B6" s="53"/>
      <c r="C6" s="71"/>
      <c r="D6" s="230"/>
      <c r="E6" s="230"/>
      <c r="F6" s="72"/>
      <c r="G6" s="72"/>
      <c r="H6" s="72"/>
      <c r="I6" s="72"/>
      <c r="J6" s="71"/>
      <c r="K6" s="53"/>
      <c r="L6" s="53"/>
      <c r="M6" s="53"/>
      <c r="N6" s="53"/>
      <c r="O6" s="53"/>
      <c r="P6" s="53"/>
      <c r="Q6" s="53"/>
      <c r="R6" s="53"/>
      <c r="S6" s="53"/>
    </row>
    <row r="7" spans="1:20" ht="24" customHeight="1" thickBot="1" x14ac:dyDescent="0.2">
      <c r="A7" s="53"/>
      <c r="B7" s="53"/>
      <c r="C7" s="74" t="s">
        <v>1538</v>
      </c>
      <c r="D7" s="53"/>
      <c r="E7" s="53"/>
      <c r="F7" s="53"/>
      <c r="G7" s="53"/>
      <c r="H7" s="53"/>
      <c r="I7" s="53"/>
      <c r="J7" s="53"/>
      <c r="K7" s="53"/>
      <c r="L7" s="53"/>
      <c r="M7" s="53"/>
      <c r="N7" s="53"/>
      <c r="O7" s="53"/>
      <c r="P7" s="53"/>
      <c r="Q7" s="53"/>
      <c r="R7" s="53"/>
      <c r="S7" s="53"/>
    </row>
    <row r="8" spans="1:20" ht="24" customHeight="1" thickBot="1" x14ac:dyDescent="0.2">
      <c r="A8" s="53"/>
      <c r="B8" s="53"/>
      <c r="C8" s="53"/>
      <c r="D8" s="232" t="s">
        <v>1551</v>
      </c>
      <c r="E8" s="233"/>
      <c r="F8" s="226"/>
      <c r="G8" s="227"/>
      <c r="H8" s="227"/>
      <c r="I8" s="228"/>
      <c r="J8" s="53"/>
      <c r="K8" s="53"/>
      <c r="L8" s="53"/>
      <c r="M8" s="53"/>
      <c r="N8" s="53"/>
      <c r="O8" s="53"/>
      <c r="P8" s="53"/>
      <c r="Q8" s="53"/>
      <c r="R8" s="53"/>
      <c r="S8" s="53"/>
    </row>
    <row r="9" spans="1:20" ht="6.75" customHeight="1" thickBot="1" x14ac:dyDescent="0.2">
      <c r="A9" s="53"/>
      <c r="B9" s="53"/>
      <c r="C9" s="53"/>
      <c r="D9" s="55"/>
      <c r="E9" s="55"/>
      <c r="F9" s="56"/>
      <c r="G9" s="56"/>
      <c r="H9" s="56"/>
      <c r="I9" s="56"/>
      <c r="J9" s="53"/>
      <c r="K9" s="53"/>
      <c r="L9" s="53"/>
      <c r="M9" s="53"/>
      <c r="N9" s="53"/>
      <c r="O9" s="53"/>
      <c r="P9" s="53"/>
      <c r="Q9" s="53"/>
      <c r="R9" s="53"/>
      <c r="S9" s="53"/>
    </row>
    <row r="10" spans="1:20" ht="24" customHeight="1" thickBot="1" x14ac:dyDescent="0.2">
      <c r="A10" s="53"/>
      <c r="B10" s="53"/>
      <c r="C10" s="53"/>
      <c r="D10" s="237" t="s">
        <v>1553</v>
      </c>
      <c r="E10" s="238"/>
      <c r="F10" s="223"/>
      <c r="G10" s="224"/>
      <c r="H10" s="224"/>
      <c r="I10" s="225"/>
      <c r="J10" s="53"/>
      <c r="K10" s="53"/>
      <c r="L10" s="53"/>
      <c r="M10" s="53"/>
      <c r="N10" s="53"/>
      <c r="O10" s="53"/>
      <c r="P10" s="53"/>
      <c r="Q10" s="53"/>
      <c r="R10" s="53"/>
      <c r="S10" s="53"/>
    </row>
    <row r="11" spans="1:20" ht="6.75" customHeight="1" thickBot="1" x14ac:dyDescent="0.2">
      <c r="A11" s="53"/>
      <c r="B11" s="53"/>
      <c r="C11" s="53"/>
      <c r="D11" s="55"/>
      <c r="E11" s="55"/>
      <c r="F11" s="56"/>
      <c r="G11" s="56"/>
      <c r="H11" s="56"/>
      <c r="I11" s="56"/>
      <c r="J11" s="53"/>
      <c r="K11" s="53"/>
      <c r="L11" s="53"/>
      <c r="M11" s="53"/>
      <c r="N11" s="53"/>
      <c r="O11" s="53"/>
      <c r="P11" s="53"/>
      <c r="Q11" s="53"/>
      <c r="R11" s="53"/>
      <c r="S11" s="53"/>
    </row>
    <row r="12" spans="1:20" ht="24" customHeight="1" thickBot="1" x14ac:dyDescent="0.2">
      <c r="A12" s="53"/>
      <c r="B12" s="53"/>
      <c r="C12" s="53"/>
      <c r="D12" s="232" t="s">
        <v>1554</v>
      </c>
      <c r="E12" s="233"/>
      <c r="F12" s="226"/>
      <c r="G12" s="227"/>
      <c r="H12" s="227"/>
      <c r="I12" s="228"/>
      <c r="J12" s="53"/>
      <c r="K12" s="53"/>
      <c r="L12" s="53"/>
      <c r="M12" s="53"/>
      <c r="N12" s="53"/>
      <c r="O12" s="53"/>
      <c r="P12" s="53"/>
      <c r="Q12" s="53"/>
      <c r="R12" s="53"/>
      <c r="S12" s="53"/>
    </row>
    <row r="13" spans="1:20" ht="6.75" customHeight="1" thickBot="1" x14ac:dyDescent="0.2">
      <c r="A13" s="53"/>
      <c r="B13" s="53"/>
      <c r="C13" s="53"/>
      <c r="D13" s="55"/>
      <c r="E13" s="55"/>
      <c r="F13" s="56"/>
      <c r="G13" s="56"/>
      <c r="H13" s="56"/>
      <c r="I13" s="56"/>
      <c r="J13" s="53"/>
      <c r="K13" s="53"/>
      <c r="L13" s="53"/>
      <c r="M13" s="53"/>
      <c r="N13" s="53"/>
      <c r="O13" s="53"/>
      <c r="P13" s="53"/>
      <c r="Q13" s="53"/>
      <c r="R13" s="53"/>
      <c r="S13" s="53"/>
    </row>
    <row r="14" spans="1:20" ht="24" customHeight="1" thickBot="1" x14ac:dyDescent="0.2">
      <c r="A14" s="53"/>
      <c r="B14" s="53"/>
      <c r="C14" s="53"/>
      <c r="D14" s="237" t="s">
        <v>1555</v>
      </c>
      <c r="E14" s="238"/>
      <c r="F14" s="221"/>
      <c r="G14" s="222"/>
      <c r="H14" s="53"/>
      <c r="I14" s="53"/>
      <c r="J14" s="53"/>
      <c r="K14" s="53"/>
      <c r="L14" s="53"/>
      <c r="M14" s="53"/>
      <c r="N14" s="53"/>
      <c r="O14" s="53"/>
      <c r="P14" s="53"/>
      <c r="Q14" s="53"/>
      <c r="R14" s="53"/>
      <c r="S14" s="53"/>
    </row>
    <row r="15" spans="1:20" ht="6.75" customHeight="1" thickBot="1" x14ac:dyDescent="0.2">
      <c r="A15" s="53"/>
      <c r="B15" s="53"/>
      <c r="C15" s="53"/>
      <c r="D15" s="55"/>
      <c r="E15" s="55"/>
      <c r="F15" s="56"/>
      <c r="G15" s="56"/>
      <c r="H15" s="53"/>
      <c r="I15" s="53"/>
      <c r="J15" s="53"/>
      <c r="K15" s="53"/>
      <c r="L15" s="53"/>
      <c r="M15" s="53"/>
      <c r="N15" s="53"/>
      <c r="O15" s="53"/>
      <c r="P15" s="53"/>
      <c r="Q15" s="53"/>
      <c r="R15" s="53"/>
      <c r="S15" s="53"/>
    </row>
    <row r="16" spans="1:20" ht="24" customHeight="1" thickBot="1" x14ac:dyDescent="0.2">
      <c r="A16" s="53"/>
      <c r="B16" s="53"/>
      <c r="C16" s="53"/>
      <c r="D16" s="237" t="s">
        <v>1556</v>
      </c>
      <c r="E16" s="238"/>
      <c r="F16" s="221"/>
      <c r="G16" s="222"/>
      <c r="H16" s="53"/>
      <c r="I16" s="53"/>
      <c r="J16" s="53"/>
      <c r="K16" s="53"/>
      <c r="L16" s="53"/>
      <c r="M16" s="53"/>
      <c r="N16" s="53"/>
      <c r="O16" s="53"/>
      <c r="P16" s="53"/>
      <c r="Q16" s="53"/>
      <c r="R16" s="53"/>
      <c r="S16" s="53"/>
    </row>
    <row r="17" spans="1:19" ht="18" customHeight="1" x14ac:dyDescent="0.15">
      <c r="A17" s="53"/>
      <c r="B17" s="53"/>
      <c r="C17" s="53"/>
      <c r="D17" s="53"/>
      <c r="E17" s="53"/>
      <c r="F17" s="53"/>
      <c r="G17" s="53"/>
      <c r="H17" s="53"/>
      <c r="I17" s="53"/>
      <c r="J17" s="53"/>
      <c r="K17" s="53"/>
      <c r="L17" s="53"/>
      <c r="M17" s="53"/>
      <c r="N17" s="53"/>
      <c r="O17" s="53"/>
      <c r="P17" s="53"/>
      <c r="Q17" s="53"/>
      <c r="R17" s="53"/>
      <c r="S17" s="53"/>
    </row>
    <row r="18" spans="1:19" ht="18" customHeight="1" x14ac:dyDescent="0.15">
      <c r="A18" s="53"/>
      <c r="B18" s="53"/>
      <c r="C18" s="70"/>
      <c r="D18" s="71"/>
      <c r="E18" s="71"/>
      <c r="F18" s="71"/>
      <c r="G18" s="71"/>
      <c r="H18" s="71"/>
      <c r="I18" s="71"/>
      <c r="J18" s="71"/>
      <c r="K18" s="53"/>
      <c r="L18" s="53"/>
      <c r="M18" s="53"/>
      <c r="N18" s="53"/>
      <c r="O18" s="53"/>
      <c r="P18" s="53"/>
      <c r="Q18" s="53"/>
      <c r="R18" s="53"/>
      <c r="S18" s="53"/>
    </row>
    <row r="19" spans="1:19" ht="18" customHeight="1" x14ac:dyDescent="0.15">
      <c r="A19" s="53"/>
      <c r="B19" s="53"/>
      <c r="C19" s="71"/>
      <c r="D19" s="231"/>
      <c r="E19" s="231"/>
      <c r="F19" s="73"/>
      <c r="G19" s="73"/>
      <c r="H19" s="73"/>
      <c r="I19" s="73"/>
      <c r="J19" s="71"/>
      <c r="K19" s="53"/>
      <c r="L19" s="53"/>
      <c r="M19" s="53"/>
      <c r="N19" s="53"/>
      <c r="O19" s="53"/>
      <c r="P19" s="53"/>
      <c r="Q19" s="53"/>
      <c r="R19" s="53"/>
      <c r="S19" s="53"/>
    </row>
    <row r="20" spans="1:19" x14ac:dyDescent="0.15">
      <c r="A20" s="53"/>
      <c r="B20" s="53"/>
      <c r="C20" s="71"/>
      <c r="D20" s="71"/>
      <c r="E20" s="71"/>
      <c r="F20" s="71"/>
      <c r="G20" s="71"/>
      <c r="H20" s="71"/>
      <c r="I20" s="71"/>
      <c r="J20" s="71"/>
      <c r="K20" s="53"/>
      <c r="L20" s="53"/>
      <c r="M20" s="53"/>
      <c r="N20" s="53"/>
      <c r="O20" s="53"/>
      <c r="P20" s="53"/>
      <c r="Q20" s="53"/>
      <c r="R20" s="53"/>
      <c r="S20" s="53"/>
    </row>
    <row r="21" spans="1:19" x14ac:dyDescent="0.15">
      <c r="A21" s="53"/>
      <c r="B21" s="53"/>
      <c r="C21" s="53"/>
      <c r="D21" s="53"/>
      <c r="E21" s="53"/>
      <c r="F21" s="53"/>
      <c r="G21" s="53"/>
      <c r="H21" s="53"/>
      <c r="I21" s="53"/>
      <c r="J21" s="53"/>
      <c r="K21" s="53"/>
      <c r="L21" s="53"/>
      <c r="M21" s="53"/>
      <c r="N21" s="53"/>
      <c r="O21" s="53"/>
      <c r="P21" s="53"/>
      <c r="Q21" s="53"/>
      <c r="R21" s="53"/>
      <c r="S21" s="53"/>
    </row>
    <row r="22" spans="1:19" x14ac:dyDescent="0.15">
      <c r="A22" s="53"/>
      <c r="B22" s="53"/>
      <c r="C22" s="53"/>
      <c r="D22" s="53"/>
      <c r="E22" s="53"/>
      <c r="F22" s="53"/>
      <c r="G22" s="53"/>
      <c r="H22" s="53"/>
      <c r="I22" s="53"/>
      <c r="J22" s="53"/>
      <c r="K22" s="53"/>
      <c r="L22" s="53"/>
      <c r="M22" s="53"/>
      <c r="N22" s="53"/>
      <c r="O22" s="53"/>
      <c r="P22" s="53"/>
      <c r="Q22" s="53"/>
      <c r="R22" s="53"/>
      <c r="S22" s="53"/>
    </row>
    <row r="23" spans="1:19" x14ac:dyDescent="0.15">
      <c r="A23" s="53"/>
      <c r="B23" s="53"/>
      <c r="C23" s="53"/>
      <c r="D23" s="53"/>
      <c r="E23" s="53"/>
      <c r="F23" s="53"/>
      <c r="G23" s="53"/>
      <c r="H23" s="53"/>
      <c r="I23" s="53"/>
      <c r="J23" s="53"/>
      <c r="K23" s="53"/>
      <c r="L23" s="53"/>
      <c r="M23" s="53"/>
      <c r="N23" s="53"/>
      <c r="O23" s="53"/>
      <c r="P23" s="53"/>
      <c r="Q23" s="53"/>
      <c r="R23" s="53"/>
      <c r="S23" s="53"/>
    </row>
    <row r="24" spans="1:19" x14ac:dyDescent="0.15">
      <c r="A24" s="53"/>
      <c r="B24" s="53"/>
      <c r="C24" s="53"/>
      <c r="D24" s="53"/>
      <c r="E24" s="53"/>
      <c r="F24" s="53"/>
      <c r="G24" s="53"/>
      <c r="H24" s="53"/>
      <c r="I24" s="53"/>
      <c r="J24" s="53"/>
      <c r="K24" s="53"/>
      <c r="L24" s="53"/>
      <c r="M24" s="53"/>
      <c r="N24" s="53"/>
      <c r="O24" s="53"/>
      <c r="P24" s="53"/>
      <c r="Q24" s="53"/>
      <c r="R24" s="53"/>
      <c r="S24" s="53"/>
    </row>
    <row r="25" spans="1:19" x14ac:dyDescent="0.15">
      <c r="A25" s="53"/>
      <c r="B25" s="53"/>
      <c r="C25" s="53"/>
      <c r="D25" s="53"/>
      <c r="E25" s="53"/>
      <c r="F25" s="53"/>
      <c r="G25" s="53"/>
      <c r="H25" s="53"/>
      <c r="I25" s="53"/>
      <c r="J25" s="53"/>
      <c r="K25" s="53"/>
      <c r="L25" s="53"/>
      <c r="M25" s="53"/>
      <c r="N25" s="53"/>
      <c r="O25" s="53"/>
      <c r="P25" s="53"/>
      <c r="Q25" s="53"/>
      <c r="R25" s="53"/>
      <c r="S25" s="53"/>
    </row>
    <row r="26" spans="1:19" x14ac:dyDescent="0.15">
      <c r="A26" s="53"/>
      <c r="B26" s="53"/>
      <c r="C26" s="53"/>
      <c r="D26" s="53"/>
      <c r="E26" s="53"/>
      <c r="F26" s="53"/>
      <c r="G26" s="53"/>
      <c r="H26" s="53"/>
      <c r="I26" s="53"/>
      <c r="J26" s="53"/>
      <c r="K26" s="53"/>
      <c r="L26" s="53"/>
      <c r="M26" s="53"/>
      <c r="N26" s="53"/>
      <c r="O26" s="53"/>
      <c r="P26" s="53"/>
      <c r="Q26" s="53"/>
      <c r="R26" s="53"/>
      <c r="S26" s="53"/>
    </row>
    <row r="27" spans="1:19" x14ac:dyDescent="0.15">
      <c r="A27" s="53"/>
      <c r="B27" s="53"/>
      <c r="C27" s="53"/>
      <c r="D27" s="53"/>
      <c r="E27" s="53"/>
      <c r="F27" s="53"/>
      <c r="G27" s="53"/>
      <c r="H27" s="53"/>
      <c r="I27" s="53"/>
      <c r="J27" s="53"/>
      <c r="K27" s="53"/>
      <c r="L27" s="53"/>
      <c r="M27" s="53"/>
      <c r="N27" s="53"/>
      <c r="O27" s="53"/>
      <c r="P27" s="53"/>
      <c r="Q27" s="53"/>
      <c r="R27" s="53"/>
      <c r="S27" s="53"/>
    </row>
    <row r="28" spans="1:19" x14ac:dyDescent="0.15">
      <c r="A28" s="53"/>
      <c r="B28" s="53"/>
      <c r="C28" s="53"/>
      <c r="D28" s="53"/>
      <c r="E28" s="53"/>
      <c r="F28" s="53"/>
      <c r="G28" s="53"/>
      <c r="H28" s="53"/>
      <c r="I28" s="53"/>
      <c r="J28" s="53"/>
      <c r="K28" s="53"/>
      <c r="L28" s="53"/>
      <c r="M28" s="53"/>
      <c r="N28" s="53"/>
      <c r="O28" s="53"/>
      <c r="P28" s="53"/>
      <c r="Q28" s="53"/>
      <c r="R28" s="53"/>
      <c r="S28" s="53"/>
    </row>
    <row r="29" spans="1:19" x14ac:dyDescent="0.15">
      <c r="A29" s="53"/>
      <c r="B29" s="53"/>
      <c r="C29" s="53"/>
      <c r="D29" s="53"/>
      <c r="E29" s="53"/>
      <c r="F29" s="53"/>
      <c r="G29" s="53"/>
      <c r="H29" s="53"/>
      <c r="I29" s="53"/>
      <c r="J29" s="53"/>
      <c r="K29" s="53"/>
      <c r="L29" s="53"/>
      <c r="M29" s="53"/>
      <c r="N29" s="53"/>
      <c r="O29" s="53"/>
      <c r="P29" s="53"/>
      <c r="Q29" s="53"/>
      <c r="R29" s="53"/>
      <c r="S29" s="53"/>
    </row>
    <row r="30" spans="1:19" x14ac:dyDescent="0.15">
      <c r="A30" s="53"/>
      <c r="B30" s="53"/>
      <c r="C30" s="53"/>
      <c r="D30" s="53"/>
      <c r="E30" s="53"/>
      <c r="F30" s="53"/>
      <c r="G30" s="53"/>
      <c r="H30" s="53"/>
      <c r="I30" s="53"/>
      <c r="J30" s="53"/>
      <c r="K30" s="53"/>
      <c r="L30" s="53"/>
      <c r="M30" s="53"/>
      <c r="N30" s="53"/>
      <c r="O30" s="53"/>
      <c r="P30" s="53"/>
      <c r="Q30" s="53"/>
      <c r="R30" s="53"/>
      <c r="S30" s="53"/>
    </row>
    <row r="31" spans="1:19" x14ac:dyDescent="0.15">
      <c r="A31" s="53"/>
      <c r="B31" s="53"/>
      <c r="C31" s="53"/>
      <c r="D31" s="53"/>
      <c r="E31" s="53"/>
      <c r="F31" s="53"/>
      <c r="G31" s="53"/>
      <c r="H31" s="53"/>
      <c r="I31" s="53"/>
      <c r="J31" s="53"/>
      <c r="K31" s="53"/>
      <c r="L31" s="53"/>
      <c r="M31" s="53"/>
      <c r="N31" s="53"/>
      <c r="O31" s="53"/>
      <c r="P31" s="53"/>
      <c r="Q31" s="53"/>
      <c r="R31" s="53"/>
      <c r="S31" s="53"/>
    </row>
    <row r="32" spans="1:19" x14ac:dyDescent="0.15">
      <c r="A32" s="53"/>
      <c r="B32" s="53"/>
      <c r="C32" s="53"/>
      <c r="D32" s="53"/>
      <c r="E32" s="53"/>
      <c r="F32" s="53"/>
      <c r="G32" s="53"/>
      <c r="H32" s="53"/>
      <c r="I32" s="53"/>
      <c r="J32" s="53"/>
      <c r="K32" s="53"/>
      <c r="L32" s="53"/>
      <c r="M32" s="53"/>
      <c r="N32" s="53"/>
      <c r="O32" s="53"/>
      <c r="P32" s="53"/>
      <c r="Q32" s="53"/>
      <c r="R32" s="53"/>
      <c r="S32" s="53"/>
    </row>
    <row r="33" spans="1:19" x14ac:dyDescent="0.15">
      <c r="A33" s="53"/>
      <c r="B33" s="53"/>
      <c r="C33" s="53"/>
      <c r="D33" s="53"/>
      <c r="E33" s="53"/>
      <c r="F33" s="53"/>
      <c r="G33" s="53"/>
      <c r="H33" s="53"/>
      <c r="I33" s="53"/>
      <c r="J33" s="53"/>
      <c r="K33" s="53"/>
      <c r="L33" s="53"/>
      <c r="M33" s="53"/>
      <c r="N33" s="53"/>
      <c r="O33" s="53"/>
      <c r="P33" s="53"/>
      <c r="Q33" s="53"/>
      <c r="R33" s="53"/>
      <c r="S33" s="53"/>
    </row>
    <row r="34" spans="1:19" x14ac:dyDescent="0.15">
      <c r="A34" s="53"/>
      <c r="B34" s="53"/>
      <c r="C34" s="53"/>
      <c r="D34" s="53"/>
      <c r="E34" s="53"/>
      <c r="F34" s="53"/>
      <c r="G34" s="53"/>
      <c r="H34" s="53"/>
      <c r="I34" s="53"/>
      <c r="J34" s="53"/>
      <c r="K34" s="53"/>
      <c r="L34" s="53"/>
      <c r="M34" s="53"/>
      <c r="N34" s="53"/>
      <c r="O34" s="53"/>
      <c r="P34" s="53"/>
      <c r="Q34" s="53"/>
      <c r="R34" s="53"/>
      <c r="S34" s="53"/>
    </row>
    <row r="35" spans="1:19" x14ac:dyDescent="0.15">
      <c r="A35" s="53"/>
      <c r="B35" s="53"/>
      <c r="C35" s="53"/>
      <c r="D35" s="53"/>
      <c r="E35" s="53"/>
      <c r="F35" s="53"/>
      <c r="G35" s="53"/>
      <c r="H35" s="53"/>
      <c r="I35" s="53"/>
      <c r="J35" s="53"/>
      <c r="K35" s="53"/>
      <c r="L35" s="53"/>
      <c r="M35" s="53"/>
      <c r="N35" s="53"/>
      <c r="O35" s="53"/>
      <c r="P35" s="53"/>
      <c r="Q35" s="53"/>
      <c r="R35" s="53"/>
      <c r="S35" s="53"/>
    </row>
    <row r="36" spans="1:19" x14ac:dyDescent="0.15">
      <c r="A36" s="53"/>
      <c r="B36" s="53"/>
      <c r="C36" s="53"/>
      <c r="D36" s="53"/>
      <c r="E36" s="53"/>
      <c r="F36" s="53"/>
      <c r="G36" s="53"/>
      <c r="H36" s="53"/>
      <c r="I36" s="53"/>
      <c r="J36" s="53"/>
      <c r="K36" s="53"/>
      <c r="L36" s="53"/>
      <c r="M36" s="53"/>
      <c r="N36" s="53"/>
      <c r="O36" s="53"/>
      <c r="P36" s="53"/>
      <c r="Q36" s="53"/>
      <c r="R36" s="53"/>
      <c r="S36" s="53"/>
    </row>
    <row r="37" spans="1:19" x14ac:dyDescent="0.15">
      <c r="A37" s="53"/>
      <c r="B37" s="53"/>
      <c r="C37" s="53"/>
      <c r="D37" s="53"/>
      <c r="E37" s="53"/>
      <c r="F37" s="53"/>
      <c r="G37" s="53"/>
      <c r="H37" s="53"/>
      <c r="I37" s="53"/>
      <c r="J37" s="53"/>
      <c r="K37" s="53"/>
      <c r="L37" s="53"/>
      <c r="M37" s="53"/>
      <c r="N37" s="53"/>
      <c r="O37" s="53"/>
      <c r="P37" s="53"/>
      <c r="Q37" s="53"/>
      <c r="R37" s="53"/>
      <c r="S37" s="53"/>
    </row>
    <row r="38" spans="1:19" x14ac:dyDescent="0.15">
      <c r="A38" s="53"/>
      <c r="B38" s="53"/>
      <c r="C38" s="53"/>
      <c r="D38" s="53"/>
      <c r="E38" s="53"/>
      <c r="F38" s="53"/>
      <c r="G38" s="53"/>
      <c r="H38" s="53"/>
      <c r="I38" s="53"/>
      <c r="J38" s="53"/>
      <c r="K38" s="53"/>
      <c r="L38" s="53"/>
      <c r="M38" s="53"/>
      <c r="N38" s="53"/>
      <c r="O38" s="53"/>
      <c r="P38" s="53"/>
      <c r="Q38" s="53"/>
      <c r="R38" s="53"/>
      <c r="S38" s="53"/>
    </row>
    <row r="39" spans="1:19" x14ac:dyDescent="0.15">
      <c r="A39" s="53"/>
      <c r="B39" s="53"/>
      <c r="C39" s="53"/>
      <c r="D39" s="53"/>
      <c r="E39" s="53"/>
      <c r="F39" s="53"/>
      <c r="G39" s="53"/>
      <c r="H39" s="53"/>
      <c r="I39" s="53"/>
      <c r="J39" s="53"/>
      <c r="K39" s="53"/>
      <c r="L39" s="53"/>
      <c r="M39" s="53"/>
      <c r="N39" s="53"/>
      <c r="O39" s="53"/>
      <c r="P39" s="53"/>
      <c r="Q39" s="53"/>
      <c r="R39" s="53"/>
      <c r="S39" s="53"/>
    </row>
    <row r="40" spans="1:19" x14ac:dyDescent="0.15">
      <c r="A40" s="53"/>
      <c r="B40" s="53"/>
      <c r="C40" s="53"/>
      <c r="D40" s="53"/>
      <c r="E40" s="53"/>
      <c r="F40" s="53"/>
      <c r="G40" s="53"/>
      <c r="H40" s="53"/>
      <c r="I40" s="53"/>
      <c r="J40" s="53"/>
      <c r="K40" s="53"/>
      <c r="L40" s="53"/>
      <c r="M40" s="53"/>
      <c r="N40" s="53"/>
      <c r="O40" s="53"/>
      <c r="P40" s="53"/>
      <c r="Q40" s="53"/>
      <c r="R40" s="53"/>
      <c r="S40" s="53"/>
    </row>
    <row r="41" spans="1:19" x14ac:dyDescent="0.15">
      <c r="A41" s="53"/>
      <c r="B41" s="53"/>
      <c r="C41" s="53"/>
      <c r="D41" s="53"/>
      <c r="E41" s="53"/>
      <c r="F41" s="53"/>
      <c r="G41" s="53"/>
      <c r="H41" s="53"/>
      <c r="I41" s="53"/>
      <c r="J41" s="53"/>
      <c r="K41" s="53"/>
      <c r="L41" s="53"/>
      <c r="M41" s="53"/>
      <c r="N41" s="53"/>
      <c r="O41" s="53"/>
      <c r="P41" s="53"/>
      <c r="Q41" s="53"/>
      <c r="R41" s="53"/>
      <c r="S41" s="53"/>
    </row>
    <row r="42" spans="1:19" x14ac:dyDescent="0.15">
      <c r="A42" s="53"/>
      <c r="B42" s="53"/>
      <c r="C42" s="53"/>
      <c r="D42" s="53"/>
      <c r="E42" s="53"/>
      <c r="F42" s="53"/>
      <c r="G42" s="53"/>
      <c r="H42" s="53"/>
      <c r="I42" s="53"/>
      <c r="J42" s="53"/>
      <c r="K42" s="53"/>
      <c r="L42" s="53"/>
      <c r="M42" s="53"/>
      <c r="N42" s="53"/>
      <c r="O42" s="53"/>
      <c r="P42" s="53"/>
      <c r="Q42" s="53"/>
      <c r="R42" s="53"/>
      <c r="S42" s="53"/>
    </row>
    <row r="43" spans="1:19" x14ac:dyDescent="0.15">
      <c r="A43" s="53"/>
      <c r="B43" s="53"/>
      <c r="C43" s="53"/>
      <c r="D43" s="53"/>
      <c r="E43" s="53"/>
      <c r="F43" s="53"/>
      <c r="G43" s="53"/>
      <c r="H43" s="53"/>
      <c r="I43" s="53"/>
      <c r="J43" s="53"/>
      <c r="K43" s="53"/>
      <c r="L43" s="53"/>
      <c r="M43" s="53"/>
      <c r="N43" s="53"/>
      <c r="O43" s="53"/>
      <c r="P43" s="53"/>
      <c r="Q43" s="53"/>
      <c r="R43" s="53"/>
      <c r="S43" s="53"/>
    </row>
    <row r="44" spans="1:19" x14ac:dyDescent="0.15">
      <c r="A44" s="53"/>
      <c r="B44" s="53"/>
      <c r="C44" s="53"/>
      <c r="D44" s="53"/>
      <c r="E44" s="53"/>
      <c r="F44" s="53"/>
      <c r="G44" s="53"/>
      <c r="H44" s="53"/>
      <c r="I44" s="53"/>
      <c r="J44" s="53"/>
      <c r="K44" s="53"/>
      <c r="L44" s="53"/>
      <c r="M44" s="53"/>
      <c r="N44" s="53"/>
      <c r="O44" s="53"/>
      <c r="P44" s="53"/>
      <c r="Q44" s="53"/>
      <c r="R44" s="53"/>
      <c r="S44" s="53"/>
    </row>
    <row r="45" spans="1:19" x14ac:dyDescent="0.15">
      <c r="A45" s="53"/>
      <c r="B45" s="53"/>
      <c r="C45" s="53"/>
      <c r="D45" s="53"/>
      <c r="E45" s="53"/>
      <c r="F45" s="53"/>
      <c r="G45" s="53"/>
      <c r="H45" s="53"/>
      <c r="I45" s="53"/>
      <c r="J45" s="53"/>
      <c r="K45" s="53"/>
      <c r="L45" s="53"/>
      <c r="M45" s="53"/>
      <c r="N45" s="53"/>
      <c r="O45" s="53"/>
      <c r="P45" s="53"/>
      <c r="Q45" s="53"/>
      <c r="R45" s="53"/>
      <c r="S45" s="53"/>
    </row>
    <row r="46" spans="1:19" x14ac:dyDescent="0.15">
      <c r="A46" s="53"/>
      <c r="B46" s="53"/>
      <c r="C46" s="53"/>
      <c r="D46" s="53"/>
      <c r="E46" s="53"/>
      <c r="F46" s="53"/>
      <c r="G46" s="53"/>
      <c r="H46" s="53"/>
      <c r="I46" s="53"/>
      <c r="J46" s="53"/>
      <c r="K46" s="53"/>
      <c r="L46" s="53"/>
      <c r="M46" s="53"/>
      <c r="N46" s="53"/>
      <c r="O46" s="53"/>
      <c r="P46" s="53"/>
      <c r="Q46" s="53"/>
      <c r="R46" s="53"/>
      <c r="S46" s="53"/>
    </row>
    <row r="47" spans="1:19" x14ac:dyDescent="0.15">
      <c r="A47" s="53"/>
      <c r="B47" s="53"/>
      <c r="C47" s="53"/>
      <c r="D47" s="53"/>
      <c r="E47" s="53"/>
      <c r="F47" s="53"/>
      <c r="G47" s="53"/>
      <c r="H47" s="53"/>
      <c r="I47" s="53"/>
      <c r="J47" s="53"/>
      <c r="K47" s="53"/>
      <c r="L47" s="53"/>
      <c r="M47" s="53"/>
      <c r="N47" s="53"/>
      <c r="O47" s="53"/>
      <c r="P47" s="53"/>
      <c r="Q47" s="53"/>
      <c r="R47" s="53"/>
      <c r="S47" s="53"/>
    </row>
    <row r="48" spans="1:19" x14ac:dyDescent="0.15">
      <c r="A48" s="53"/>
      <c r="B48" s="53"/>
      <c r="C48" s="53"/>
      <c r="D48" s="53"/>
      <c r="E48" s="53"/>
      <c r="F48" s="53"/>
      <c r="G48" s="53"/>
      <c r="H48" s="53"/>
      <c r="I48" s="53"/>
      <c r="J48" s="53"/>
      <c r="K48" s="53"/>
      <c r="L48" s="53"/>
      <c r="M48" s="53"/>
      <c r="N48" s="53"/>
      <c r="O48" s="53"/>
      <c r="P48" s="53"/>
      <c r="Q48" s="53"/>
      <c r="R48" s="53"/>
      <c r="S48" s="53"/>
    </row>
    <row r="49" spans="1:19" x14ac:dyDescent="0.15">
      <c r="A49" s="53"/>
      <c r="B49" s="53"/>
      <c r="C49" s="53"/>
      <c r="D49" s="53"/>
      <c r="E49" s="53"/>
      <c r="F49" s="53"/>
      <c r="G49" s="53"/>
      <c r="H49" s="53"/>
      <c r="I49" s="53"/>
      <c r="J49" s="53"/>
      <c r="K49" s="53"/>
      <c r="L49" s="53"/>
      <c r="M49" s="53"/>
      <c r="N49" s="53"/>
      <c r="O49" s="53"/>
      <c r="P49" s="53"/>
      <c r="Q49" s="53"/>
      <c r="R49" s="53"/>
      <c r="S49" s="53"/>
    </row>
    <row r="50" spans="1:19" s="13" customFormat="1" x14ac:dyDescent="0.15">
      <c r="A50" s="53"/>
      <c r="B50" s="53"/>
      <c r="C50" s="53"/>
      <c r="D50" s="53"/>
      <c r="E50" s="53"/>
      <c r="F50" s="53"/>
      <c r="G50" s="53"/>
      <c r="H50" s="53"/>
      <c r="I50" s="53"/>
      <c r="J50" s="53"/>
      <c r="K50" s="53"/>
      <c r="L50" s="53"/>
      <c r="M50" s="53"/>
      <c r="N50" s="53"/>
      <c r="O50" s="53"/>
      <c r="P50" s="53"/>
      <c r="Q50" s="53"/>
      <c r="R50" s="53"/>
      <c r="S50" s="53"/>
    </row>
    <row r="51" spans="1:19" s="13" customFormat="1" x14ac:dyDescent="0.15">
      <c r="A51" s="53"/>
      <c r="B51" s="53"/>
      <c r="C51" s="53"/>
      <c r="D51" s="53"/>
      <c r="E51" s="53"/>
      <c r="F51" s="53"/>
      <c r="G51" s="53"/>
      <c r="H51" s="53"/>
      <c r="I51" s="53"/>
      <c r="J51" s="53"/>
      <c r="K51" s="53"/>
      <c r="L51" s="53"/>
      <c r="M51" s="53"/>
      <c r="N51" s="53"/>
      <c r="O51" s="53"/>
      <c r="P51" s="53"/>
      <c r="Q51" s="53"/>
      <c r="R51" s="53"/>
      <c r="S51" s="53"/>
    </row>
    <row r="52" spans="1:19" s="13" customFormat="1" x14ac:dyDescent="0.15">
      <c r="A52" s="53"/>
      <c r="B52" s="53"/>
      <c r="C52" s="53"/>
      <c r="D52" s="53"/>
      <c r="E52" s="53"/>
      <c r="F52" s="53"/>
      <c r="G52" s="53"/>
      <c r="H52" s="53"/>
      <c r="I52" s="53"/>
      <c r="J52" s="53"/>
      <c r="K52" s="53"/>
      <c r="L52" s="53"/>
      <c r="M52" s="53"/>
      <c r="N52" s="53"/>
      <c r="O52" s="53"/>
      <c r="P52" s="53"/>
      <c r="Q52" s="53"/>
      <c r="R52" s="53"/>
      <c r="S52" s="53"/>
    </row>
    <row r="53" spans="1:19" s="13" customFormat="1" x14ac:dyDescent="0.15">
      <c r="A53" s="53"/>
      <c r="B53" s="53"/>
      <c r="C53" s="53"/>
      <c r="D53" s="53"/>
      <c r="E53" s="53"/>
      <c r="F53" s="53"/>
      <c r="G53" s="53"/>
      <c r="H53" s="53"/>
      <c r="I53" s="53"/>
      <c r="J53" s="53"/>
      <c r="K53" s="53"/>
      <c r="L53" s="53"/>
      <c r="M53" s="53"/>
      <c r="N53" s="53"/>
      <c r="O53" s="53"/>
      <c r="P53" s="53"/>
      <c r="Q53" s="53"/>
      <c r="R53" s="53"/>
      <c r="S53" s="53"/>
    </row>
    <row r="54" spans="1:19" s="13" customFormat="1" x14ac:dyDescent="0.15">
      <c r="A54" s="53"/>
      <c r="B54" s="53"/>
      <c r="C54" s="53"/>
      <c r="D54" s="53"/>
      <c r="E54" s="53"/>
      <c r="F54" s="53"/>
      <c r="G54" s="53"/>
      <c r="H54" s="53"/>
      <c r="I54" s="53"/>
      <c r="J54" s="53"/>
      <c r="K54" s="53"/>
      <c r="L54" s="53"/>
      <c r="M54" s="53"/>
      <c r="N54" s="53"/>
      <c r="O54" s="53"/>
      <c r="P54" s="53"/>
      <c r="Q54" s="53"/>
      <c r="R54" s="53"/>
      <c r="S54" s="53"/>
    </row>
    <row r="55" spans="1:19" x14ac:dyDescent="0.15">
      <c r="A55" s="53"/>
      <c r="B55" s="53"/>
      <c r="C55" s="53"/>
      <c r="D55" s="53"/>
      <c r="E55" s="53"/>
      <c r="F55" s="53"/>
      <c r="G55" s="53"/>
      <c r="H55" s="53"/>
      <c r="I55" s="53"/>
      <c r="J55" s="53"/>
      <c r="K55" s="53"/>
      <c r="L55" s="53"/>
      <c r="M55" s="53"/>
      <c r="N55" s="53"/>
      <c r="O55" s="53"/>
      <c r="P55" s="53"/>
      <c r="Q55" s="53"/>
      <c r="R55" s="53"/>
      <c r="S55" s="53"/>
    </row>
    <row r="56" spans="1:19" x14ac:dyDescent="0.15">
      <c r="A56" s="53"/>
      <c r="B56" s="53"/>
      <c r="C56" s="53"/>
      <c r="D56" s="53"/>
      <c r="E56" s="53"/>
      <c r="F56" s="53"/>
      <c r="G56" s="53"/>
      <c r="H56" s="53"/>
      <c r="I56" s="53"/>
      <c r="J56" s="53"/>
      <c r="K56" s="53"/>
      <c r="L56" s="53"/>
      <c r="M56" s="53"/>
      <c r="N56" s="53"/>
      <c r="O56" s="53"/>
      <c r="P56" s="53"/>
      <c r="Q56" s="53"/>
      <c r="R56" s="53"/>
      <c r="S56" s="53"/>
    </row>
    <row r="57" spans="1:19" x14ac:dyDescent="0.15">
      <c r="A57" s="53"/>
      <c r="B57" s="53"/>
      <c r="C57" s="53"/>
      <c r="D57" s="53"/>
      <c r="E57" s="53"/>
      <c r="F57" s="53"/>
      <c r="G57" s="53"/>
      <c r="H57" s="53"/>
      <c r="I57" s="53"/>
      <c r="J57" s="53"/>
      <c r="K57" s="53"/>
      <c r="L57" s="53"/>
      <c r="M57" s="53"/>
      <c r="N57" s="53"/>
      <c r="O57" s="53"/>
      <c r="P57" s="53"/>
      <c r="Q57" s="53"/>
      <c r="R57" s="53"/>
      <c r="S57" s="53"/>
    </row>
    <row r="58" spans="1:19" x14ac:dyDescent="0.15">
      <c r="A58" s="53"/>
      <c r="B58" s="53"/>
      <c r="C58" s="53"/>
      <c r="D58" s="53"/>
      <c r="E58" s="53"/>
      <c r="F58" s="53"/>
      <c r="G58" s="53"/>
      <c r="H58" s="53"/>
      <c r="I58" s="53"/>
      <c r="J58" s="53"/>
      <c r="K58" s="53"/>
      <c r="L58" s="53"/>
      <c r="M58" s="53"/>
      <c r="N58" s="53"/>
      <c r="O58" s="53"/>
      <c r="P58" s="53"/>
      <c r="Q58" s="53"/>
      <c r="R58" s="53"/>
      <c r="S58" s="53"/>
    </row>
    <row r="59" spans="1:19" x14ac:dyDescent="0.15">
      <c r="A59" s="53"/>
      <c r="B59" s="53"/>
      <c r="C59" s="53"/>
      <c r="D59" s="53"/>
      <c r="E59" s="53"/>
      <c r="F59" s="53"/>
      <c r="G59" s="53"/>
      <c r="H59" s="53"/>
      <c r="I59" s="53"/>
      <c r="J59" s="53"/>
      <c r="K59" s="53"/>
      <c r="L59" s="53"/>
      <c r="M59" s="53"/>
      <c r="N59" s="53"/>
      <c r="O59" s="53"/>
      <c r="P59" s="53"/>
      <c r="Q59" s="53"/>
      <c r="R59" s="53"/>
      <c r="S59" s="53"/>
    </row>
    <row r="60" spans="1:19" x14ac:dyDescent="0.15">
      <c r="A60" s="53"/>
      <c r="B60" s="53"/>
      <c r="C60" s="53"/>
      <c r="D60" s="53"/>
      <c r="E60" s="53"/>
      <c r="F60" s="53"/>
      <c r="G60" s="53"/>
      <c r="H60" s="53"/>
      <c r="I60" s="53"/>
      <c r="J60" s="53"/>
      <c r="K60" s="53"/>
      <c r="L60" s="53"/>
      <c r="M60" s="53"/>
      <c r="N60" s="53"/>
      <c r="O60" s="53"/>
      <c r="P60" s="53"/>
      <c r="Q60" s="53"/>
      <c r="R60" s="53"/>
      <c r="S60" s="53"/>
    </row>
    <row r="61" spans="1:19" x14ac:dyDescent="0.15">
      <c r="A61" s="53"/>
      <c r="B61" s="53"/>
      <c r="C61" s="53"/>
      <c r="D61" s="53"/>
      <c r="E61" s="53"/>
      <c r="F61" s="53"/>
      <c r="G61" s="53"/>
      <c r="H61" s="53"/>
      <c r="I61" s="53"/>
      <c r="J61" s="53"/>
      <c r="K61" s="53"/>
      <c r="L61" s="53"/>
      <c r="M61" s="53"/>
      <c r="N61" s="53"/>
      <c r="O61" s="53"/>
      <c r="P61" s="53"/>
      <c r="Q61" s="53"/>
      <c r="R61" s="53"/>
      <c r="S61" s="53"/>
    </row>
    <row r="62" spans="1:19" x14ac:dyDescent="0.15">
      <c r="A62" s="53"/>
      <c r="B62" s="53"/>
      <c r="C62" s="53"/>
      <c r="D62" s="53"/>
      <c r="E62" s="53"/>
      <c r="F62" s="53"/>
      <c r="G62" s="53"/>
      <c r="H62" s="53"/>
      <c r="I62" s="53"/>
      <c r="J62" s="53"/>
      <c r="K62" s="53"/>
      <c r="L62" s="53"/>
      <c r="M62" s="53"/>
      <c r="N62" s="53"/>
      <c r="O62" s="53"/>
      <c r="P62" s="53"/>
      <c r="Q62" s="53"/>
      <c r="R62" s="53"/>
      <c r="S62" s="53"/>
    </row>
    <row r="63" spans="1:19" x14ac:dyDescent="0.15">
      <c r="A63" s="53"/>
      <c r="B63" s="53"/>
      <c r="C63" s="53"/>
      <c r="D63" s="53"/>
      <c r="E63" s="53"/>
      <c r="F63" s="53"/>
      <c r="G63" s="53"/>
      <c r="H63" s="53"/>
      <c r="I63" s="53"/>
      <c r="J63" s="53"/>
      <c r="K63" s="53"/>
      <c r="L63" s="53"/>
      <c r="M63" s="53"/>
      <c r="N63" s="53"/>
      <c r="O63" s="53"/>
      <c r="P63" s="53"/>
      <c r="Q63" s="53"/>
      <c r="R63" s="53"/>
      <c r="S63" s="53"/>
    </row>
    <row r="64" spans="1:19" x14ac:dyDescent="0.15">
      <c r="A64" s="53"/>
      <c r="B64" s="53"/>
      <c r="C64" s="53"/>
      <c r="D64" s="53"/>
      <c r="E64" s="53"/>
      <c r="F64" s="53"/>
      <c r="G64" s="53"/>
      <c r="H64" s="53"/>
      <c r="I64" s="53"/>
      <c r="J64" s="53"/>
      <c r="K64" s="53"/>
      <c r="L64" s="53"/>
      <c r="M64" s="53"/>
      <c r="N64" s="53"/>
      <c r="O64" s="53"/>
      <c r="P64" s="53"/>
      <c r="Q64" s="53"/>
      <c r="R64" s="53"/>
      <c r="S64" s="53"/>
    </row>
    <row r="65" spans="1:19" x14ac:dyDescent="0.15">
      <c r="A65" s="53"/>
      <c r="B65" s="53"/>
      <c r="C65" s="53"/>
      <c r="D65" s="53"/>
      <c r="E65" s="53"/>
      <c r="F65" s="53"/>
      <c r="G65" s="53"/>
      <c r="H65" s="53"/>
      <c r="I65" s="53"/>
      <c r="J65" s="53"/>
      <c r="K65" s="53"/>
      <c r="L65" s="53"/>
      <c r="M65" s="53"/>
      <c r="N65" s="53"/>
      <c r="O65" s="53"/>
      <c r="P65" s="53"/>
      <c r="Q65" s="53"/>
      <c r="R65" s="53"/>
      <c r="S65" s="53"/>
    </row>
    <row r="66" spans="1:19" x14ac:dyDescent="0.15">
      <c r="A66" s="53"/>
      <c r="B66" s="53"/>
      <c r="C66" s="53"/>
      <c r="D66" s="53"/>
      <c r="E66" s="53"/>
      <c r="F66" s="53"/>
      <c r="G66" s="53"/>
      <c r="H66" s="53"/>
      <c r="I66" s="53"/>
      <c r="J66" s="53"/>
      <c r="K66" s="53"/>
      <c r="L66" s="53"/>
      <c r="M66" s="53"/>
      <c r="N66" s="53"/>
      <c r="O66" s="53"/>
      <c r="P66" s="53"/>
      <c r="Q66" s="53"/>
      <c r="R66" s="53"/>
      <c r="S66" s="53"/>
    </row>
    <row r="67" spans="1:19" x14ac:dyDescent="0.15">
      <c r="A67" s="53"/>
      <c r="B67" s="53"/>
      <c r="C67" s="53"/>
      <c r="D67" s="53"/>
      <c r="E67" s="53"/>
      <c r="F67" s="53"/>
      <c r="G67" s="53"/>
      <c r="H67" s="53"/>
      <c r="I67" s="53"/>
      <c r="J67" s="53"/>
      <c r="K67" s="53"/>
      <c r="L67" s="53"/>
      <c r="M67" s="53"/>
      <c r="N67" s="53"/>
      <c r="O67" s="53"/>
      <c r="P67" s="53"/>
      <c r="Q67" s="53"/>
      <c r="R67" s="53"/>
      <c r="S67" s="53"/>
    </row>
    <row r="68" spans="1:19" x14ac:dyDescent="0.15">
      <c r="A68" s="53"/>
      <c r="B68" s="53"/>
      <c r="C68" s="53"/>
      <c r="D68" s="53"/>
      <c r="E68" s="53"/>
      <c r="F68" s="53"/>
      <c r="G68" s="53"/>
      <c r="H68" s="53"/>
      <c r="I68" s="53"/>
      <c r="J68" s="53"/>
      <c r="K68" s="53"/>
      <c r="L68" s="53"/>
      <c r="M68" s="53"/>
      <c r="N68" s="53"/>
      <c r="O68" s="53"/>
      <c r="P68" s="53"/>
      <c r="Q68" s="53"/>
      <c r="R68" s="53"/>
      <c r="S68" s="53"/>
    </row>
    <row r="69" spans="1:19" x14ac:dyDescent="0.15">
      <c r="A69" s="53"/>
      <c r="B69" s="53"/>
      <c r="C69" s="53"/>
      <c r="D69" s="53"/>
      <c r="E69" s="53"/>
      <c r="F69" s="53"/>
      <c r="G69" s="53"/>
      <c r="H69" s="53"/>
      <c r="I69" s="53"/>
      <c r="J69" s="53"/>
      <c r="K69" s="53"/>
      <c r="L69" s="53"/>
      <c r="M69" s="53"/>
      <c r="N69" s="53"/>
      <c r="O69" s="53"/>
      <c r="P69" s="53"/>
      <c r="Q69" s="53"/>
      <c r="R69" s="53"/>
      <c r="S69" s="53"/>
    </row>
    <row r="70" spans="1:19" x14ac:dyDescent="0.15">
      <c r="A70" s="53"/>
      <c r="B70" s="53"/>
      <c r="C70" s="53"/>
      <c r="D70" s="53"/>
      <c r="E70" s="53"/>
      <c r="F70" s="53"/>
      <c r="G70" s="53"/>
      <c r="H70" s="53"/>
      <c r="I70" s="53"/>
      <c r="J70" s="53"/>
      <c r="K70" s="53"/>
      <c r="L70" s="53"/>
      <c r="M70" s="53"/>
      <c r="N70" s="53"/>
      <c r="O70" s="53"/>
      <c r="P70" s="53"/>
      <c r="Q70" s="53"/>
      <c r="R70" s="53"/>
      <c r="S70" s="53"/>
    </row>
    <row r="71" spans="1:19" x14ac:dyDescent="0.15">
      <c r="A71" s="53"/>
      <c r="B71" s="53"/>
      <c r="C71" s="53"/>
      <c r="D71" s="53"/>
      <c r="E71" s="53"/>
      <c r="F71" s="53"/>
      <c r="G71" s="53"/>
      <c r="H71" s="53"/>
      <c r="I71" s="53"/>
      <c r="J71" s="53"/>
      <c r="K71" s="53"/>
      <c r="L71" s="53"/>
      <c r="M71" s="53"/>
      <c r="N71" s="53"/>
      <c r="O71" s="53"/>
      <c r="P71" s="53"/>
      <c r="Q71" s="53"/>
      <c r="R71" s="53"/>
      <c r="S71" s="53"/>
    </row>
    <row r="72" spans="1:19" x14ac:dyDescent="0.15">
      <c r="A72" s="53"/>
      <c r="B72" s="53"/>
      <c r="C72" s="53"/>
      <c r="D72" s="53"/>
      <c r="E72" s="53"/>
      <c r="F72" s="53"/>
      <c r="G72" s="53"/>
      <c r="H72" s="53"/>
      <c r="I72" s="53"/>
      <c r="J72" s="53"/>
      <c r="K72" s="53"/>
      <c r="L72" s="53"/>
      <c r="M72" s="53"/>
      <c r="N72" s="53"/>
      <c r="O72" s="53"/>
      <c r="P72" s="53"/>
      <c r="Q72" s="53"/>
      <c r="R72" s="53"/>
      <c r="S72" s="53"/>
    </row>
    <row r="73" spans="1:19" x14ac:dyDescent="0.15">
      <c r="A73" s="53"/>
      <c r="B73" s="53"/>
      <c r="C73" s="53"/>
      <c r="D73" s="53"/>
      <c r="E73" s="53"/>
      <c r="F73" s="53"/>
      <c r="G73" s="53"/>
      <c r="H73" s="53"/>
      <c r="I73" s="53"/>
      <c r="J73" s="53"/>
      <c r="K73" s="53"/>
      <c r="L73" s="53"/>
      <c r="M73" s="53"/>
      <c r="N73" s="53"/>
      <c r="O73" s="53"/>
      <c r="P73" s="53"/>
      <c r="Q73" s="53"/>
      <c r="R73" s="53"/>
      <c r="S73" s="53"/>
    </row>
    <row r="74" spans="1:19" x14ac:dyDescent="0.15">
      <c r="A74" s="53"/>
      <c r="B74" s="53"/>
      <c r="C74" s="53"/>
      <c r="D74" s="53"/>
      <c r="E74" s="53"/>
      <c r="F74" s="53"/>
      <c r="G74" s="53"/>
      <c r="H74" s="53"/>
      <c r="I74" s="53"/>
      <c r="J74" s="53"/>
      <c r="K74" s="53"/>
      <c r="L74" s="53"/>
      <c r="M74" s="53"/>
      <c r="N74" s="53"/>
      <c r="O74" s="53"/>
      <c r="P74" s="53"/>
      <c r="Q74" s="53"/>
      <c r="R74" s="53"/>
      <c r="S74" s="53"/>
    </row>
    <row r="75" spans="1:19" x14ac:dyDescent="0.15">
      <c r="A75" s="53"/>
      <c r="B75" s="53"/>
      <c r="C75" s="53"/>
      <c r="D75" s="53"/>
      <c r="E75" s="53"/>
      <c r="F75" s="53"/>
      <c r="G75" s="53"/>
      <c r="H75" s="53"/>
      <c r="I75" s="53"/>
      <c r="J75" s="53"/>
      <c r="K75" s="53"/>
      <c r="L75" s="53"/>
      <c r="M75" s="53"/>
      <c r="N75" s="53"/>
      <c r="O75" s="53"/>
      <c r="P75" s="53"/>
      <c r="Q75" s="53"/>
      <c r="R75" s="53"/>
      <c r="S75" s="53"/>
    </row>
    <row r="76" spans="1:19" x14ac:dyDescent="0.15">
      <c r="A76" s="53"/>
      <c r="B76" s="53"/>
      <c r="C76" s="53"/>
      <c r="D76" s="53"/>
      <c r="E76" s="53"/>
      <c r="F76" s="53"/>
      <c r="G76" s="53"/>
      <c r="H76" s="53"/>
      <c r="I76" s="53"/>
      <c r="J76" s="53"/>
      <c r="K76" s="53"/>
      <c r="L76" s="53"/>
      <c r="M76" s="53"/>
      <c r="N76" s="53"/>
      <c r="O76" s="53"/>
      <c r="P76" s="53"/>
      <c r="Q76" s="53"/>
      <c r="R76" s="53"/>
      <c r="S76" s="53"/>
    </row>
    <row r="77" spans="1:19" x14ac:dyDescent="0.15">
      <c r="A77" s="53"/>
      <c r="B77" s="53"/>
      <c r="C77" s="53"/>
      <c r="D77" s="53"/>
      <c r="E77" s="53"/>
      <c r="F77" s="53"/>
      <c r="G77" s="53"/>
      <c r="H77" s="53"/>
      <c r="I77" s="53"/>
      <c r="J77" s="53"/>
      <c r="K77" s="53"/>
      <c r="L77" s="53"/>
      <c r="M77" s="53"/>
      <c r="N77" s="53"/>
      <c r="O77" s="53"/>
      <c r="P77" s="53"/>
      <c r="Q77" s="53"/>
      <c r="R77" s="53"/>
      <c r="S77" s="53"/>
    </row>
    <row r="78" spans="1:19" x14ac:dyDescent="0.15">
      <c r="A78" s="53"/>
      <c r="B78" s="53"/>
      <c r="C78" s="53"/>
      <c r="D78" s="53"/>
      <c r="E78" s="53"/>
      <c r="F78" s="53"/>
      <c r="G78" s="53"/>
      <c r="H78" s="53"/>
      <c r="I78" s="53"/>
      <c r="J78" s="53"/>
      <c r="K78" s="53"/>
      <c r="L78" s="53"/>
      <c r="M78" s="53"/>
      <c r="N78" s="53"/>
      <c r="O78" s="53"/>
      <c r="P78" s="53"/>
      <c r="Q78" s="53"/>
      <c r="R78" s="53"/>
      <c r="S78" s="53"/>
    </row>
    <row r="79" spans="1:19" x14ac:dyDescent="0.15">
      <c r="A79" s="53"/>
      <c r="B79" s="53"/>
      <c r="C79" s="53"/>
      <c r="D79" s="53"/>
      <c r="E79" s="53"/>
      <c r="F79" s="53"/>
      <c r="G79" s="53"/>
      <c r="H79" s="53"/>
      <c r="I79" s="53"/>
      <c r="J79" s="53"/>
      <c r="K79" s="53"/>
      <c r="L79" s="53"/>
      <c r="M79" s="53"/>
      <c r="N79" s="53"/>
      <c r="O79" s="53"/>
      <c r="P79" s="53"/>
      <c r="Q79" s="53"/>
      <c r="R79" s="53"/>
      <c r="S79" s="53"/>
    </row>
    <row r="80" spans="1:19" x14ac:dyDescent="0.15">
      <c r="A80" s="53"/>
      <c r="B80" s="53"/>
      <c r="C80" s="53"/>
      <c r="D80" s="53"/>
      <c r="E80" s="53"/>
      <c r="F80" s="64" t="s">
        <v>1543</v>
      </c>
      <c r="G80" s="55"/>
      <c r="H80" s="53"/>
      <c r="I80" s="53"/>
      <c r="J80" s="53"/>
      <c r="K80" s="53"/>
      <c r="L80" s="53"/>
      <c r="M80" s="53"/>
      <c r="N80" s="53"/>
      <c r="O80" s="53"/>
      <c r="P80" s="53"/>
      <c r="Q80" s="53"/>
      <c r="R80" s="53"/>
      <c r="S80" s="53"/>
    </row>
    <row r="81" spans="1:19" ht="27" customHeight="1" x14ac:dyDescent="0.15">
      <c r="A81" s="53"/>
      <c r="B81" s="53"/>
      <c r="C81" s="53"/>
      <c r="D81" s="53"/>
      <c r="E81" s="53"/>
      <c r="F81" s="215" t="s">
        <v>1642</v>
      </c>
      <c r="G81" s="216"/>
      <c r="H81" s="216"/>
      <c r="I81" s="217"/>
      <c r="J81" s="53"/>
      <c r="K81" s="53"/>
      <c r="L81" s="53"/>
      <c r="M81" s="53"/>
      <c r="N81" s="53"/>
      <c r="O81" s="53"/>
      <c r="P81" s="53"/>
      <c r="Q81" s="53"/>
      <c r="R81" s="53"/>
      <c r="S81" s="53"/>
    </row>
    <row r="82" spans="1:19" ht="27" customHeight="1" x14ac:dyDescent="0.15">
      <c r="A82" s="53"/>
      <c r="B82" s="53"/>
      <c r="C82" s="53"/>
      <c r="D82" s="53"/>
      <c r="E82" s="53"/>
      <c r="F82" s="218" t="s">
        <v>1643</v>
      </c>
      <c r="G82" s="219"/>
      <c r="H82" s="219"/>
      <c r="I82" s="220"/>
      <c r="J82" s="53"/>
      <c r="K82" s="53"/>
      <c r="L82" s="53"/>
      <c r="M82" s="53"/>
      <c r="N82" s="53"/>
      <c r="O82" s="53"/>
      <c r="P82" s="53"/>
      <c r="Q82" s="53"/>
      <c r="R82" s="53"/>
      <c r="S82" s="53"/>
    </row>
    <row r="83" spans="1:19" ht="27" customHeight="1" x14ac:dyDescent="0.15">
      <c r="A83" s="53"/>
      <c r="B83" s="53"/>
      <c r="C83" s="53"/>
      <c r="D83" s="53"/>
      <c r="E83" s="53"/>
      <c r="F83" s="215" t="s">
        <v>1644</v>
      </c>
      <c r="G83" s="216"/>
      <c r="H83" s="216"/>
      <c r="I83" s="217"/>
      <c r="J83" s="53"/>
      <c r="K83" s="53"/>
      <c r="L83" s="53"/>
      <c r="M83" s="53"/>
      <c r="N83" s="53"/>
      <c r="O83" s="53"/>
      <c r="P83" s="53"/>
      <c r="Q83" s="53"/>
      <c r="R83" s="53"/>
      <c r="S83" s="53"/>
    </row>
    <row r="84" spans="1:19" x14ac:dyDescent="0.15">
      <c r="A84" s="53"/>
      <c r="B84" s="53"/>
      <c r="C84" s="53"/>
      <c r="D84" s="53"/>
      <c r="E84" s="53"/>
      <c r="F84" s="53"/>
      <c r="G84" s="53"/>
      <c r="H84" s="53"/>
      <c r="I84" s="53"/>
      <c r="J84" s="53"/>
      <c r="K84" s="53"/>
      <c r="L84" s="53"/>
      <c r="M84" s="53"/>
      <c r="N84" s="53"/>
      <c r="O84" s="53"/>
      <c r="P84" s="53"/>
      <c r="Q84" s="53"/>
      <c r="R84" s="53"/>
      <c r="S84" s="53"/>
    </row>
    <row r="85" spans="1:19" x14ac:dyDescent="0.15">
      <c r="A85" s="53"/>
      <c r="B85" s="53"/>
      <c r="C85" s="53"/>
      <c r="D85" s="53"/>
      <c r="E85" s="53"/>
      <c r="F85" s="64" t="s">
        <v>1563</v>
      </c>
      <c r="G85" s="53"/>
      <c r="H85" s="53"/>
      <c r="I85" s="53"/>
      <c r="J85" s="53"/>
      <c r="K85" s="53"/>
      <c r="L85" s="53"/>
      <c r="M85" s="53"/>
      <c r="N85" s="53"/>
      <c r="O85" s="53"/>
      <c r="P85" s="53"/>
      <c r="Q85" s="53"/>
      <c r="R85" s="53"/>
      <c r="S85" s="53"/>
    </row>
    <row r="86" spans="1:19" x14ac:dyDescent="0.15">
      <c r="A86" s="53"/>
      <c r="B86" s="53"/>
      <c r="C86" s="53"/>
      <c r="D86" s="53"/>
      <c r="E86" s="53"/>
      <c r="F86" s="65" t="s">
        <v>13</v>
      </c>
      <c r="G86" s="53"/>
      <c r="H86" s="53"/>
      <c r="I86" s="53"/>
      <c r="J86" s="53"/>
      <c r="K86" s="53"/>
      <c r="L86" s="53"/>
      <c r="M86" s="53"/>
      <c r="N86" s="53"/>
      <c r="O86" s="53"/>
      <c r="P86" s="53"/>
      <c r="Q86" s="53"/>
      <c r="R86" s="53"/>
      <c r="S86" s="53"/>
    </row>
    <row r="87" spans="1:19" x14ac:dyDescent="0.15">
      <c r="A87" s="53"/>
      <c r="B87" s="53"/>
      <c r="C87" s="53"/>
      <c r="D87" s="53"/>
      <c r="E87" s="53"/>
      <c r="F87" s="65" t="s">
        <v>52</v>
      </c>
      <c r="G87" s="53"/>
      <c r="H87" s="53"/>
      <c r="I87" s="53"/>
      <c r="J87" s="53"/>
      <c r="K87" s="53"/>
      <c r="L87" s="53"/>
      <c r="M87" s="53"/>
      <c r="N87" s="53"/>
      <c r="O87" s="53"/>
      <c r="P87" s="53"/>
      <c r="Q87" s="53"/>
      <c r="R87" s="53"/>
      <c r="S87" s="53"/>
    </row>
    <row r="88" spans="1:19" x14ac:dyDescent="0.15">
      <c r="A88" s="53"/>
      <c r="B88" s="53"/>
      <c r="C88" s="53"/>
      <c r="D88" s="53"/>
      <c r="E88" s="53"/>
      <c r="F88" s="65" t="s">
        <v>126</v>
      </c>
      <c r="G88" s="53"/>
      <c r="H88" s="53"/>
      <c r="I88" s="53"/>
      <c r="J88" s="53"/>
      <c r="K88" s="53"/>
      <c r="L88" s="53"/>
      <c r="M88" s="53"/>
      <c r="N88" s="53"/>
      <c r="O88" s="53"/>
      <c r="P88" s="53"/>
      <c r="Q88" s="53"/>
      <c r="R88" s="53"/>
      <c r="S88" s="53"/>
    </row>
    <row r="89" spans="1:19" x14ac:dyDescent="0.15">
      <c r="A89" s="53"/>
      <c r="B89" s="53"/>
      <c r="C89" s="53"/>
      <c r="D89" s="53"/>
      <c r="E89" s="53"/>
      <c r="F89" s="53"/>
      <c r="G89" s="53"/>
      <c r="H89" s="53"/>
      <c r="I89" s="53"/>
      <c r="J89" s="53"/>
      <c r="K89" s="53"/>
      <c r="L89" s="53"/>
      <c r="M89" s="53"/>
      <c r="N89" s="53"/>
      <c r="O89" s="53"/>
      <c r="P89" s="53"/>
      <c r="Q89" s="53"/>
      <c r="R89" s="53"/>
      <c r="S89" s="53"/>
    </row>
    <row r="90" spans="1:19" x14ac:dyDescent="0.15">
      <c r="A90" s="53"/>
      <c r="B90" s="53"/>
      <c r="C90" s="53"/>
      <c r="D90" s="53"/>
      <c r="E90" s="53"/>
      <c r="F90" s="57" t="s">
        <v>1539</v>
      </c>
      <c r="G90" s="56"/>
      <c r="H90" s="53"/>
      <c r="I90" s="53"/>
      <c r="J90" s="53"/>
      <c r="K90" s="53"/>
      <c r="L90" s="53"/>
      <c r="M90" s="53"/>
      <c r="N90" s="53"/>
      <c r="O90" s="53"/>
      <c r="P90" s="53"/>
      <c r="Q90" s="53"/>
      <c r="R90" s="53"/>
      <c r="S90" s="53"/>
    </row>
    <row r="91" spans="1:19" x14ac:dyDescent="0.15">
      <c r="A91" s="53"/>
      <c r="B91" s="53"/>
      <c r="C91" s="53"/>
      <c r="D91" s="53"/>
      <c r="E91" s="53"/>
      <c r="F91" s="58" t="s">
        <v>1544</v>
      </c>
      <c r="G91" s="59"/>
      <c r="H91" s="60"/>
      <c r="I91" s="53"/>
      <c r="J91" s="53"/>
      <c r="K91" s="53"/>
      <c r="L91" s="53"/>
      <c r="M91" s="53"/>
      <c r="N91" s="53"/>
      <c r="O91" s="53"/>
      <c r="P91" s="53"/>
      <c r="Q91" s="53"/>
      <c r="R91" s="53"/>
      <c r="S91" s="53"/>
    </row>
    <row r="92" spans="1:19" x14ac:dyDescent="0.15">
      <c r="A92" s="53"/>
      <c r="B92" s="53"/>
      <c r="C92" s="53"/>
      <c r="D92" s="53"/>
      <c r="E92" s="53"/>
      <c r="F92" s="58" t="s">
        <v>1545</v>
      </c>
      <c r="G92" s="59"/>
      <c r="H92" s="60"/>
      <c r="I92" s="53"/>
      <c r="J92" s="53"/>
      <c r="K92" s="53"/>
      <c r="L92" s="53"/>
      <c r="M92" s="53"/>
      <c r="N92" s="53"/>
      <c r="O92" s="53"/>
      <c r="P92" s="53"/>
      <c r="Q92" s="53"/>
      <c r="R92" s="53"/>
      <c r="S92" s="53"/>
    </row>
    <row r="93" spans="1:19" x14ac:dyDescent="0.15">
      <c r="A93" s="53"/>
      <c r="B93" s="53"/>
      <c r="C93" s="53"/>
      <c r="D93" s="53"/>
      <c r="E93" s="53"/>
      <c r="F93" s="58" t="s">
        <v>1546</v>
      </c>
      <c r="G93" s="59"/>
      <c r="H93" s="60"/>
      <c r="I93" s="53"/>
      <c r="J93" s="53"/>
      <c r="K93" s="53"/>
      <c r="L93" s="53"/>
      <c r="M93" s="53"/>
      <c r="N93" s="53"/>
      <c r="O93" s="53"/>
      <c r="P93" s="53"/>
      <c r="Q93" s="53"/>
      <c r="R93" s="53"/>
      <c r="S93" s="53"/>
    </row>
    <row r="94" spans="1:19" x14ac:dyDescent="0.15">
      <c r="A94" s="53"/>
      <c r="B94" s="53"/>
      <c r="C94" s="53"/>
      <c r="D94" s="53"/>
      <c r="E94" s="53"/>
      <c r="F94" s="58" t="s">
        <v>1547</v>
      </c>
      <c r="G94" s="59"/>
      <c r="H94" s="60"/>
      <c r="I94" s="53"/>
      <c r="J94" s="53"/>
      <c r="K94" s="53"/>
      <c r="L94" s="53"/>
      <c r="M94" s="53"/>
      <c r="N94" s="53"/>
      <c r="O94" s="53"/>
      <c r="P94" s="53"/>
      <c r="Q94" s="53"/>
      <c r="R94" s="53"/>
      <c r="S94" s="53"/>
    </row>
    <row r="95" spans="1:19" x14ac:dyDescent="0.15">
      <c r="A95" s="53"/>
      <c r="B95" s="53"/>
      <c r="C95" s="53"/>
      <c r="D95" s="53"/>
      <c r="E95" s="53"/>
      <c r="F95" s="58" t="s">
        <v>1548</v>
      </c>
      <c r="G95" s="59"/>
      <c r="H95" s="60"/>
      <c r="I95" s="53"/>
      <c r="J95" s="53"/>
      <c r="K95" s="53"/>
      <c r="L95" s="53"/>
      <c r="M95" s="53"/>
      <c r="N95" s="53"/>
      <c r="O95" s="53"/>
      <c r="P95" s="53"/>
      <c r="Q95" s="53"/>
      <c r="R95" s="53"/>
      <c r="S95" s="53"/>
    </row>
    <row r="96" spans="1:19" x14ac:dyDescent="0.15">
      <c r="A96" s="53"/>
      <c r="B96" s="53"/>
      <c r="C96" s="53"/>
      <c r="D96" s="53"/>
      <c r="E96" s="53"/>
      <c r="F96" s="58" t="s">
        <v>1549</v>
      </c>
      <c r="G96" s="59"/>
      <c r="H96" s="60"/>
      <c r="I96" s="53"/>
      <c r="J96" s="53"/>
      <c r="K96" s="53"/>
      <c r="L96" s="53"/>
      <c r="M96" s="53"/>
      <c r="N96" s="53"/>
      <c r="O96" s="53"/>
      <c r="P96" s="53"/>
      <c r="Q96" s="53"/>
      <c r="R96" s="53"/>
      <c r="S96" s="53"/>
    </row>
    <row r="97" spans="1:19" x14ac:dyDescent="0.15">
      <c r="A97" s="53"/>
      <c r="B97" s="53"/>
      <c r="C97" s="53"/>
      <c r="D97" s="53"/>
      <c r="E97" s="53"/>
      <c r="F97" s="58" t="s">
        <v>1550</v>
      </c>
      <c r="G97" s="59"/>
      <c r="H97" s="60"/>
      <c r="I97" s="53"/>
      <c r="J97" s="53"/>
      <c r="K97" s="53"/>
      <c r="L97" s="53"/>
      <c r="M97" s="53"/>
      <c r="N97" s="53"/>
      <c r="O97" s="53"/>
      <c r="P97" s="53"/>
      <c r="Q97" s="53"/>
      <c r="R97" s="53"/>
      <c r="S97" s="53"/>
    </row>
    <row r="98" spans="1:19" x14ac:dyDescent="0.15">
      <c r="A98" s="53"/>
      <c r="B98" s="53"/>
      <c r="C98" s="53"/>
      <c r="D98" s="53"/>
      <c r="E98" s="53"/>
      <c r="F98" s="53"/>
      <c r="G98" s="53"/>
      <c r="H98" s="53"/>
      <c r="I98" s="53"/>
      <c r="J98" s="53"/>
      <c r="K98" s="53"/>
      <c r="L98" s="53"/>
      <c r="M98" s="53"/>
      <c r="N98" s="53"/>
      <c r="O98" s="53"/>
      <c r="P98" s="53"/>
      <c r="Q98" s="53"/>
      <c r="R98" s="53"/>
      <c r="S98" s="53"/>
    </row>
    <row r="99" spans="1:19" x14ac:dyDescent="0.15">
      <c r="A99" s="53"/>
      <c r="B99" s="53"/>
      <c r="C99" s="53"/>
      <c r="D99" s="53"/>
      <c r="E99" s="53"/>
      <c r="F99" s="75"/>
      <c r="G99" s="71"/>
      <c r="H99" s="71"/>
      <c r="I99" s="53"/>
      <c r="J99" s="53"/>
      <c r="K99" s="53"/>
      <c r="L99" s="53"/>
      <c r="M99" s="53"/>
      <c r="N99" s="53"/>
      <c r="O99" s="53"/>
      <c r="P99" s="53"/>
      <c r="Q99" s="53"/>
      <c r="R99" s="53"/>
      <c r="S99" s="53"/>
    </row>
    <row r="100" spans="1:19" x14ac:dyDescent="0.15">
      <c r="A100" s="53"/>
      <c r="B100" s="53"/>
      <c r="C100" s="53"/>
      <c r="D100" s="53"/>
      <c r="E100" s="53"/>
      <c r="F100" s="71"/>
      <c r="G100" s="71"/>
      <c r="H100" s="71"/>
      <c r="I100" s="53"/>
      <c r="J100" s="53"/>
      <c r="K100" s="53"/>
      <c r="L100" s="53"/>
      <c r="M100" s="53"/>
      <c r="N100" s="53"/>
      <c r="O100" s="53"/>
      <c r="P100" s="53"/>
      <c r="Q100" s="53"/>
      <c r="R100" s="53"/>
      <c r="S100" s="53"/>
    </row>
    <row r="101" spans="1:19" x14ac:dyDescent="0.15">
      <c r="A101" s="53"/>
      <c r="B101" s="53"/>
      <c r="C101" s="53"/>
      <c r="D101" s="53"/>
      <c r="E101" s="53"/>
      <c r="F101" s="71"/>
      <c r="G101" s="71"/>
      <c r="H101" s="71"/>
      <c r="I101" s="53"/>
      <c r="J101" s="53"/>
      <c r="K101" s="53"/>
      <c r="L101" s="53"/>
      <c r="M101" s="53"/>
      <c r="N101" s="53"/>
      <c r="O101" s="53"/>
      <c r="P101" s="53"/>
      <c r="Q101" s="53"/>
      <c r="R101" s="53"/>
      <c r="S101" s="53"/>
    </row>
    <row r="102" spans="1:19" x14ac:dyDescent="0.15">
      <c r="A102" s="53"/>
      <c r="B102" s="53"/>
      <c r="C102" s="53"/>
      <c r="D102" s="53"/>
      <c r="E102" s="53"/>
      <c r="F102" s="71"/>
      <c r="G102" s="71"/>
      <c r="H102" s="71"/>
      <c r="I102" s="53"/>
      <c r="J102" s="53"/>
      <c r="K102" s="53"/>
      <c r="L102" s="53"/>
      <c r="M102" s="53"/>
      <c r="N102" s="53"/>
      <c r="O102" s="53"/>
      <c r="P102" s="53"/>
      <c r="Q102" s="53"/>
      <c r="R102" s="53"/>
      <c r="S102" s="53"/>
    </row>
    <row r="103" spans="1:19" x14ac:dyDescent="0.15">
      <c r="A103" s="53"/>
      <c r="B103" s="53"/>
      <c r="C103" s="53"/>
      <c r="D103" s="53"/>
      <c r="E103" s="53"/>
      <c r="F103" s="71"/>
      <c r="G103" s="71"/>
      <c r="H103" s="71"/>
      <c r="I103" s="53"/>
      <c r="J103" s="53"/>
      <c r="K103" s="53"/>
      <c r="L103" s="53"/>
      <c r="M103" s="53"/>
      <c r="N103" s="53"/>
      <c r="O103" s="53"/>
      <c r="P103" s="53"/>
      <c r="Q103" s="53"/>
      <c r="R103" s="53"/>
      <c r="S103" s="53"/>
    </row>
    <row r="104" spans="1:19" x14ac:dyDescent="0.15">
      <c r="A104" s="53"/>
      <c r="B104" s="53"/>
      <c r="C104" s="53"/>
      <c r="D104" s="53"/>
      <c r="E104" s="53"/>
      <c r="F104" s="71"/>
      <c r="G104" s="71"/>
      <c r="H104" s="71"/>
      <c r="I104" s="53"/>
      <c r="J104" s="53"/>
      <c r="K104" s="53"/>
      <c r="L104" s="53"/>
      <c r="M104" s="53"/>
      <c r="N104" s="53"/>
      <c r="O104" s="53"/>
      <c r="P104" s="53"/>
      <c r="Q104" s="53"/>
      <c r="R104" s="53"/>
      <c r="S104" s="53"/>
    </row>
    <row r="105" spans="1:19" x14ac:dyDescent="0.15">
      <c r="A105" s="53"/>
      <c r="B105" s="53"/>
      <c r="C105" s="53"/>
      <c r="D105" s="53"/>
      <c r="E105" s="53"/>
      <c r="F105" s="71"/>
      <c r="G105" s="71"/>
      <c r="H105" s="71"/>
      <c r="I105" s="53"/>
      <c r="J105" s="53"/>
      <c r="K105" s="53"/>
      <c r="L105" s="53"/>
      <c r="M105" s="53"/>
      <c r="N105" s="53"/>
      <c r="O105" s="53"/>
      <c r="P105" s="53"/>
      <c r="Q105" s="53"/>
      <c r="R105" s="53"/>
      <c r="S105" s="53"/>
    </row>
    <row r="106" spans="1:19" x14ac:dyDescent="0.15">
      <c r="A106" s="53"/>
      <c r="B106" s="53"/>
      <c r="C106" s="53"/>
      <c r="D106" s="53"/>
      <c r="E106" s="53"/>
      <c r="F106" s="71"/>
      <c r="G106" s="71"/>
      <c r="H106" s="71"/>
      <c r="I106" s="53"/>
      <c r="J106" s="53"/>
      <c r="K106" s="53"/>
      <c r="L106" s="53"/>
      <c r="M106" s="53"/>
      <c r="N106" s="53"/>
      <c r="O106" s="53"/>
      <c r="P106" s="53"/>
      <c r="Q106" s="53"/>
      <c r="R106" s="53"/>
      <c r="S106" s="53"/>
    </row>
    <row r="107" spans="1:19" x14ac:dyDescent="0.15">
      <c r="A107" s="53"/>
      <c r="B107" s="53"/>
      <c r="C107" s="53"/>
      <c r="D107" s="53"/>
      <c r="E107" s="53"/>
      <c r="F107" s="71"/>
      <c r="G107" s="71"/>
      <c r="H107" s="71"/>
      <c r="I107" s="53"/>
      <c r="J107" s="53"/>
      <c r="K107" s="53"/>
      <c r="L107" s="53"/>
      <c r="M107" s="53"/>
      <c r="N107" s="53"/>
      <c r="O107" s="53"/>
      <c r="P107" s="53"/>
      <c r="Q107" s="53"/>
      <c r="R107" s="53"/>
      <c r="S107" s="53"/>
    </row>
    <row r="108" spans="1:19" x14ac:dyDescent="0.15">
      <c r="A108" s="53"/>
      <c r="B108" s="53"/>
      <c r="C108" s="53"/>
      <c r="D108" s="53"/>
      <c r="E108" s="53"/>
      <c r="F108" s="71"/>
      <c r="G108" s="71"/>
      <c r="H108" s="71"/>
      <c r="I108" s="53"/>
      <c r="J108" s="53"/>
      <c r="K108" s="53"/>
      <c r="L108" s="53"/>
      <c r="M108" s="53"/>
      <c r="N108" s="53"/>
      <c r="O108" s="53"/>
      <c r="P108" s="53"/>
      <c r="Q108" s="53"/>
      <c r="R108" s="53"/>
      <c r="S108" s="53"/>
    </row>
    <row r="109" spans="1:19" x14ac:dyDescent="0.15">
      <c r="A109" s="53"/>
      <c r="B109" s="53"/>
      <c r="C109" s="53"/>
      <c r="D109" s="53"/>
      <c r="E109" s="53"/>
      <c r="F109" s="71"/>
      <c r="G109" s="71"/>
      <c r="H109" s="71"/>
      <c r="I109" s="53"/>
      <c r="J109" s="53"/>
      <c r="K109" s="53"/>
      <c r="L109" s="53"/>
      <c r="M109" s="53"/>
      <c r="N109" s="53"/>
      <c r="O109" s="53"/>
      <c r="P109" s="53"/>
      <c r="Q109" s="53"/>
      <c r="R109" s="53"/>
      <c r="S109" s="53"/>
    </row>
    <row r="110" spans="1:19" x14ac:dyDescent="0.15">
      <c r="A110" s="53"/>
      <c r="B110" s="53"/>
      <c r="C110" s="53"/>
      <c r="D110" s="53"/>
      <c r="E110" s="53"/>
      <c r="F110" s="71"/>
      <c r="G110" s="71"/>
      <c r="H110" s="71"/>
      <c r="I110" s="53"/>
      <c r="J110" s="53"/>
      <c r="K110" s="53"/>
      <c r="L110" s="53"/>
      <c r="M110" s="53"/>
      <c r="N110" s="53"/>
      <c r="O110" s="53"/>
      <c r="P110" s="53"/>
      <c r="Q110" s="53"/>
      <c r="R110" s="53"/>
      <c r="S110" s="53"/>
    </row>
    <row r="111" spans="1:19" x14ac:dyDescent="0.15">
      <c r="A111" s="53"/>
      <c r="B111" s="53"/>
      <c r="C111" s="53"/>
      <c r="D111" s="53"/>
      <c r="E111" s="53"/>
      <c r="F111" s="71"/>
      <c r="G111" s="71"/>
      <c r="H111" s="71"/>
      <c r="I111" s="53"/>
      <c r="J111" s="53"/>
      <c r="K111" s="53"/>
      <c r="L111" s="53"/>
      <c r="M111" s="53"/>
      <c r="N111" s="53"/>
      <c r="O111" s="53"/>
      <c r="P111" s="53"/>
      <c r="Q111" s="53"/>
      <c r="R111" s="53"/>
      <c r="S111" s="53"/>
    </row>
    <row r="112" spans="1:19" x14ac:dyDescent="0.15">
      <c r="A112" s="53"/>
      <c r="B112" s="53"/>
      <c r="C112" s="53"/>
      <c r="D112" s="53"/>
      <c r="E112" s="53"/>
      <c r="F112" s="71"/>
      <c r="G112" s="71"/>
      <c r="H112" s="71"/>
      <c r="I112" s="53"/>
      <c r="J112" s="53"/>
      <c r="K112" s="53"/>
      <c r="L112" s="53"/>
      <c r="M112" s="53"/>
      <c r="N112" s="53"/>
      <c r="O112" s="53"/>
      <c r="P112" s="53"/>
      <c r="Q112" s="53"/>
      <c r="R112" s="53"/>
      <c r="S112" s="53"/>
    </row>
    <row r="113" spans="1:19" x14ac:dyDescent="0.15">
      <c r="A113" s="53"/>
      <c r="B113" s="53"/>
      <c r="C113" s="53"/>
      <c r="D113" s="53"/>
      <c r="E113" s="53"/>
      <c r="F113" s="53"/>
      <c r="G113" s="53"/>
      <c r="H113" s="53"/>
      <c r="I113" s="53"/>
      <c r="J113" s="53"/>
      <c r="K113" s="53"/>
      <c r="L113" s="53"/>
      <c r="M113" s="53"/>
      <c r="N113" s="53"/>
      <c r="O113" s="53"/>
      <c r="P113" s="53"/>
      <c r="Q113" s="53"/>
      <c r="R113" s="53"/>
      <c r="S113" s="53"/>
    </row>
    <row r="114" spans="1:19" x14ac:dyDescent="0.15">
      <c r="A114" s="53"/>
      <c r="B114" s="53"/>
      <c r="C114" s="53"/>
      <c r="D114" s="53"/>
      <c r="E114" s="53"/>
      <c r="F114" s="53"/>
      <c r="G114" s="53"/>
      <c r="H114" s="53"/>
      <c r="I114" s="53"/>
      <c r="J114" s="53"/>
      <c r="K114" s="53"/>
      <c r="L114" s="53"/>
      <c r="M114" s="53"/>
      <c r="N114" s="53"/>
      <c r="O114" s="53"/>
      <c r="P114" s="53"/>
      <c r="Q114" s="53"/>
      <c r="R114" s="53"/>
      <c r="S114" s="53"/>
    </row>
    <row r="115" spans="1:19" x14ac:dyDescent="0.15">
      <c r="A115" s="53"/>
      <c r="B115" s="53"/>
      <c r="C115" s="53"/>
      <c r="D115" s="53"/>
      <c r="E115" s="53"/>
      <c r="F115" s="53"/>
      <c r="G115" s="53"/>
      <c r="H115" s="53"/>
      <c r="I115" s="53"/>
      <c r="J115" s="53"/>
      <c r="K115" s="53"/>
      <c r="L115" s="53"/>
      <c r="M115" s="53"/>
      <c r="N115" s="53"/>
      <c r="O115" s="53"/>
      <c r="P115" s="53"/>
      <c r="Q115" s="53"/>
      <c r="R115" s="53"/>
      <c r="S115" s="53"/>
    </row>
    <row r="116" spans="1:19" x14ac:dyDescent="0.15">
      <c r="A116" s="53"/>
      <c r="B116" s="53"/>
      <c r="C116" s="53"/>
      <c r="D116" s="53"/>
      <c r="E116" s="53"/>
      <c r="F116" s="53"/>
      <c r="G116" s="53"/>
      <c r="H116" s="53"/>
      <c r="I116" s="53"/>
      <c r="J116" s="53"/>
      <c r="K116" s="53"/>
      <c r="L116" s="53"/>
      <c r="M116" s="53"/>
      <c r="N116" s="53"/>
      <c r="O116" s="53"/>
      <c r="P116" s="53"/>
      <c r="Q116" s="53"/>
      <c r="R116" s="53"/>
      <c r="S116" s="53"/>
    </row>
    <row r="117" spans="1:19" x14ac:dyDescent="0.15">
      <c r="A117" s="53"/>
      <c r="B117" s="53"/>
      <c r="C117" s="53"/>
      <c r="D117" s="53"/>
      <c r="E117" s="53"/>
      <c r="F117" s="53"/>
      <c r="G117" s="53"/>
      <c r="H117" s="53"/>
      <c r="I117" s="53"/>
      <c r="J117" s="53"/>
      <c r="K117" s="53"/>
      <c r="L117" s="53"/>
      <c r="M117" s="53"/>
      <c r="N117" s="53"/>
      <c r="O117" s="53"/>
      <c r="P117" s="53"/>
      <c r="Q117" s="53"/>
      <c r="R117" s="53"/>
      <c r="S117" s="53"/>
    </row>
    <row r="118" spans="1:19" x14ac:dyDescent="0.15">
      <c r="A118" s="53"/>
      <c r="B118" s="53"/>
      <c r="C118" s="53"/>
      <c r="D118" s="53"/>
      <c r="E118" s="53"/>
      <c r="F118" s="53"/>
      <c r="G118" s="53"/>
      <c r="H118" s="53"/>
      <c r="I118" s="53"/>
      <c r="J118" s="53"/>
      <c r="K118" s="53"/>
      <c r="L118" s="53"/>
      <c r="M118" s="53"/>
      <c r="N118" s="53"/>
      <c r="O118" s="53"/>
      <c r="P118" s="53"/>
      <c r="Q118" s="53"/>
      <c r="R118" s="53"/>
      <c r="S118" s="53"/>
    </row>
    <row r="119" spans="1:19" x14ac:dyDescent="0.15">
      <c r="A119" s="53"/>
      <c r="B119" s="53"/>
      <c r="C119" s="53"/>
      <c r="D119" s="53"/>
      <c r="E119" s="53"/>
      <c r="F119" s="53"/>
      <c r="G119" s="53"/>
      <c r="H119" s="53"/>
      <c r="I119" s="53"/>
      <c r="J119" s="53"/>
      <c r="K119" s="53"/>
      <c r="L119" s="53"/>
      <c r="M119" s="53"/>
      <c r="N119" s="53"/>
      <c r="O119" s="53"/>
      <c r="P119" s="53"/>
      <c r="Q119" s="53"/>
      <c r="R119" s="53"/>
      <c r="S119" s="53"/>
    </row>
    <row r="120" spans="1:19" x14ac:dyDescent="0.15">
      <c r="A120" s="53"/>
      <c r="B120" s="53"/>
      <c r="C120" s="53"/>
      <c r="D120" s="53"/>
      <c r="E120" s="53"/>
      <c r="F120" s="53"/>
      <c r="G120" s="53"/>
      <c r="H120" s="53"/>
      <c r="I120" s="53"/>
      <c r="J120" s="53"/>
      <c r="K120" s="53"/>
      <c r="L120" s="53"/>
      <c r="M120" s="53"/>
      <c r="N120" s="53"/>
      <c r="O120" s="53"/>
      <c r="P120" s="53"/>
      <c r="Q120" s="53"/>
      <c r="R120" s="53"/>
      <c r="S120" s="53"/>
    </row>
    <row r="121" spans="1:19" x14ac:dyDescent="0.15">
      <c r="A121" s="53"/>
      <c r="B121" s="53"/>
      <c r="C121" s="53"/>
      <c r="D121" s="53"/>
      <c r="E121" s="53"/>
      <c r="F121" s="53"/>
      <c r="G121" s="53"/>
      <c r="H121" s="53"/>
      <c r="I121" s="53"/>
      <c r="J121" s="53"/>
      <c r="K121" s="53"/>
      <c r="L121" s="53"/>
      <c r="M121" s="53"/>
      <c r="N121" s="53"/>
      <c r="O121" s="53"/>
      <c r="P121" s="53"/>
      <c r="Q121" s="53"/>
      <c r="R121" s="53"/>
      <c r="S121" s="53"/>
    </row>
    <row r="122" spans="1:19" x14ac:dyDescent="0.15">
      <c r="A122" s="53"/>
      <c r="B122" s="53"/>
      <c r="C122" s="53"/>
      <c r="D122" s="53"/>
      <c r="E122" s="53"/>
      <c r="F122" s="53"/>
      <c r="G122" s="53"/>
      <c r="H122" s="53"/>
      <c r="I122" s="53"/>
      <c r="J122" s="53"/>
      <c r="K122" s="53"/>
      <c r="L122" s="53"/>
      <c r="M122" s="53"/>
      <c r="N122" s="53"/>
      <c r="O122" s="53"/>
      <c r="P122" s="53"/>
      <c r="Q122" s="53"/>
      <c r="R122" s="53"/>
      <c r="S122" s="53"/>
    </row>
    <row r="123" spans="1:19" x14ac:dyDescent="0.15">
      <c r="A123" s="53"/>
      <c r="B123" s="53"/>
      <c r="C123" s="53"/>
      <c r="D123" s="53"/>
      <c r="E123" s="53"/>
      <c r="F123" s="53"/>
      <c r="G123" s="53"/>
      <c r="H123" s="53"/>
      <c r="I123" s="53"/>
      <c r="J123" s="53"/>
      <c r="K123" s="53"/>
      <c r="L123" s="53"/>
      <c r="M123" s="53"/>
      <c r="N123" s="53"/>
      <c r="O123" s="53"/>
      <c r="P123" s="53"/>
      <c r="Q123" s="53"/>
      <c r="R123" s="53"/>
      <c r="S123" s="53"/>
    </row>
    <row r="124" spans="1:19" x14ac:dyDescent="0.15">
      <c r="A124" s="53"/>
      <c r="B124" s="53"/>
      <c r="C124" s="53"/>
      <c r="D124" s="53"/>
      <c r="E124" s="53"/>
      <c r="F124" s="53"/>
      <c r="G124" s="53"/>
      <c r="H124" s="53"/>
      <c r="I124" s="53"/>
      <c r="J124" s="53"/>
      <c r="K124" s="53"/>
      <c r="L124" s="53"/>
      <c r="M124" s="53"/>
      <c r="N124" s="53"/>
      <c r="O124" s="53"/>
      <c r="P124" s="53"/>
      <c r="Q124" s="53"/>
      <c r="R124" s="53"/>
      <c r="S124" s="53"/>
    </row>
    <row r="125" spans="1:19" x14ac:dyDescent="0.15">
      <c r="A125" s="53"/>
      <c r="B125" s="53"/>
      <c r="C125" s="53"/>
      <c r="D125" s="53"/>
      <c r="E125" s="53"/>
      <c r="F125" s="53"/>
      <c r="G125" s="53"/>
      <c r="H125" s="53"/>
      <c r="I125" s="53"/>
      <c r="J125" s="53"/>
      <c r="K125" s="53"/>
      <c r="L125" s="53"/>
      <c r="M125" s="53"/>
      <c r="N125" s="53"/>
      <c r="O125" s="53"/>
      <c r="P125" s="53"/>
      <c r="Q125" s="53"/>
      <c r="R125" s="53"/>
      <c r="S125" s="53"/>
    </row>
    <row r="126" spans="1:19" x14ac:dyDescent="0.15">
      <c r="A126" s="53"/>
      <c r="B126" s="53"/>
      <c r="C126" s="53"/>
      <c r="D126" s="53"/>
      <c r="E126" s="53"/>
      <c r="F126" s="53"/>
      <c r="G126" s="53"/>
      <c r="H126" s="53"/>
      <c r="I126" s="53"/>
      <c r="J126" s="53"/>
      <c r="K126" s="53"/>
      <c r="L126" s="53"/>
      <c r="M126" s="53"/>
      <c r="N126" s="53"/>
      <c r="O126" s="53"/>
      <c r="P126" s="53"/>
      <c r="Q126" s="53"/>
      <c r="R126" s="53"/>
      <c r="S126" s="53"/>
    </row>
    <row r="127" spans="1:19" x14ac:dyDescent="0.15">
      <c r="A127" s="53"/>
      <c r="B127" s="53"/>
      <c r="C127" s="53"/>
      <c r="D127" s="53"/>
      <c r="E127" s="53"/>
      <c r="F127" s="53"/>
      <c r="G127" s="53"/>
      <c r="H127" s="53"/>
      <c r="I127" s="53"/>
      <c r="J127" s="53"/>
      <c r="K127" s="53"/>
      <c r="L127" s="53"/>
      <c r="M127" s="53"/>
      <c r="N127" s="53"/>
      <c r="O127" s="53"/>
      <c r="P127" s="53"/>
      <c r="Q127" s="53"/>
      <c r="R127" s="53"/>
      <c r="S127" s="53"/>
    </row>
    <row r="128" spans="1:19" x14ac:dyDescent="0.15">
      <c r="A128" s="53"/>
      <c r="B128" s="53"/>
      <c r="C128" s="53"/>
      <c r="D128" s="53"/>
      <c r="E128" s="53"/>
      <c r="F128" s="53"/>
      <c r="G128" s="53"/>
      <c r="H128" s="53"/>
      <c r="I128" s="53"/>
      <c r="J128" s="53"/>
      <c r="K128" s="53"/>
      <c r="L128" s="53"/>
      <c r="M128" s="53"/>
      <c r="N128" s="53"/>
      <c r="O128" s="53"/>
      <c r="P128" s="53"/>
      <c r="Q128" s="53"/>
      <c r="R128" s="53"/>
      <c r="S128" s="53"/>
    </row>
    <row r="129" spans="1:19" x14ac:dyDescent="0.15">
      <c r="A129" s="53"/>
      <c r="B129" s="53"/>
      <c r="C129" s="53"/>
      <c r="D129" s="53"/>
      <c r="E129" s="53"/>
      <c r="F129" s="53"/>
      <c r="G129" s="53"/>
      <c r="H129" s="53"/>
      <c r="I129" s="53"/>
      <c r="J129" s="53"/>
      <c r="K129" s="53"/>
      <c r="L129" s="53"/>
      <c r="M129" s="53"/>
      <c r="N129" s="53"/>
      <c r="O129" s="53"/>
      <c r="P129" s="53"/>
      <c r="Q129" s="53"/>
      <c r="R129" s="53"/>
      <c r="S129" s="53"/>
    </row>
    <row r="130" spans="1:19" x14ac:dyDescent="0.15">
      <c r="A130" s="53"/>
      <c r="B130" s="53"/>
      <c r="C130" s="53"/>
      <c r="D130" s="53"/>
      <c r="E130" s="53"/>
      <c r="F130" s="53"/>
      <c r="G130" s="53"/>
      <c r="H130" s="53"/>
      <c r="I130" s="53"/>
      <c r="J130" s="53"/>
      <c r="K130" s="53"/>
      <c r="L130" s="53"/>
      <c r="M130" s="53"/>
      <c r="N130" s="53"/>
      <c r="O130" s="53"/>
      <c r="P130" s="53"/>
      <c r="Q130" s="53"/>
      <c r="R130" s="53"/>
      <c r="S130" s="53"/>
    </row>
    <row r="131" spans="1:19" x14ac:dyDescent="0.15">
      <c r="A131" s="53"/>
      <c r="B131" s="53"/>
      <c r="C131" s="53"/>
      <c r="D131" s="53"/>
      <c r="E131" s="53"/>
      <c r="F131" s="53"/>
      <c r="G131" s="53"/>
      <c r="H131" s="53"/>
      <c r="I131" s="53"/>
      <c r="J131" s="53"/>
      <c r="K131" s="53"/>
      <c r="L131" s="53"/>
      <c r="M131" s="53"/>
      <c r="N131" s="53"/>
      <c r="O131" s="53"/>
      <c r="P131" s="53"/>
      <c r="Q131" s="53"/>
      <c r="R131" s="53"/>
      <c r="S131" s="53"/>
    </row>
    <row r="132" spans="1:19" x14ac:dyDescent="0.15">
      <c r="A132" s="53"/>
      <c r="B132" s="53"/>
      <c r="C132" s="53"/>
      <c r="D132" s="53"/>
      <c r="E132" s="53"/>
      <c r="F132" s="53"/>
      <c r="G132" s="53"/>
      <c r="H132" s="53"/>
      <c r="I132" s="53"/>
      <c r="J132" s="53"/>
      <c r="K132" s="53"/>
      <c r="L132" s="53"/>
      <c r="M132" s="53"/>
      <c r="N132" s="53"/>
      <c r="O132" s="53"/>
      <c r="P132" s="53"/>
      <c r="Q132" s="53"/>
      <c r="R132" s="53"/>
      <c r="S132" s="53"/>
    </row>
    <row r="133" spans="1:19" x14ac:dyDescent="0.15">
      <c r="A133" s="53"/>
      <c r="B133" s="53"/>
      <c r="C133" s="53"/>
      <c r="D133" s="53"/>
      <c r="E133" s="53"/>
      <c r="F133" s="53"/>
      <c r="G133" s="53"/>
      <c r="H133" s="53"/>
      <c r="I133" s="53"/>
      <c r="J133" s="53"/>
      <c r="K133" s="53"/>
      <c r="L133" s="53"/>
      <c r="M133" s="53"/>
      <c r="N133" s="53"/>
      <c r="O133" s="53"/>
      <c r="P133" s="53"/>
      <c r="Q133" s="53"/>
      <c r="R133" s="53"/>
      <c r="S133" s="53"/>
    </row>
    <row r="134" spans="1:19" x14ac:dyDescent="0.15">
      <c r="A134" s="53"/>
      <c r="B134" s="53"/>
      <c r="C134" s="53"/>
      <c r="D134" s="53"/>
      <c r="E134" s="53"/>
      <c r="F134" s="53"/>
      <c r="G134" s="53"/>
      <c r="H134" s="53"/>
      <c r="I134" s="53"/>
      <c r="J134" s="53"/>
      <c r="K134" s="53"/>
      <c r="L134" s="53"/>
      <c r="M134" s="53"/>
      <c r="N134" s="53"/>
      <c r="O134" s="53"/>
      <c r="P134" s="53"/>
      <c r="Q134" s="53"/>
      <c r="R134" s="53"/>
      <c r="S134" s="53"/>
    </row>
    <row r="135" spans="1:19" x14ac:dyDescent="0.15">
      <c r="A135" s="53"/>
      <c r="B135" s="53"/>
      <c r="C135" s="53"/>
      <c r="D135" s="53"/>
      <c r="E135" s="53"/>
      <c r="F135" s="53"/>
      <c r="G135" s="53"/>
      <c r="H135" s="53"/>
      <c r="I135" s="53"/>
      <c r="J135" s="53"/>
      <c r="K135" s="53"/>
      <c r="L135" s="53"/>
      <c r="M135" s="53"/>
      <c r="N135" s="53"/>
      <c r="O135" s="53"/>
      <c r="P135" s="53"/>
      <c r="Q135" s="53"/>
      <c r="R135" s="53"/>
      <c r="S135" s="53"/>
    </row>
    <row r="136" spans="1:19" x14ac:dyDescent="0.15">
      <c r="A136" s="53"/>
      <c r="B136" s="53"/>
      <c r="C136" s="53"/>
      <c r="D136" s="53"/>
      <c r="E136" s="53"/>
      <c r="F136" s="53"/>
      <c r="G136" s="53"/>
      <c r="H136" s="53"/>
      <c r="I136" s="53"/>
      <c r="J136" s="53"/>
      <c r="K136" s="53"/>
      <c r="L136" s="53"/>
      <c r="M136" s="53"/>
      <c r="N136" s="53"/>
      <c r="O136" s="53"/>
      <c r="P136" s="53"/>
      <c r="Q136" s="53"/>
      <c r="R136" s="53"/>
      <c r="S136" s="53"/>
    </row>
    <row r="137" spans="1:19" x14ac:dyDescent="0.15">
      <c r="A137" s="53"/>
      <c r="B137" s="53"/>
      <c r="C137" s="53"/>
      <c r="D137" s="53"/>
      <c r="E137" s="53"/>
      <c r="F137" s="53"/>
      <c r="G137" s="53"/>
      <c r="H137" s="53"/>
      <c r="I137" s="53"/>
      <c r="J137" s="53"/>
      <c r="K137" s="53"/>
      <c r="L137" s="53"/>
      <c r="M137" s="53"/>
      <c r="N137" s="53"/>
      <c r="O137" s="53"/>
      <c r="P137" s="53"/>
      <c r="Q137" s="53"/>
      <c r="R137" s="53"/>
      <c r="S137" s="53"/>
    </row>
    <row r="138" spans="1:19" x14ac:dyDescent="0.15">
      <c r="A138" s="53"/>
      <c r="B138" s="53"/>
      <c r="C138" s="53"/>
      <c r="D138" s="53"/>
      <c r="E138" s="53"/>
      <c r="F138" s="53"/>
      <c r="G138" s="53"/>
      <c r="H138" s="53"/>
      <c r="I138" s="53"/>
      <c r="J138" s="53"/>
      <c r="K138" s="53"/>
      <c r="L138" s="53"/>
      <c r="M138" s="53"/>
      <c r="N138" s="53"/>
      <c r="O138" s="53"/>
      <c r="P138" s="53"/>
      <c r="Q138" s="53"/>
      <c r="R138" s="53"/>
      <c r="S138" s="53"/>
    </row>
    <row r="139" spans="1:19" x14ac:dyDescent="0.15">
      <c r="A139" s="53"/>
      <c r="B139" s="53"/>
      <c r="C139" s="53"/>
      <c r="D139" s="53"/>
      <c r="E139" s="53"/>
      <c r="F139" s="53"/>
      <c r="G139" s="53"/>
      <c r="H139" s="53"/>
      <c r="I139" s="53"/>
      <c r="J139" s="53"/>
      <c r="K139" s="53"/>
      <c r="L139" s="53"/>
      <c r="M139" s="53"/>
      <c r="N139" s="53"/>
      <c r="O139" s="53"/>
      <c r="P139" s="53"/>
      <c r="Q139" s="53"/>
      <c r="R139" s="53"/>
      <c r="S139" s="53"/>
    </row>
    <row r="140" spans="1:19" x14ac:dyDescent="0.15">
      <c r="A140" s="53"/>
      <c r="B140" s="53"/>
      <c r="C140" s="53"/>
      <c r="D140" s="53"/>
      <c r="E140" s="53"/>
      <c r="F140" s="53"/>
      <c r="G140" s="53"/>
      <c r="H140" s="53"/>
      <c r="I140" s="53"/>
      <c r="J140" s="53"/>
      <c r="K140" s="53"/>
      <c r="L140" s="53"/>
      <c r="M140" s="53"/>
      <c r="N140" s="53"/>
      <c r="O140" s="53"/>
      <c r="P140" s="53"/>
      <c r="Q140" s="53"/>
      <c r="R140" s="53"/>
      <c r="S140" s="53"/>
    </row>
    <row r="141" spans="1:19" x14ac:dyDescent="0.15">
      <c r="A141" s="53"/>
      <c r="B141" s="53"/>
      <c r="C141" s="53"/>
      <c r="D141" s="53"/>
      <c r="E141" s="53"/>
      <c r="F141" s="53"/>
      <c r="G141" s="53"/>
      <c r="H141" s="53"/>
      <c r="I141" s="53"/>
      <c r="J141" s="53"/>
      <c r="K141" s="53"/>
      <c r="L141" s="53"/>
      <c r="M141" s="53"/>
      <c r="N141" s="53"/>
      <c r="O141" s="53"/>
      <c r="P141" s="53"/>
      <c r="Q141" s="53"/>
      <c r="R141" s="53"/>
      <c r="S141" s="53"/>
    </row>
    <row r="142" spans="1:19" x14ac:dyDescent="0.15">
      <c r="A142" s="53"/>
      <c r="B142" s="53"/>
      <c r="C142" s="53"/>
      <c r="D142" s="53"/>
      <c r="E142" s="53"/>
      <c r="F142" s="53"/>
      <c r="G142" s="53"/>
      <c r="H142" s="53"/>
      <c r="I142" s="53"/>
      <c r="J142" s="53"/>
      <c r="K142" s="53"/>
      <c r="L142" s="53"/>
      <c r="M142" s="53"/>
      <c r="N142" s="53"/>
      <c r="O142" s="53"/>
      <c r="P142" s="53"/>
      <c r="Q142" s="53"/>
      <c r="R142" s="53"/>
      <c r="S142" s="53"/>
    </row>
    <row r="143" spans="1:19" x14ac:dyDescent="0.15">
      <c r="A143" s="53"/>
      <c r="B143" s="53"/>
      <c r="C143" s="53"/>
      <c r="D143" s="53"/>
      <c r="E143" s="53"/>
      <c r="F143" s="53"/>
      <c r="G143" s="53"/>
      <c r="H143" s="53"/>
      <c r="I143" s="53"/>
      <c r="J143" s="53"/>
      <c r="K143" s="53"/>
      <c r="L143" s="53"/>
      <c r="M143" s="53"/>
      <c r="N143" s="53"/>
      <c r="O143" s="53"/>
      <c r="P143" s="53"/>
      <c r="Q143" s="53"/>
      <c r="R143" s="53"/>
      <c r="S143" s="53"/>
    </row>
    <row r="144" spans="1:19" x14ac:dyDescent="0.15">
      <c r="A144" s="53"/>
      <c r="B144" s="53"/>
      <c r="C144" s="53"/>
      <c r="D144" s="53"/>
      <c r="E144" s="53"/>
      <c r="F144" s="53"/>
      <c r="G144" s="53"/>
      <c r="H144" s="53"/>
      <c r="I144" s="53"/>
      <c r="J144" s="53"/>
      <c r="K144" s="53"/>
      <c r="L144" s="53"/>
      <c r="M144" s="53"/>
      <c r="N144" s="53"/>
      <c r="O144" s="53"/>
      <c r="P144" s="53"/>
      <c r="Q144" s="53"/>
      <c r="R144" s="53"/>
      <c r="S144" s="53"/>
    </row>
    <row r="145" spans="1:19" x14ac:dyDescent="0.15">
      <c r="A145" s="53"/>
      <c r="B145" s="53"/>
      <c r="C145" s="53"/>
      <c r="D145" s="53"/>
      <c r="E145" s="53"/>
      <c r="F145" s="53"/>
      <c r="G145" s="53"/>
      <c r="H145" s="53"/>
      <c r="I145" s="53"/>
      <c r="J145" s="53"/>
      <c r="K145" s="53"/>
      <c r="L145" s="53"/>
      <c r="M145" s="53"/>
      <c r="N145" s="53"/>
      <c r="O145" s="53"/>
      <c r="P145" s="53"/>
      <c r="Q145" s="53"/>
      <c r="R145" s="53"/>
      <c r="S145" s="53"/>
    </row>
    <row r="146" spans="1:19" x14ac:dyDescent="0.15">
      <c r="A146" s="53"/>
      <c r="B146" s="53"/>
      <c r="C146" s="53"/>
      <c r="D146" s="53"/>
      <c r="E146" s="53"/>
      <c r="F146" s="53"/>
      <c r="G146" s="53"/>
      <c r="H146" s="53"/>
      <c r="I146" s="53"/>
      <c r="J146" s="53"/>
      <c r="K146" s="53"/>
      <c r="L146" s="53"/>
      <c r="M146" s="53"/>
      <c r="N146" s="53"/>
      <c r="O146" s="53"/>
      <c r="P146" s="53"/>
      <c r="Q146" s="53"/>
      <c r="R146" s="53"/>
      <c r="S146" s="53"/>
    </row>
    <row r="147" spans="1:19" x14ac:dyDescent="0.15">
      <c r="A147" s="53"/>
      <c r="B147" s="53"/>
      <c r="C147" s="53"/>
      <c r="D147" s="53"/>
      <c r="E147" s="53"/>
      <c r="F147" s="53"/>
      <c r="G147" s="53"/>
      <c r="H147" s="53"/>
      <c r="I147" s="53"/>
      <c r="J147" s="53"/>
      <c r="K147" s="53"/>
      <c r="L147" s="53"/>
      <c r="M147" s="53"/>
      <c r="N147" s="53"/>
      <c r="O147" s="53"/>
      <c r="P147" s="53"/>
      <c r="Q147" s="53"/>
      <c r="R147" s="53"/>
      <c r="S147" s="53"/>
    </row>
    <row r="148" spans="1:19" x14ac:dyDescent="0.15">
      <c r="A148" s="53"/>
      <c r="B148" s="53"/>
      <c r="C148" s="53"/>
      <c r="D148" s="53"/>
      <c r="E148" s="53"/>
      <c r="F148" s="53"/>
      <c r="G148" s="53"/>
      <c r="H148" s="53"/>
      <c r="I148" s="53"/>
      <c r="J148" s="53"/>
      <c r="K148" s="53"/>
      <c r="L148" s="53"/>
      <c r="M148" s="53"/>
      <c r="N148" s="53"/>
      <c r="O148" s="53"/>
      <c r="P148" s="53"/>
      <c r="Q148" s="53"/>
      <c r="R148" s="53"/>
      <c r="S148" s="53"/>
    </row>
  </sheetData>
  <mergeCells count="18">
    <mergeCell ref="F8:I8"/>
    <mergeCell ref="F14:G14"/>
    <mergeCell ref="C2:I2"/>
    <mergeCell ref="D6:E6"/>
    <mergeCell ref="D19:E19"/>
    <mergeCell ref="D5:E5"/>
    <mergeCell ref="F5:I5"/>
    <mergeCell ref="D8:E8"/>
    <mergeCell ref="D10:E10"/>
    <mergeCell ref="D12:E12"/>
    <mergeCell ref="D14:E14"/>
    <mergeCell ref="D16:E16"/>
    <mergeCell ref="F81:I81"/>
    <mergeCell ref="F82:I82"/>
    <mergeCell ref="F83:I83"/>
    <mergeCell ref="F16:G16"/>
    <mergeCell ref="F10:I10"/>
    <mergeCell ref="F12:I12"/>
  </mergeCells>
  <phoneticPr fontId="1"/>
  <dataValidations count="3">
    <dataValidation type="list" allowBlank="1" showInputMessage="1" showErrorMessage="1" sqref="F10:I10">
      <formula1>$F$91:$F$97</formula1>
    </dataValidation>
    <dataValidation type="list" allowBlank="1" showInputMessage="1" showErrorMessage="1" sqref="F15:G15 F13:I13">
      <formula1>$F$100:$F$112</formula1>
    </dataValidation>
    <dataValidation type="list" allowBlank="1" showInputMessage="1" showErrorMessage="1" sqref="F5:I5">
      <formula1>$F$81:$F$83</formula1>
    </dataValidation>
  </dataValidations>
  <hyperlinks>
    <hyperlink ref="L3" location="照査作成メニュー!A1" display="照査作成メニューへ"/>
  </hyperlinks>
  <printOptions horizontalCentered="1"/>
  <pageMargins left="0.39370078740157483" right="0.39370078740157483" top="0.98425196850393704" bottom="0.59055118110236227" header="0.31496062992125984" footer="0.31496062992125984"/>
  <pageSetup paperSize="9" scale="9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Z111"/>
  <sheetViews>
    <sheetView showGridLines="0" zoomScaleNormal="100" workbookViewId="0"/>
  </sheetViews>
  <sheetFormatPr defaultRowHeight="14.25" x14ac:dyDescent="0.15"/>
  <cols>
    <col min="1" max="1" width="4.625" style="11" customWidth="1"/>
    <col min="2" max="2" width="2.625" style="11" customWidth="1"/>
    <col min="3" max="12" width="9" style="11"/>
    <col min="13" max="13" width="2.625" style="11" customWidth="1"/>
    <col min="14" max="14" width="4.625" style="11" customWidth="1"/>
    <col min="15" max="15" width="20.625" style="11" customWidth="1"/>
    <col min="16" max="16384" width="9" style="11"/>
  </cols>
  <sheetData>
    <row r="1" spans="1:26" x14ac:dyDescent="0.15">
      <c r="A1" s="76"/>
      <c r="B1" s="76"/>
      <c r="C1" s="76"/>
      <c r="D1" s="76"/>
      <c r="E1" s="76"/>
      <c r="F1" s="76"/>
      <c r="G1" s="76"/>
      <c r="H1" s="76"/>
      <c r="I1" s="76"/>
      <c r="J1" s="76"/>
      <c r="K1" s="76"/>
      <c r="L1" s="76"/>
      <c r="M1" s="76"/>
      <c r="N1" s="76"/>
      <c r="O1" s="76"/>
      <c r="P1" s="76"/>
      <c r="Q1" s="76"/>
      <c r="R1" s="76"/>
      <c r="S1" s="76"/>
      <c r="T1" s="76"/>
      <c r="U1" s="76"/>
      <c r="V1" s="76"/>
      <c r="W1" s="76"/>
      <c r="X1" s="76"/>
      <c r="Y1" s="76"/>
      <c r="Z1" s="76"/>
    </row>
    <row r="2" spans="1:26" x14ac:dyDescent="0.15">
      <c r="A2" s="76"/>
      <c r="B2" s="78"/>
      <c r="C2" s="78"/>
      <c r="D2" s="78"/>
      <c r="E2" s="78"/>
      <c r="F2" s="78"/>
      <c r="G2" s="78"/>
      <c r="H2" s="78"/>
      <c r="I2" s="78"/>
      <c r="J2" s="78"/>
      <c r="K2" s="78"/>
      <c r="L2" s="78"/>
      <c r="M2" s="78"/>
      <c r="N2" s="76"/>
      <c r="O2" s="76"/>
      <c r="P2" s="76"/>
      <c r="Q2" s="76"/>
      <c r="R2" s="76"/>
      <c r="S2" s="76"/>
      <c r="T2" s="76"/>
      <c r="U2" s="76"/>
      <c r="V2" s="76"/>
      <c r="W2" s="76"/>
      <c r="X2" s="76"/>
      <c r="Y2" s="76"/>
      <c r="Z2" s="76"/>
    </row>
    <row r="3" spans="1:26" ht="17.25" x14ac:dyDescent="0.15">
      <c r="A3" s="76"/>
      <c r="B3" s="78"/>
      <c r="C3" s="239" t="s">
        <v>1637</v>
      </c>
      <c r="D3" s="239"/>
      <c r="E3" s="239"/>
      <c r="F3" s="239"/>
      <c r="G3" s="239"/>
      <c r="H3" s="239"/>
      <c r="I3" s="239"/>
      <c r="J3" s="239"/>
      <c r="K3" s="239"/>
      <c r="L3" s="239"/>
      <c r="M3" s="78"/>
      <c r="N3" s="76"/>
      <c r="O3" s="177" t="s">
        <v>1587</v>
      </c>
      <c r="P3" s="76"/>
      <c r="Q3" s="76"/>
      <c r="R3" s="76"/>
      <c r="S3" s="76"/>
      <c r="T3" s="76"/>
      <c r="U3" s="76"/>
      <c r="V3" s="76"/>
      <c r="W3" s="76"/>
      <c r="X3" s="76"/>
      <c r="Y3" s="76"/>
      <c r="Z3" s="76"/>
    </row>
    <row r="4" spans="1:26" ht="16.5" customHeight="1" x14ac:dyDescent="0.15">
      <c r="A4" s="76"/>
      <c r="B4" s="78"/>
      <c r="C4" s="78"/>
      <c r="D4" s="78"/>
      <c r="E4" s="78"/>
      <c r="F4" s="78"/>
      <c r="G4" s="78"/>
      <c r="H4" s="78"/>
      <c r="I4" s="78"/>
      <c r="J4" s="78"/>
      <c r="K4" s="78"/>
      <c r="L4" s="78"/>
      <c r="M4" s="78"/>
      <c r="N4" s="76"/>
      <c r="O4" s="76"/>
      <c r="P4" s="76"/>
      <c r="Q4" s="76"/>
      <c r="R4" s="76"/>
      <c r="S4" s="76"/>
      <c r="T4" s="76"/>
      <c r="U4" s="76"/>
      <c r="V4" s="76"/>
      <c r="W4" s="76"/>
      <c r="X4" s="76"/>
      <c r="Y4" s="76"/>
      <c r="Z4" s="76"/>
    </row>
    <row r="5" spans="1:26" ht="16.5" customHeight="1" x14ac:dyDescent="0.15">
      <c r="A5" s="76"/>
      <c r="B5" s="78"/>
      <c r="C5" s="79"/>
      <c r="D5" s="79"/>
      <c r="E5" s="79"/>
      <c r="F5" s="79"/>
      <c r="G5" s="79"/>
      <c r="H5" s="79"/>
      <c r="I5" s="79"/>
      <c r="J5" s="79"/>
      <c r="K5" s="79"/>
      <c r="L5" s="79"/>
      <c r="M5" s="79"/>
      <c r="N5" s="77"/>
      <c r="O5" s="77"/>
      <c r="P5" s="77"/>
      <c r="Q5" s="77"/>
      <c r="R5" s="77"/>
      <c r="S5" s="77"/>
      <c r="T5" s="76"/>
      <c r="U5" s="76"/>
      <c r="V5" s="76"/>
      <c r="W5" s="76"/>
      <c r="X5" s="76"/>
      <c r="Y5" s="76"/>
      <c r="Z5" s="76"/>
    </row>
    <row r="6" spans="1:26" ht="16.5" customHeight="1" x14ac:dyDescent="0.15">
      <c r="A6" s="76"/>
      <c r="B6" s="78"/>
      <c r="C6" s="79" t="s">
        <v>1645</v>
      </c>
      <c r="D6" s="79"/>
      <c r="E6" s="79"/>
      <c r="F6" s="79"/>
      <c r="G6" s="79"/>
      <c r="H6" s="79"/>
      <c r="I6" s="79"/>
      <c r="J6" s="79"/>
      <c r="K6" s="79"/>
      <c r="L6" s="79"/>
      <c r="M6" s="79"/>
      <c r="N6" s="77"/>
      <c r="O6" s="77"/>
      <c r="P6" s="77"/>
      <c r="Q6" s="77"/>
      <c r="R6" s="77"/>
      <c r="S6" s="77"/>
      <c r="T6" s="76"/>
      <c r="U6" s="76"/>
      <c r="V6" s="76"/>
      <c r="W6" s="76"/>
      <c r="X6" s="76"/>
      <c r="Y6" s="76"/>
      <c r="Z6" s="76"/>
    </row>
    <row r="7" spans="1:26" ht="16.5" customHeight="1" x14ac:dyDescent="0.15">
      <c r="A7" s="76"/>
      <c r="B7" s="78"/>
      <c r="C7" s="79" t="s">
        <v>1647</v>
      </c>
      <c r="D7" s="79"/>
      <c r="E7" s="79"/>
      <c r="F7" s="79"/>
      <c r="G7" s="79"/>
      <c r="H7" s="79"/>
      <c r="I7" s="79"/>
      <c r="J7" s="79"/>
      <c r="K7" s="79"/>
      <c r="L7" s="79"/>
      <c r="M7" s="79"/>
      <c r="N7" s="77"/>
      <c r="O7" s="77"/>
      <c r="P7" s="77"/>
      <c r="Q7" s="77"/>
      <c r="R7" s="77"/>
      <c r="S7" s="77"/>
      <c r="T7" s="76"/>
      <c r="U7" s="76"/>
      <c r="V7" s="76"/>
      <c r="W7" s="76"/>
      <c r="X7" s="76"/>
      <c r="Y7" s="76"/>
      <c r="Z7" s="76"/>
    </row>
    <row r="8" spans="1:26" ht="16.5" customHeight="1" x14ac:dyDescent="0.15">
      <c r="A8" s="76"/>
      <c r="B8" s="78"/>
      <c r="C8" s="79" t="s">
        <v>1646</v>
      </c>
      <c r="D8" s="79"/>
      <c r="E8" s="79"/>
      <c r="F8" s="79"/>
      <c r="G8" s="79"/>
      <c r="H8" s="79"/>
      <c r="I8" s="79"/>
      <c r="J8" s="79"/>
      <c r="K8" s="79"/>
      <c r="L8" s="79"/>
      <c r="M8" s="79"/>
      <c r="N8" s="77"/>
      <c r="O8" s="77"/>
      <c r="P8" s="77"/>
      <c r="Q8" s="77"/>
      <c r="R8" s="77"/>
      <c r="S8" s="77"/>
      <c r="T8" s="76"/>
      <c r="U8" s="76"/>
      <c r="V8" s="76"/>
      <c r="W8" s="76"/>
      <c r="X8" s="76"/>
      <c r="Y8" s="76"/>
      <c r="Z8" s="76"/>
    </row>
    <row r="9" spans="1:26" ht="16.5" customHeight="1" x14ac:dyDescent="0.15">
      <c r="A9" s="76"/>
      <c r="B9" s="78"/>
      <c r="C9" s="79" t="s">
        <v>144</v>
      </c>
      <c r="D9" s="79"/>
      <c r="E9" s="79"/>
      <c r="F9" s="79"/>
      <c r="G9" s="79"/>
      <c r="H9" s="79"/>
      <c r="I9" s="79"/>
      <c r="J9" s="79"/>
      <c r="K9" s="79"/>
      <c r="L9" s="79"/>
      <c r="M9" s="79"/>
      <c r="N9" s="77"/>
      <c r="O9" s="77"/>
      <c r="P9" s="77"/>
      <c r="Q9" s="77"/>
      <c r="R9" s="77"/>
      <c r="S9" s="77"/>
      <c r="T9" s="76"/>
      <c r="U9" s="76"/>
      <c r="V9" s="76"/>
      <c r="W9" s="76"/>
      <c r="X9" s="76"/>
      <c r="Y9" s="76"/>
      <c r="Z9" s="76"/>
    </row>
    <row r="10" spans="1:26" ht="16.5" customHeight="1" x14ac:dyDescent="0.15">
      <c r="A10" s="76"/>
      <c r="B10" s="78"/>
      <c r="C10" s="79" t="s">
        <v>145</v>
      </c>
      <c r="D10" s="79"/>
      <c r="E10" s="79"/>
      <c r="F10" s="79"/>
      <c r="G10" s="79"/>
      <c r="H10" s="79"/>
      <c r="I10" s="79"/>
      <c r="J10" s="79"/>
      <c r="K10" s="79"/>
      <c r="L10" s="79"/>
      <c r="M10" s="79"/>
      <c r="N10" s="77"/>
      <c r="O10" s="77"/>
      <c r="P10" s="77"/>
      <c r="Q10" s="77"/>
      <c r="R10" s="77"/>
      <c r="S10" s="77"/>
      <c r="T10" s="76"/>
      <c r="U10" s="76"/>
      <c r="V10" s="76"/>
      <c r="W10" s="76"/>
      <c r="X10" s="76"/>
      <c r="Y10" s="76"/>
      <c r="Z10" s="76"/>
    </row>
    <row r="11" spans="1:26" ht="16.5" customHeight="1" x14ac:dyDescent="0.15">
      <c r="A11" s="76"/>
      <c r="B11" s="78"/>
      <c r="C11" s="79" t="s">
        <v>146</v>
      </c>
      <c r="D11" s="79"/>
      <c r="E11" s="79"/>
      <c r="F11" s="79"/>
      <c r="G11" s="79"/>
      <c r="H11" s="79"/>
      <c r="I11" s="79"/>
      <c r="J11" s="79"/>
      <c r="K11" s="79"/>
      <c r="L11" s="79"/>
      <c r="M11" s="79"/>
      <c r="N11" s="77"/>
      <c r="O11" s="77"/>
      <c r="P11" s="77"/>
      <c r="Q11" s="77"/>
      <c r="R11" s="77"/>
      <c r="S11" s="77"/>
      <c r="T11" s="76"/>
      <c r="U11" s="76"/>
      <c r="V11" s="76"/>
      <c r="W11" s="76"/>
      <c r="X11" s="76"/>
      <c r="Y11" s="76"/>
      <c r="Z11" s="76"/>
    </row>
    <row r="12" spans="1:26" ht="16.5" customHeight="1" x14ac:dyDescent="0.15">
      <c r="A12" s="76"/>
      <c r="B12" s="78"/>
      <c r="C12" s="79" t="s">
        <v>147</v>
      </c>
      <c r="D12" s="79"/>
      <c r="E12" s="79"/>
      <c r="F12" s="79"/>
      <c r="G12" s="79"/>
      <c r="H12" s="79"/>
      <c r="I12" s="79"/>
      <c r="J12" s="79"/>
      <c r="K12" s="79"/>
      <c r="L12" s="79"/>
      <c r="M12" s="79"/>
      <c r="N12" s="77"/>
      <c r="O12" s="77"/>
      <c r="P12" s="77"/>
      <c r="Q12" s="77"/>
      <c r="R12" s="77"/>
      <c r="S12" s="77"/>
      <c r="T12" s="76"/>
      <c r="U12" s="76"/>
      <c r="V12" s="76"/>
      <c r="W12" s="76"/>
      <c r="X12" s="76"/>
      <c r="Y12" s="76"/>
      <c r="Z12" s="76"/>
    </row>
    <row r="13" spans="1:26" ht="16.5" customHeight="1" x14ac:dyDescent="0.15">
      <c r="A13" s="76"/>
      <c r="B13" s="78"/>
      <c r="C13" s="79" t="s">
        <v>148</v>
      </c>
      <c r="D13" s="79"/>
      <c r="E13" s="79"/>
      <c r="F13" s="79"/>
      <c r="G13" s="79"/>
      <c r="H13" s="79"/>
      <c r="I13" s="79"/>
      <c r="J13" s="79"/>
      <c r="K13" s="79"/>
      <c r="L13" s="79"/>
      <c r="M13" s="79"/>
      <c r="N13" s="77"/>
      <c r="O13" s="77"/>
      <c r="P13" s="77"/>
      <c r="Q13" s="77"/>
      <c r="R13" s="77"/>
      <c r="S13" s="77"/>
      <c r="T13" s="76"/>
      <c r="U13" s="76"/>
      <c r="V13" s="76"/>
      <c r="W13" s="76"/>
      <c r="X13" s="76"/>
      <c r="Y13" s="76"/>
      <c r="Z13" s="76"/>
    </row>
    <row r="14" spans="1:26" ht="16.5" customHeight="1" x14ac:dyDescent="0.15">
      <c r="A14" s="76"/>
      <c r="B14" s="78"/>
      <c r="C14" s="79"/>
      <c r="D14" s="79"/>
      <c r="E14" s="79"/>
      <c r="F14" s="79"/>
      <c r="G14" s="79"/>
      <c r="H14" s="79"/>
      <c r="I14" s="79"/>
      <c r="J14" s="79"/>
      <c r="K14" s="79"/>
      <c r="L14" s="79"/>
      <c r="M14" s="79"/>
      <c r="N14" s="77"/>
      <c r="O14" s="77"/>
      <c r="P14" s="77"/>
      <c r="Q14" s="77"/>
      <c r="R14" s="77"/>
      <c r="S14" s="77"/>
      <c r="T14" s="76"/>
      <c r="U14" s="76"/>
      <c r="V14" s="76"/>
      <c r="W14" s="76"/>
      <c r="X14" s="76"/>
      <c r="Y14" s="76"/>
      <c r="Z14" s="76"/>
    </row>
    <row r="15" spans="1:26" ht="16.5" customHeight="1" x14ac:dyDescent="0.15">
      <c r="A15" s="76"/>
      <c r="B15" s="78"/>
      <c r="C15" s="79" t="s">
        <v>1513</v>
      </c>
      <c r="D15" s="79"/>
      <c r="E15" s="79"/>
      <c r="F15" s="79"/>
      <c r="G15" s="79"/>
      <c r="H15" s="79"/>
      <c r="I15" s="79"/>
      <c r="J15" s="79"/>
      <c r="K15" s="79"/>
      <c r="L15" s="79"/>
      <c r="M15" s="79"/>
      <c r="N15" s="77"/>
      <c r="O15" s="77"/>
      <c r="P15" s="77"/>
      <c r="Q15" s="77"/>
      <c r="R15" s="77"/>
      <c r="S15" s="77"/>
      <c r="T15" s="76"/>
      <c r="U15" s="76"/>
      <c r="V15" s="76"/>
      <c r="W15" s="76"/>
      <c r="X15" s="76"/>
      <c r="Y15" s="76"/>
      <c r="Z15" s="76"/>
    </row>
    <row r="16" spans="1:26" ht="16.5" customHeight="1" x14ac:dyDescent="0.15">
      <c r="A16" s="76"/>
      <c r="B16" s="78"/>
      <c r="C16" s="78" t="s">
        <v>1630</v>
      </c>
      <c r="D16" s="79"/>
      <c r="E16" s="79"/>
      <c r="F16" s="79"/>
      <c r="G16" s="79"/>
      <c r="H16" s="79"/>
      <c r="I16" s="79"/>
      <c r="J16" s="79"/>
      <c r="K16" s="79"/>
      <c r="L16" s="79"/>
      <c r="M16" s="79"/>
      <c r="N16" s="77"/>
      <c r="O16" s="77"/>
      <c r="P16" s="77"/>
      <c r="Q16" s="77"/>
      <c r="R16" s="77"/>
      <c r="S16" s="77"/>
      <c r="T16" s="76"/>
      <c r="U16" s="76"/>
      <c r="V16" s="76"/>
      <c r="W16" s="76"/>
      <c r="X16" s="76"/>
      <c r="Y16" s="76"/>
      <c r="Z16" s="76"/>
    </row>
    <row r="17" spans="1:26" ht="16.5" customHeight="1" x14ac:dyDescent="0.15">
      <c r="A17" s="76"/>
      <c r="B17" s="78"/>
      <c r="C17" s="78" t="s">
        <v>1631</v>
      </c>
      <c r="D17" s="79"/>
      <c r="E17" s="79"/>
      <c r="F17" s="79"/>
      <c r="G17" s="79"/>
      <c r="H17" s="79"/>
      <c r="I17" s="79"/>
      <c r="J17" s="79"/>
      <c r="K17" s="79"/>
      <c r="L17" s="79"/>
      <c r="M17" s="79"/>
      <c r="N17" s="77"/>
      <c r="O17" s="77"/>
      <c r="P17" s="77"/>
      <c r="Q17" s="77"/>
      <c r="R17" s="77"/>
      <c r="S17" s="77"/>
      <c r="T17" s="76"/>
      <c r="U17" s="76"/>
      <c r="V17" s="76"/>
      <c r="W17" s="76"/>
      <c r="X17" s="76"/>
      <c r="Y17" s="76"/>
      <c r="Z17" s="76"/>
    </row>
    <row r="18" spans="1:26" ht="16.5" customHeight="1" x14ac:dyDescent="0.15">
      <c r="A18" s="76"/>
      <c r="B18" s="78"/>
      <c r="C18" s="78" t="s">
        <v>1632</v>
      </c>
      <c r="D18" s="79"/>
      <c r="E18" s="79"/>
      <c r="F18" s="79"/>
      <c r="G18" s="79"/>
      <c r="H18" s="79"/>
      <c r="I18" s="79"/>
      <c r="J18" s="79"/>
      <c r="K18" s="79"/>
      <c r="L18" s="79"/>
      <c r="M18" s="79"/>
      <c r="N18" s="77"/>
      <c r="O18" s="77"/>
      <c r="P18" s="77"/>
      <c r="Q18" s="77"/>
      <c r="R18" s="77"/>
      <c r="S18" s="77"/>
      <c r="T18" s="76"/>
      <c r="U18" s="76"/>
      <c r="V18" s="76"/>
      <c r="W18" s="76"/>
      <c r="X18" s="76"/>
      <c r="Y18" s="76"/>
      <c r="Z18" s="76"/>
    </row>
    <row r="19" spans="1:26" ht="16.5" customHeight="1" x14ac:dyDescent="0.15">
      <c r="A19" s="76"/>
      <c r="B19" s="78"/>
      <c r="C19" s="79" t="s">
        <v>1514</v>
      </c>
      <c r="D19" s="79"/>
      <c r="E19" s="79"/>
      <c r="F19" s="79"/>
      <c r="G19" s="79"/>
      <c r="H19" s="79"/>
      <c r="I19" s="79"/>
      <c r="J19" s="79"/>
      <c r="K19" s="79"/>
      <c r="L19" s="79"/>
      <c r="M19" s="79"/>
      <c r="N19" s="77"/>
      <c r="O19" s="77"/>
      <c r="P19" s="77"/>
      <c r="Q19" s="77"/>
      <c r="R19" s="77"/>
      <c r="S19" s="77"/>
      <c r="T19" s="76"/>
      <c r="U19" s="76"/>
      <c r="V19" s="76"/>
      <c r="W19" s="76"/>
      <c r="X19" s="76"/>
      <c r="Y19" s="76"/>
      <c r="Z19" s="76"/>
    </row>
    <row r="20" spans="1:26" ht="16.5" customHeight="1" x14ac:dyDescent="0.15">
      <c r="A20" s="76"/>
      <c r="B20" s="78"/>
      <c r="C20" s="79" t="s">
        <v>1591</v>
      </c>
      <c r="D20" s="79"/>
      <c r="E20" s="79"/>
      <c r="F20" s="79"/>
      <c r="G20" s="79"/>
      <c r="H20" s="79"/>
      <c r="I20" s="79"/>
      <c r="J20" s="79"/>
      <c r="K20" s="79"/>
      <c r="L20" s="79"/>
      <c r="M20" s="79"/>
      <c r="N20" s="77"/>
      <c r="O20" s="77"/>
      <c r="P20" s="77"/>
      <c r="Q20" s="77"/>
      <c r="R20" s="77"/>
      <c r="S20" s="77"/>
      <c r="T20" s="76"/>
      <c r="U20" s="76"/>
      <c r="V20" s="76"/>
      <c r="W20" s="76"/>
      <c r="X20" s="76"/>
      <c r="Y20" s="76"/>
      <c r="Z20" s="76"/>
    </row>
    <row r="21" spans="1:26" ht="16.5" customHeight="1" x14ac:dyDescent="0.15">
      <c r="A21" s="76"/>
      <c r="B21" s="78"/>
      <c r="C21" s="79" t="s">
        <v>1590</v>
      </c>
      <c r="D21" s="79"/>
      <c r="E21" s="79"/>
      <c r="F21" s="79"/>
      <c r="G21" s="79"/>
      <c r="H21" s="79"/>
      <c r="I21" s="79"/>
      <c r="J21" s="79"/>
      <c r="K21" s="79"/>
      <c r="L21" s="79"/>
      <c r="M21" s="79"/>
      <c r="N21" s="77"/>
      <c r="O21" s="77"/>
      <c r="P21" s="77"/>
      <c r="Q21" s="77"/>
      <c r="R21" s="77"/>
      <c r="S21" s="77"/>
      <c r="T21" s="76"/>
      <c r="U21" s="76"/>
      <c r="V21" s="76"/>
      <c r="W21" s="76"/>
      <c r="X21" s="76"/>
      <c r="Y21" s="76"/>
      <c r="Z21" s="76"/>
    </row>
    <row r="22" spans="1:26" ht="16.5" customHeight="1" x14ac:dyDescent="0.15">
      <c r="A22" s="76"/>
      <c r="B22" s="78"/>
      <c r="C22" s="78" t="s">
        <v>1592</v>
      </c>
      <c r="D22" s="78"/>
      <c r="E22" s="78"/>
      <c r="F22" s="78"/>
      <c r="G22" s="78"/>
      <c r="H22" s="78"/>
      <c r="I22" s="78"/>
      <c r="J22" s="78"/>
      <c r="K22" s="78"/>
      <c r="L22" s="78"/>
      <c r="M22" s="78"/>
      <c r="N22" s="76"/>
      <c r="O22" s="76"/>
      <c r="P22" s="76"/>
      <c r="Q22" s="76"/>
      <c r="R22" s="76"/>
      <c r="S22" s="76"/>
      <c r="T22" s="76"/>
      <c r="U22" s="76"/>
      <c r="V22" s="76"/>
      <c r="W22" s="76"/>
      <c r="X22" s="76"/>
      <c r="Y22" s="76"/>
      <c r="Z22" s="76"/>
    </row>
    <row r="23" spans="1:26" ht="16.5" customHeight="1" x14ac:dyDescent="0.15">
      <c r="A23" s="76"/>
      <c r="B23" s="78"/>
      <c r="C23" s="78" t="s">
        <v>1594</v>
      </c>
      <c r="D23" s="78"/>
      <c r="E23" s="78"/>
      <c r="F23" s="78"/>
      <c r="G23" s="78"/>
      <c r="H23" s="78"/>
      <c r="I23" s="78"/>
      <c r="J23" s="78"/>
      <c r="K23" s="78"/>
      <c r="L23" s="78"/>
      <c r="M23" s="78"/>
      <c r="N23" s="76"/>
      <c r="O23" s="76"/>
      <c r="P23" s="76"/>
      <c r="Q23" s="76"/>
      <c r="R23" s="76"/>
      <c r="S23" s="76"/>
      <c r="T23" s="76"/>
      <c r="U23" s="76"/>
      <c r="V23" s="76"/>
      <c r="W23" s="76"/>
      <c r="X23" s="76"/>
      <c r="Y23" s="76"/>
      <c r="Z23" s="76"/>
    </row>
    <row r="24" spans="1:26" ht="16.5" customHeight="1" x14ac:dyDescent="0.15">
      <c r="A24" s="76"/>
      <c r="B24" s="78"/>
      <c r="C24" s="78" t="s">
        <v>1593</v>
      </c>
      <c r="D24" s="78"/>
      <c r="E24" s="78"/>
      <c r="F24" s="78"/>
      <c r="G24" s="78"/>
      <c r="H24" s="78"/>
      <c r="I24" s="78"/>
      <c r="J24" s="78"/>
      <c r="K24" s="78"/>
      <c r="L24" s="78"/>
      <c r="M24" s="78"/>
      <c r="N24" s="76"/>
      <c r="O24" s="76"/>
      <c r="P24" s="76"/>
      <c r="Q24" s="76"/>
      <c r="R24" s="76"/>
      <c r="S24" s="76"/>
      <c r="T24" s="76"/>
      <c r="U24" s="76"/>
      <c r="V24" s="76"/>
      <c r="W24" s="76"/>
      <c r="X24" s="76"/>
      <c r="Y24" s="76"/>
      <c r="Z24" s="76"/>
    </row>
    <row r="25" spans="1:26" ht="16.5" customHeight="1" x14ac:dyDescent="0.15">
      <c r="A25" s="76"/>
      <c r="B25" s="78"/>
      <c r="C25" s="78"/>
      <c r="D25" s="78"/>
      <c r="E25" s="78"/>
      <c r="F25" s="78"/>
      <c r="G25" s="78"/>
      <c r="H25" s="78"/>
      <c r="I25" s="78"/>
      <c r="J25" s="78"/>
      <c r="K25" s="78"/>
      <c r="L25" s="78"/>
      <c r="M25" s="78"/>
      <c r="N25" s="76"/>
      <c r="O25" s="76"/>
      <c r="P25" s="76"/>
      <c r="Q25" s="76"/>
      <c r="R25" s="76"/>
      <c r="S25" s="76"/>
      <c r="T25" s="76"/>
      <c r="U25" s="76"/>
      <c r="V25" s="76"/>
      <c r="W25" s="76"/>
      <c r="X25" s="76"/>
      <c r="Y25" s="76"/>
      <c r="Z25" s="76"/>
    </row>
    <row r="26" spans="1:26" ht="16.5" customHeight="1" x14ac:dyDescent="0.15">
      <c r="A26" s="76"/>
      <c r="B26" s="78"/>
      <c r="C26" s="78" t="s">
        <v>1649</v>
      </c>
      <c r="D26" s="78"/>
      <c r="E26" s="78"/>
      <c r="F26" s="78"/>
      <c r="G26" s="78"/>
      <c r="H26" s="78"/>
      <c r="I26" s="78"/>
      <c r="J26" s="78"/>
      <c r="K26" s="78"/>
      <c r="L26" s="78"/>
      <c r="M26" s="78"/>
      <c r="N26" s="76"/>
      <c r="O26" s="76"/>
      <c r="P26" s="76"/>
      <c r="Q26" s="76"/>
      <c r="R26" s="76"/>
      <c r="S26" s="76"/>
      <c r="T26" s="76"/>
      <c r="U26" s="76"/>
      <c r="V26" s="76"/>
      <c r="W26" s="76"/>
      <c r="X26" s="76"/>
      <c r="Y26" s="76"/>
      <c r="Z26" s="76"/>
    </row>
    <row r="27" spans="1:26" ht="16.5" customHeight="1" x14ac:dyDescent="0.15">
      <c r="A27" s="76"/>
      <c r="B27" s="78"/>
      <c r="C27" s="78" t="s">
        <v>1648</v>
      </c>
      <c r="D27" s="78"/>
      <c r="E27" s="78"/>
      <c r="F27" s="78"/>
      <c r="G27" s="78"/>
      <c r="H27" s="78"/>
      <c r="I27" s="78"/>
      <c r="J27" s="78"/>
      <c r="K27" s="78"/>
      <c r="L27" s="78"/>
      <c r="M27" s="78"/>
      <c r="N27" s="76"/>
      <c r="O27" s="76"/>
      <c r="P27" s="76"/>
      <c r="Q27" s="76"/>
      <c r="R27" s="76"/>
      <c r="S27" s="76"/>
      <c r="T27" s="76"/>
      <c r="U27" s="76"/>
      <c r="V27" s="76"/>
      <c r="W27" s="76"/>
      <c r="X27" s="76"/>
      <c r="Y27" s="76"/>
      <c r="Z27" s="76"/>
    </row>
    <row r="28" spans="1:26" customFormat="1" ht="16.5" customHeight="1" x14ac:dyDescent="0.15">
      <c r="A28" s="53"/>
      <c r="B28" s="13"/>
      <c r="C28" s="13"/>
      <c r="D28" s="13"/>
      <c r="E28" s="13"/>
      <c r="F28" s="13"/>
      <c r="G28" s="13"/>
      <c r="H28" s="13"/>
      <c r="I28" s="13"/>
      <c r="J28" s="13"/>
      <c r="K28" s="13"/>
      <c r="L28" s="13"/>
      <c r="M28" s="13"/>
      <c r="N28" s="53"/>
      <c r="O28" s="53"/>
      <c r="P28" s="53"/>
      <c r="Q28" s="53"/>
      <c r="R28" s="53"/>
      <c r="S28" s="53"/>
      <c r="T28" s="53"/>
      <c r="U28" s="53"/>
      <c r="V28" s="53"/>
      <c r="W28" s="53"/>
      <c r="X28" s="53"/>
      <c r="Y28" s="53"/>
      <c r="Z28" s="53"/>
    </row>
    <row r="29" spans="1:26" ht="16.5" customHeight="1" x14ac:dyDescent="0.15">
      <c r="A29" s="76"/>
      <c r="B29" s="78"/>
      <c r="C29" s="78" t="s">
        <v>149</v>
      </c>
      <c r="D29" s="78"/>
      <c r="E29" s="78"/>
      <c r="F29" s="78"/>
      <c r="G29" s="78"/>
      <c r="H29" s="78"/>
      <c r="I29" s="78"/>
      <c r="J29" s="78"/>
      <c r="K29" s="78"/>
      <c r="L29" s="78"/>
      <c r="M29" s="78"/>
      <c r="N29" s="76"/>
      <c r="O29" s="76"/>
      <c r="P29" s="76"/>
      <c r="Q29" s="76"/>
      <c r="R29" s="76"/>
      <c r="S29" s="76"/>
      <c r="T29" s="76"/>
      <c r="U29" s="76"/>
      <c r="V29" s="76"/>
      <c r="W29" s="76"/>
      <c r="X29" s="76"/>
      <c r="Y29" s="76"/>
      <c r="Z29" s="76"/>
    </row>
    <row r="30" spans="1:26" ht="16.5" customHeight="1" x14ac:dyDescent="0.15">
      <c r="A30" s="76"/>
      <c r="B30" s="78"/>
      <c r="C30" s="78" t="s">
        <v>1595</v>
      </c>
      <c r="D30" s="78"/>
      <c r="E30" s="78"/>
      <c r="F30" s="78"/>
      <c r="G30" s="78"/>
      <c r="H30" s="78"/>
      <c r="I30" s="78"/>
      <c r="J30" s="78"/>
      <c r="K30" s="78"/>
      <c r="L30" s="78"/>
      <c r="M30" s="78"/>
      <c r="N30" s="76"/>
      <c r="O30" s="76"/>
      <c r="P30" s="76"/>
      <c r="Q30" s="76"/>
      <c r="R30" s="76"/>
      <c r="S30" s="76"/>
      <c r="T30" s="76"/>
      <c r="U30" s="76"/>
      <c r="V30" s="76"/>
      <c r="W30" s="76"/>
      <c r="X30" s="76"/>
      <c r="Y30" s="76"/>
      <c r="Z30" s="76"/>
    </row>
    <row r="31" spans="1:26" ht="16.5" customHeight="1" x14ac:dyDescent="0.15">
      <c r="A31" s="76"/>
      <c r="B31" s="78"/>
      <c r="C31" s="78" t="s">
        <v>1596</v>
      </c>
      <c r="D31" s="78"/>
      <c r="E31" s="78"/>
      <c r="F31" s="78"/>
      <c r="G31" s="78"/>
      <c r="H31" s="78"/>
      <c r="I31" s="78"/>
      <c r="J31" s="78"/>
      <c r="K31" s="78"/>
      <c r="L31" s="78"/>
      <c r="M31" s="78"/>
      <c r="N31" s="76"/>
      <c r="O31" s="76"/>
      <c r="P31" s="76"/>
      <c r="Q31" s="76"/>
      <c r="R31" s="76"/>
      <c r="S31" s="76"/>
      <c r="T31" s="76"/>
      <c r="U31" s="76"/>
      <c r="V31" s="76"/>
      <c r="W31" s="76"/>
      <c r="X31" s="76"/>
      <c r="Y31" s="76"/>
      <c r="Z31" s="76"/>
    </row>
    <row r="32" spans="1:26" ht="16.5" customHeight="1" x14ac:dyDescent="0.15">
      <c r="A32" s="76"/>
      <c r="B32" s="78"/>
      <c r="C32" s="78"/>
      <c r="D32" s="78"/>
      <c r="E32" s="78"/>
      <c r="F32" s="78"/>
      <c r="G32" s="78"/>
      <c r="H32" s="78"/>
      <c r="I32" s="78"/>
      <c r="J32" s="78"/>
      <c r="K32" s="78"/>
      <c r="L32" s="78"/>
      <c r="M32" s="78"/>
      <c r="N32" s="76"/>
      <c r="O32" s="76"/>
      <c r="P32" s="76"/>
      <c r="Q32" s="76"/>
      <c r="R32" s="76"/>
      <c r="S32" s="76"/>
      <c r="T32" s="76"/>
      <c r="U32" s="76"/>
      <c r="V32" s="76"/>
      <c r="W32" s="76"/>
      <c r="X32" s="76"/>
      <c r="Y32" s="76"/>
      <c r="Z32" s="76"/>
    </row>
    <row r="33" spans="1:26" ht="16.5" customHeight="1" x14ac:dyDescent="0.15">
      <c r="A33" s="76"/>
      <c r="B33" s="78"/>
      <c r="C33" s="78" t="s">
        <v>1515</v>
      </c>
      <c r="D33" s="78"/>
      <c r="E33" s="78"/>
      <c r="F33" s="78"/>
      <c r="G33" s="78"/>
      <c r="H33" s="78"/>
      <c r="I33" s="78"/>
      <c r="J33" s="78"/>
      <c r="K33" s="78"/>
      <c r="L33" s="78"/>
      <c r="M33" s="78"/>
      <c r="N33" s="76"/>
      <c r="O33" s="76"/>
      <c r="P33" s="76"/>
      <c r="Q33" s="76"/>
      <c r="R33" s="76"/>
      <c r="S33" s="76"/>
      <c r="T33" s="76"/>
      <c r="U33" s="76"/>
      <c r="V33" s="76"/>
      <c r="W33" s="76"/>
      <c r="X33" s="76"/>
      <c r="Y33" s="76"/>
      <c r="Z33" s="76"/>
    </row>
    <row r="34" spans="1:26" ht="16.5" customHeight="1" x14ac:dyDescent="0.15">
      <c r="A34" s="76"/>
      <c r="B34" s="78"/>
      <c r="C34" s="78" t="s">
        <v>1650</v>
      </c>
      <c r="D34" s="78"/>
      <c r="E34" s="78"/>
      <c r="F34" s="78"/>
      <c r="G34" s="78"/>
      <c r="H34" s="78"/>
      <c r="I34" s="78"/>
      <c r="J34" s="78"/>
      <c r="K34" s="78"/>
      <c r="L34" s="78"/>
      <c r="M34" s="78"/>
      <c r="N34" s="76"/>
      <c r="O34" s="76"/>
      <c r="P34" s="76"/>
      <c r="Q34" s="76"/>
      <c r="R34" s="76"/>
      <c r="S34" s="76"/>
      <c r="T34" s="76"/>
      <c r="U34" s="76"/>
      <c r="V34" s="76"/>
      <c r="W34" s="76"/>
      <c r="X34" s="76"/>
      <c r="Y34" s="76"/>
      <c r="Z34" s="76"/>
    </row>
    <row r="35" spans="1:26" ht="16.5" customHeight="1" x14ac:dyDescent="0.15">
      <c r="A35" s="76"/>
      <c r="B35" s="78"/>
      <c r="C35" s="78" t="s">
        <v>1651</v>
      </c>
      <c r="D35" s="78"/>
      <c r="E35" s="78"/>
      <c r="F35" s="78"/>
      <c r="G35" s="78"/>
      <c r="H35" s="78"/>
      <c r="I35" s="78"/>
      <c r="J35" s="78"/>
      <c r="K35" s="78"/>
      <c r="L35" s="78"/>
      <c r="M35" s="78"/>
      <c r="N35" s="76"/>
      <c r="O35" s="76"/>
      <c r="P35" s="76"/>
      <c r="Q35" s="76"/>
      <c r="R35" s="76"/>
      <c r="S35" s="76"/>
      <c r="T35" s="76"/>
      <c r="U35" s="76"/>
      <c r="V35" s="76"/>
      <c r="W35" s="76"/>
      <c r="X35" s="76"/>
      <c r="Y35" s="76"/>
      <c r="Z35" s="76"/>
    </row>
    <row r="36" spans="1:26" ht="16.5" customHeight="1" x14ac:dyDescent="0.15">
      <c r="A36" s="76"/>
      <c r="B36" s="78"/>
      <c r="C36" s="78" t="s">
        <v>1652</v>
      </c>
      <c r="D36" s="78"/>
      <c r="E36" s="78"/>
      <c r="F36" s="78"/>
      <c r="G36" s="78"/>
      <c r="H36" s="78"/>
      <c r="I36" s="78"/>
      <c r="J36" s="78"/>
      <c r="K36" s="78"/>
      <c r="L36" s="78"/>
      <c r="M36" s="78"/>
      <c r="N36" s="76"/>
      <c r="O36" s="76"/>
      <c r="P36" s="76"/>
      <c r="Q36" s="76"/>
      <c r="R36" s="76"/>
      <c r="S36" s="76"/>
      <c r="T36" s="76"/>
      <c r="U36" s="76"/>
      <c r="V36" s="76"/>
      <c r="W36" s="76"/>
      <c r="X36" s="76"/>
      <c r="Y36" s="76"/>
      <c r="Z36" s="76"/>
    </row>
    <row r="37" spans="1:26" ht="16.5" customHeight="1" x14ac:dyDescent="0.15">
      <c r="A37" s="76"/>
      <c r="B37" s="78"/>
      <c r="C37" s="78"/>
      <c r="D37" s="78"/>
      <c r="E37" s="78"/>
      <c r="F37" s="78"/>
      <c r="G37" s="78"/>
      <c r="H37" s="78"/>
      <c r="I37" s="78"/>
      <c r="J37" s="78"/>
      <c r="K37" s="78"/>
      <c r="L37" s="78"/>
      <c r="M37" s="78"/>
      <c r="N37" s="76"/>
      <c r="O37" s="76"/>
      <c r="P37" s="76"/>
      <c r="Q37" s="76"/>
      <c r="R37" s="76"/>
      <c r="S37" s="76"/>
      <c r="T37" s="76"/>
      <c r="U37" s="76"/>
      <c r="V37" s="76"/>
      <c r="W37" s="76"/>
      <c r="X37" s="76"/>
      <c r="Y37" s="76"/>
      <c r="Z37" s="76"/>
    </row>
    <row r="38" spans="1:26" ht="16.5" customHeight="1" x14ac:dyDescent="0.15">
      <c r="A38" s="76"/>
      <c r="B38" s="78"/>
      <c r="C38" s="78" t="s">
        <v>1518</v>
      </c>
      <c r="D38" s="13"/>
      <c r="E38" s="13"/>
      <c r="F38" s="13"/>
      <c r="G38" s="13"/>
      <c r="H38" s="13"/>
      <c r="I38" s="13"/>
      <c r="J38" s="13"/>
      <c r="K38" s="13"/>
      <c r="L38" s="78"/>
      <c r="M38" s="78"/>
      <c r="N38" s="76"/>
      <c r="O38" s="76"/>
      <c r="P38" s="76"/>
      <c r="Q38" s="76"/>
      <c r="R38" s="76"/>
      <c r="S38" s="76"/>
      <c r="T38" s="76"/>
      <c r="U38" s="76"/>
      <c r="V38" s="76"/>
      <c r="W38" s="76"/>
      <c r="X38" s="76"/>
      <c r="Y38" s="76"/>
      <c r="Z38" s="76"/>
    </row>
    <row r="39" spans="1:26" ht="16.5" customHeight="1" x14ac:dyDescent="0.15">
      <c r="A39" s="76"/>
      <c r="B39" s="78"/>
      <c r="C39" s="173" t="s">
        <v>1611</v>
      </c>
      <c r="D39" s="13"/>
      <c r="E39" s="13"/>
      <c r="F39" s="13"/>
      <c r="G39" s="13"/>
      <c r="H39" s="13"/>
      <c r="I39" s="13"/>
      <c r="J39" s="13"/>
      <c r="K39" s="13"/>
      <c r="L39" s="78"/>
      <c r="M39" s="78"/>
      <c r="N39" s="76"/>
      <c r="O39" s="76"/>
      <c r="P39" s="76"/>
      <c r="Q39" s="76"/>
      <c r="R39" s="76"/>
      <c r="S39" s="76"/>
      <c r="T39" s="76"/>
      <c r="U39" s="76"/>
      <c r="V39" s="76"/>
      <c r="W39" s="76"/>
      <c r="X39" s="76"/>
      <c r="Y39" s="76"/>
      <c r="Z39" s="76"/>
    </row>
    <row r="40" spans="1:26" ht="16.5" customHeight="1" x14ac:dyDescent="0.15">
      <c r="A40" s="76"/>
      <c r="B40" s="78"/>
      <c r="C40" s="173"/>
      <c r="D40" s="13"/>
      <c r="E40" s="13"/>
      <c r="F40" s="13"/>
      <c r="G40" s="13"/>
      <c r="H40" s="13"/>
      <c r="I40" s="13"/>
      <c r="J40" s="13"/>
      <c r="K40" s="13"/>
      <c r="L40" s="78"/>
      <c r="M40" s="78"/>
      <c r="N40" s="76"/>
      <c r="O40" s="76"/>
      <c r="P40" s="76"/>
      <c r="Q40" s="76"/>
      <c r="R40" s="76"/>
      <c r="S40" s="76"/>
      <c r="T40" s="76"/>
      <c r="U40" s="76"/>
      <c r="V40" s="76"/>
      <c r="W40" s="76"/>
      <c r="X40" s="76"/>
      <c r="Y40" s="76"/>
      <c r="Z40" s="76"/>
    </row>
    <row r="41" spans="1:26" ht="16.5" customHeight="1" x14ac:dyDescent="0.15">
      <c r="A41" s="76"/>
      <c r="B41" s="78"/>
      <c r="C41" s="78" t="s">
        <v>1628</v>
      </c>
      <c r="D41" s="13"/>
      <c r="E41" s="13"/>
      <c r="F41" s="13"/>
      <c r="G41" s="13"/>
      <c r="H41" s="13"/>
      <c r="I41" s="13"/>
      <c r="J41" s="13"/>
      <c r="K41" s="13"/>
      <c r="L41" s="78"/>
      <c r="M41" s="78"/>
      <c r="N41" s="76"/>
      <c r="O41" s="76"/>
      <c r="P41" s="76"/>
      <c r="Q41" s="76"/>
      <c r="R41" s="76"/>
      <c r="S41" s="76"/>
      <c r="T41" s="76"/>
      <c r="U41" s="76"/>
      <c r="V41" s="76"/>
      <c r="W41" s="76"/>
      <c r="X41" s="76"/>
      <c r="Y41" s="76"/>
      <c r="Z41" s="76"/>
    </row>
    <row r="42" spans="1:26" ht="16.5" customHeight="1" x14ac:dyDescent="0.15">
      <c r="A42" s="76"/>
      <c r="B42" s="78"/>
      <c r="C42" s="78" t="s">
        <v>1629</v>
      </c>
      <c r="D42" s="13"/>
      <c r="E42" s="13"/>
      <c r="F42" s="13"/>
      <c r="G42" s="13"/>
      <c r="H42" s="13"/>
      <c r="I42" s="13"/>
      <c r="J42" s="13"/>
      <c r="K42" s="13"/>
      <c r="L42" s="78"/>
      <c r="M42" s="78"/>
      <c r="N42" s="76"/>
      <c r="O42" s="76"/>
      <c r="P42" s="76"/>
      <c r="Q42" s="76"/>
      <c r="R42" s="76"/>
      <c r="S42" s="76"/>
      <c r="T42" s="76"/>
      <c r="U42" s="76"/>
      <c r="V42" s="76"/>
      <c r="W42" s="76"/>
      <c r="X42" s="76"/>
      <c r="Y42" s="76"/>
      <c r="Z42" s="76"/>
    </row>
    <row r="43" spans="1:26" ht="16.5" customHeight="1" x14ac:dyDescent="0.15">
      <c r="A43" s="76"/>
      <c r="B43" s="78"/>
      <c r="C43" s="78"/>
      <c r="D43" s="13"/>
      <c r="E43" s="13"/>
      <c r="F43" s="13"/>
      <c r="G43" s="13"/>
      <c r="H43" s="13"/>
      <c r="I43" s="13"/>
      <c r="J43" s="13"/>
      <c r="K43" s="13"/>
      <c r="L43" s="78"/>
      <c r="M43" s="78"/>
      <c r="N43" s="76"/>
      <c r="O43" s="76"/>
      <c r="P43" s="76"/>
      <c r="Q43" s="76"/>
      <c r="R43" s="76"/>
      <c r="S43" s="76"/>
      <c r="T43" s="76"/>
      <c r="U43" s="76"/>
      <c r="V43" s="76"/>
      <c r="W43" s="76"/>
      <c r="X43" s="76"/>
      <c r="Y43" s="76"/>
      <c r="Z43" s="76"/>
    </row>
    <row r="44" spans="1:26" ht="16.5" customHeight="1" x14ac:dyDescent="0.15">
      <c r="A44" s="76"/>
      <c r="B44" s="78"/>
      <c r="C44" s="78" t="s">
        <v>1614</v>
      </c>
      <c r="D44" s="13"/>
      <c r="E44" s="13"/>
      <c r="F44" s="13"/>
      <c r="G44" s="13"/>
      <c r="H44" s="13"/>
      <c r="I44" s="13"/>
      <c r="J44" s="13"/>
      <c r="K44" s="13"/>
      <c r="L44" s="78"/>
      <c r="M44" s="78"/>
      <c r="N44" s="76"/>
      <c r="O44" s="76"/>
      <c r="P44" s="76"/>
      <c r="Q44" s="76"/>
      <c r="R44" s="76"/>
      <c r="S44" s="76"/>
      <c r="T44" s="76"/>
      <c r="U44" s="76"/>
      <c r="V44" s="76"/>
      <c r="W44" s="76"/>
      <c r="X44" s="76"/>
      <c r="Y44" s="76"/>
      <c r="Z44" s="76"/>
    </row>
    <row r="45" spans="1:26" ht="16.5" customHeight="1" x14ac:dyDescent="0.15">
      <c r="A45" s="76"/>
      <c r="B45" s="78"/>
      <c r="C45" s="78"/>
      <c r="D45" s="13"/>
      <c r="E45" s="13"/>
      <c r="F45" s="13"/>
      <c r="G45" s="13"/>
      <c r="H45" s="13"/>
      <c r="I45" s="13"/>
      <c r="J45" s="13"/>
      <c r="K45" s="13"/>
      <c r="L45" s="78"/>
      <c r="M45" s="78"/>
      <c r="N45" s="76"/>
      <c r="O45" s="76"/>
      <c r="P45" s="76"/>
      <c r="Q45" s="76"/>
      <c r="R45" s="76"/>
      <c r="S45" s="76"/>
      <c r="T45" s="76"/>
      <c r="U45" s="76"/>
      <c r="V45" s="76"/>
      <c r="W45" s="76"/>
      <c r="X45" s="76"/>
      <c r="Y45" s="76"/>
      <c r="Z45" s="76"/>
    </row>
    <row r="46" spans="1:26" ht="16.5" customHeight="1" x14ac:dyDescent="0.15">
      <c r="A46" s="76"/>
      <c r="B46" s="78"/>
      <c r="C46" s="78" t="s">
        <v>1615</v>
      </c>
      <c r="D46" s="13"/>
      <c r="E46" s="13"/>
      <c r="F46" s="13"/>
      <c r="G46" s="13"/>
      <c r="H46" s="13"/>
      <c r="I46" s="13"/>
      <c r="J46" s="13"/>
      <c r="K46" s="13"/>
      <c r="L46" s="78"/>
      <c r="M46" s="78"/>
      <c r="N46" s="76"/>
      <c r="O46" s="76"/>
      <c r="P46" s="76"/>
      <c r="Q46" s="76"/>
      <c r="R46" s="76"/>
      <c r="S46" s="76"/>
      <c r="T46" s="76"/>
      <c r="U46" s="76"/>
      <c r="V46" s="76"/>
      <c r="W46" s="76"/>
      <c r="X46" s="76"/>
      <c r="Y46" s="76"/>
      <c r="Z46" s="76"/>
    </row>
    <row r="47" spans="1:26" ht="16.5" customHeight="1" x14ac:dyDescent="0.15">
      <c r="A47" s="76"/>
      <c r="B47" s="78"/>
      <c r="C47" s="174" t="s">
        <v>1613</v>
      </c>
      <c r="D47" s="174"/>
      <c r="E47" s="13"/>
      <c r="F47" s="13"/>
      <c r="G47" s="13"/>
      <c r="H47" s="13"/>
      <c r="I47" s="13"/>
      <c r="J47" s="13"/>
      <c r="K47" s="13"/>
      <c r="L47" s="78"/>
      <c r="M47" s="78"/>
      <c r="N47" s="76"/>
      <c r="O47" s="76"/>
      <c r="P47" s="76"/>
      <c r="Q47" s="76"/>
      <c r="R47" s="76"/>
      <c r="S47" s="76"/>
      <c r="T47" s="76"/>
      <c r="U47" s="76"/>
      <c r="V47" s="76"/>
      <c r="W47" s="76"/>
      <c r="X47" s="76"/>
      <c r="Y47" s="76"/>
      <c r="Z47" s="76"/>
    </row>
    <row r="48" spans="1:26" ht="16.5" customHeight="1" x14ac:dyDescent="0.15">
      <c r="A48" s="76"/>
      <c r="B48" s="78"/>
      <c r="C48" s="174" t="s">
        <v>1612</v>
      </c>
      <c r="D48" s="174"/>
      <c r="E48" s="13"/>
      <c r="F48" s="13"/>
      <c r="G48" s="13"/>
      <c r="H48" s="13"/>
      <c r="I48" s="13"/>
      <c r="J48" s="13"/>
      <c r="K48" s="13"/>
      <c r="L48" s="78"/>
      <c r="M48" s="78"/>
      <c r="N48" s="76"/>
      <c r="O48" s="76"/>
      <c r="P48" s="76"/>
      <c r="Q48" s="76"/>
      <c r="R48" s="76"/>
      <c r="S48" s="76"/>
      <c r="T48" s="76"/>
      <c r="U48" s="76"/>
      <c r="V48" s="76"/>
      <c r="W48" s="76"/>
      <c r="X48" s="76"/>
      <c r="Y48" s="76"/>
      <c r="Z48" s="76"/>
    </row>
    <row r="49" spans="1:26" ht="16.5" customHeight="1" x14ac:dyDescent="0.15">
      <c r="A49" s="76"/>
      <c r="B49" s="78"/>
      <c r="C49" s="78"/>
      <c r="D49" s="13"/>
      <c r="E49" s="13"/>
      <c r="F49" s="13"/>
      <c r="G49" s="13"/>
      <c r="H49" s="13"/>
      <c r="I49" s="13"/>
      <c r="J49" s="13"/>
      <c r="K49" s="13"/>
      <c r="L49" s="78"/>
      <c r="M49" s="78"/>
      <c r="N49" s="76"/>
      <c r="O49" s="76"/>
      <c r="P49" s="76"/>
      <c r="Q49" s="76"/>
      <c r="R49" s="76"/>
      <c r="S49" s="76"/>
      <c r="T49" s="76"/>
      <c r="U49" s="76"/>
      <c r="V49" s="76"/>
      <c r="W49" s="76"/>
      <c r="X49" s="76"/>
      <c r="Y49" s="76"/>
      <c r="Z49" s="76"/>
    </row>
    <row r="50" spans="1:26" ht="16.5" customHeight="1" x14ac:dyDescent="0.15">
      <c r="A50" s="76"/>
      <c r="B50" s="78"/>
      <c r="C50" s="78" t="s">
        <v>1617</v>
      </c>
      <c r="D50" s="13"/>
      <c r="E50" s="13"/>
      <c r="F50" s="13"/>
      <c r="G50" s="13"/>
      <c r="H50" s="13"/>
      <c r="I50" s="13"/>
      <c r="J50" s="13"/>
      <c r="K50" s="13"/>
      <c r="L50" s="78"/>
      <c r="M50" s="78"/>
      <c r="N50" s="76"/>
      <c r="O50" s="76"/>
      <c r="P50" s="76"/>
      <c r="Q50" s="76"/>
      <c r="R50" s="76"/>
      <c r="S50" s="76"/>
      <c r="T50" s="76"/>
      <c r="U50" s="76"/>
      <c r="V50" s="76"/>
      <c r="W50" s="76"/>
      <c r="X50" s="76"/>
      <c r="Y50" s="76"/>
      <c r="Z50" s="76"/>
    </row>
    <row r="51" spans="1:26" ht="16.5" customHeight="1" x14ac:dyDescent="0.15">
      <c r="A51" s="76"/>
      <c r="B51" s="78"/>
      <c r="C51" s="78" t="s">
        <v>1616</v>
      </c>
      <c r="D51" s="13"/>
      <c r="E51" s="13"/>
      <c r="F51" s="13"/>
      <c r="G51" s="13"/>
      <c r="H51" s="13"/>
      <c r="I51" s="13"/>
      <c r="J51" s="13"/>
      <c r="K51" s="13"/>
      <c r="L51" s="78"/>
      <c r="M51" s="78"/>
      <c r="N51" s="76"/>
      <c r="O51" s="76"/>
      <c r="P51" s="76"/>
      <c r="Q51" s="76"/>
      <c r="R51" s="76"/>
      <c r="S51" s="76"/>
      <c r="T51" s="76"/>
      <c r="U51" s="76"/>
      <c r="V51" s="76"/>
      <c r="W51" s="76"/>
      <c r="X51" s="76"/>
      <c r="Y51" s="76"/>
      <c r="Z51" s="76"/>
    </row>
    <row r="52" spans="1:26" ht="16.5" customHeight="1" x14ac:dyDescent="0.15">
      <c r="A52" s="76"/>
      <c r="B52" s="78"/>
      <c r="C52" s="78"/>
      <c r="D52" s="13"/>
      <c r="E52" s="13"/>
      <c r="F52" s="13"/>
      <c r="G52" s="13"/>
      <c r="H52" s="13"/>
      <c r="I52" s="13"/>
      <c r="J52" s="13"/>
      <c r="K52" s="13"/>
      <c r="L52" s="78"/>
      <c r="M52" s="78"/>
      <c r="N52" s="76"/>
      <c r="O52" s="76"/>
      <c r="P52" s="76"/>
      <c r="Q52" s="76"/>
      <c r="R52" s="76"/>
      <c r="S52" s="76"/>
      <c r="T52" s="76"/>
      <c r="U52" s="76"/>
      <c r="V52" s="76"/>
      <c r="W52" s="76"/>
      <c r="X52" s="76"/>
      <c r="Y52" s="76"/>
      <c r="Z52" s="76"/>
    </row>
    <row r="53" spans="1:26" ht="16.5" customHeight="1" x14ac:dyDescent="0.15">
      <c r="A53" s="76"/>
      <c r="B53" s="78"/>
      <c r="C53" s="78" t="s">
        <v>1618</v>
      </c>
      <c r="D53" s="13"/>
      <c r="E53" s="13"/>
      <c r="F53" s="13"/>
      <c r="G53" s="13"/>
      <c r="H53" s="13"/>
      <c r="I53" s="13"/>
      <c r="J53" s="13"/>
      <c r="K53" s="13"/>
      <c r="L53" s="78"/>
      <c r="M53" s="78"/>
      <c r="N53" s="76"/>
      <c r="O53" s="76"/>
      <c r="P53" s="76"/>
      <c r="Q53" s="76"/>
      <c r="R53" s="76"/>
      <c r="S53" s="76"/>
      <c r="T53" s="76"/>
      <c r="U53" s="76"/>
      <c r="V53" s="76"/>
      <c r="W53" s="76"/>
      <c r="X53" s="76"/>
      <c r="Y53" s="76"/>
      <c r="Z53" s="76"/>
    </row>
    <row r="54" spans="1:26" ht="16.5" customHeight="1" x14ac:dyDescent="0.15">
      <c r="A54" s="76"/>
      <c r="B54" s="78"/>
      <c r="C54" s="78"/>
      <c r="D54" s="13"/>
      <c r="E54" s="13"/>
      <c r="F54" s="13"/>
      <c r="G54" s="13"/>
      <c r="H54" s="13"/>
      <c r="I54" s="13"/>
      <c r="J54" s="13"/>
      <c r="K54" s="13"/>
      <c r="L54" s="78"/>
      <c r="M54" s="78"/>
      <c r="N54" s="76"/>
      <c r="O54" s="76"/>
      <c r="P54" s="76"/>
      <c r="Q54" s="76"/>
      <c r="R54" s="76"/>
      <c r="S54" s="76"/>
      <c r="T54" s="76"/>
      <c r="U54" s="76"/>
      <c r="V54" s="76"/>
      <c r="W54" s="76"/>
      <c r="X54" s="76"/>
      <c r="Y54" s="76"/>
      <c r="Z54" s="76"/>
    </row>
    <row r="55" spans="1:26" ht="16.5" customHeight="1" x14ac:dyDescent="0.15">
      <c r="A55" s="76"/>
      <c r="B55" s="78"/>
      <c r="C55" s="78" t="s">
        <v>1620</v>
      </c>
      <c r="D55" s="13"/>
      <c r="E55" s="13"/>
      <c r="F55" s="13"/>
      <c r="G55" s="13"/>
      <c r="H55" s="13"/>
      <c r="I55" s="13"/>
      <c r="J55" s="13"/>
      <c r="K55" s="13"/>
      <c r="L55" s="78"/>
      <c r="M55" s="78"/>
      <c r="N55" s="76"/>
      <c r="O55" s="76"/>
      <c r="P55" s="76"/>
      <c r="Q55" s="76"/>
      <c r="R55" s="76"/>
      <c r="S55" s="76"/>
      <c r="T55" s="76"/>
      <c r="U55" s="76"/>
      <c r="V55" s="76"/>
      <c r="W55" s="76"/>
      <c r="X55" s="76"/>
      <c r="Y55" s="76"/>
      <c r="Z55" s="76"/>
    </row>
    <row r="56" spans="1:26" ht="16.5" customHeight="1" x14ac:dyDescent="0.15">
      <c r="A56" s="76"/>
      <c r="B56" s="78"/>
      <c r="C56" s="78" t="s">
        <v>1621</v>
      </c>
      <c r="D56" s="13"/>
      <c r="E56" s="13"/>
      <c r="F56" s="13"/>
      <c r="G56" s="13"/>
      <c r="H56" s="13"/>
      <c r="I56" s="13"/>
      <c r="J56" s="13"/>
      <c r="K56" s="13"/>
      <c r="L56" s="78"/>
      <c r="M56" s="78"/>
      <c r="N56" s="76"/>
      <c r="O56" s="76"/>
      <c r="P56" s="76"/>
      <c r="Q56" s="76"/>
      <c r="R56" s="76"/>
      <c r="S56" s="76"/>
      <c r="T56" s="76"/>
      <c r="U56" s="76"/>
      <c r="V56" s="76"/>
      <c r="W56" s="76"/>
      <c r="X56" s="76"/>
      <c r="Y56" s="76"/>
      <c r="Z56" s="76"/>
    </row>
    <row r="57" spans="1:26" ht="16.5" customHeight="1" x14ac:dyDescent="0.15">
      <c r="A57" s="76"/>
      <c r="B57" s="78"/>
      <c r="C57" s="78"/>
      <c r="D57" s="13"/>
      <c r="E57" s="13"/>
      <c r="F57" s="13"/>
      <c r="G57" s="13"/>
      <c r="H57" s="13"/>
      <c r="I57" s="13"/>
      <c r="J57" s="13"/>
      <c r="K57" s="13"/>
      <c r="L57" s="78"/>
      <c r="M57" s="78"/>
      <c r="N57" s="76"/>
      <c r="O57" s="76"/>
      <c r="P57" s="76"/>
      <c r="Q57" s="76"/>
      <c r="R57" s="76"/>
      <c r="S57" s="76"/>
      <c r="T57" s="76"/>
      <c r="U57" s="76"/>
      <c r="V57" s="76"/>
      <c r="W57" s="76"/>
      <c r="X57" s="76"/>
      <c r="Y57" s="76"/>
      <c r="Z57" s="76"/>
    </row>
    <row r="58" spans="1:26" ht="16.5" customHeight="1" x14ac:dyDescent="0.15">
      <c r="A58" s="76"/>
      <c r="B58" s="78"/>
      <c r="C58" s="79" t="s">
        <v>1619</v>
      </c>
      <c r="D58" s="13"/>
      <c r="E58" s="13"/>
      <c r="F58" s="13"/>
      <c r="G58" s="13"/>
      <c r="H58" s="13"/>
      <c r="I58" s="13"/>
      <c r="J58" s="13"/>
      <c r="K58" s="13"/>
      <c r="L58" s="78"/>
      <c r="M58" s="78"/>
      <c r="N58" s="76"/>
      <c r="O58" s="76"/>
      <c r="P58" s="76"/>
      <c r="Q58" s="76"/>
      <c r="R58" s="76"/>
      <c r="S58" s="76"/>
      <c r="T58" s="76"/>
      <c r="U58" s="76"/>
      <c r="V58" s="76"/>
      <c r="W58" s="76"/>
      <c r="X58" s="76"/>
      <c r="Y58" s="76"/>
      <c r="Z58" s="76"/>
    </row>
    <row r="59" spans="1:26" ht="16.5" customHeight="1" x14ac:dyDescent="0.15">
      <c r="A59" s="76"/>
      <c r="B59" s="78"/>
      <c r="C59" s="79" t="s">
        <v>1622</v>
      </c>
      <c r="D59" s="13"/>
      <c r="E59" s="13"/>
      <c r="F59" s="13"/>
      <c r="G59" s="13"/>
      <c r="H59" s="13"/>
      <c r="I59" s="13"/>
      <c r="J59" s="13"/>
      <c r="K59" s="13"/>
      <c r="L59" s="78"/>
      <c r="M59" s="78"/>
      <c r="N59" s="76"/>
      <c r="O59" s="76"/>
      <c r="P59" s="76"/>
      <c r="Q59" s="76"/>
      <c r="R59" s="76"/>
      <c r="S59" s="76"/>
      <c r="T59" s="76"/>
      <c r="U59" s="76"/>
      <c r="V59" s="76"/>
      <c r="W59" s="76"/>
      <c r="X59" s="76"/>
      <c r="Y59" s="76"/>
      <c r="Z59" s="76"/>
    </row>
    <row r="60" spans="1:26" ht="16.5" customHeight="1" x14ac:dyDescent="0.15">
      <c r="A60" s="76"/>
      <c r="B60" s="78"/>
      <c r="C60" s="11" t="s">
        <v>1623</v>
      </c>
      <c r="D60" s="13"/>
      <c r="E60" s="13"/>
      <c r="F60" s="13"/>
      <c r="G60" s="13"/>
      <c r="H60" s="13"/>
      <c r="I60" s="13"/>
      <c r="J60" s="13"/>
      <c r="K60" s="13"/>
      <c r="L60" s="78"/>
      <c r="M60" s="78"/>
      <c r="N60" s="76"/>
      <c r="O60" s="76"/>
      <c r="P60" s="76"/>
      <c r="Q60" s="76"/>
      <c r="R60" s="76"/>
      <c r="S60" s="76"/>
      <c r="T60" s="76"/>
      <c r="U60" s="76"/>
      <c r="V60" s="76"/>
      <c r="W60" s="76"/>
      <c r="X60" s="76"/>
      <c r="Y60" s="76"/>
      <c r="Z60" s="76"/>
    </row>
    <row r="61" spans="1:26" ht="16.5" customHeight="1" x14ac:dyDescent="0.15">
      <c r="A61" s="76"/>
      <c r="B61" s="78"/>
      <c r="C61" s="79" t="s">
        <v>1625</v>
      </c>
      <c r="D61" s="13"/>
      <c r="E61" s="13"/>
      <c r="F61" s="13"/>
      <c r="G61" s="13"/>
      <c r="H61" s="13"/>
      <c r="I61" s="13"/>
      <c r="J61" s="13"/>
      <c r="K61" s="13"/>
      <c r="L61" s="78"/>
      <c r="M61" s="78"/>
      <c r="N61" s="76"/>
      <c r="O61" s="76"/>
      <c r="P61" s="76"/>
      <c r="Q61" s="76"/>
      <c r="R61" s="76"/>
      <c r="S61" s="76"/>
      <c r="T61" s="76"/>
      <c r="U61" s="76"/>
      <c r="V61" s="76"/>
      <c r="W61" s="76"/>
      <c r="X61" s="76"/>
      <c r="Y61" s="76"/>
      <c r="Z61" s="76"/>
    </row>
    <row r="62" spans="1:26" ht="16.5" customHeight="1" x14ac:dyDescent="0.15">
      <c r="A62" s="76"/>
      <c r="B62" s="78"/>
      <c r="C62" s="79"/>
      <c r="D62" s="13"/>
      <c r="E62" s="13"/>
      <c r="F62" s="13"/>
      <c r="G62" s="13"/>
      <c r="H62" s="13"/>
      <c r="I62" s="13"/>
      <c r="J62" s="13"/>
      <c r="K62" s="13"/>
      <c r="L62" s="78"/>
      <c r="M62" s="78"/>
      <c r="N62" s="76"/>
      <c r="O62" s="76"/>
      <c r="P62" s="76"/>
      <c r="Q62" s="76"/>
      <c r="R62" s="76"/>
      <c r="S62" s="76"/>
      <c r="T62" s="76"/>
      <c r="U62" s="76"/>
      <c r="V62" s="76"/>
      <c r="W62" s="76"/>
      <c r="X62" s="76"/>
      <c r="Y62" s="76"/>
      <c r="Z62" s="76"/>
    </row>
    <row r="63" spans="1:26" ht="16.5" customHeight="1" x14ac:dyDescent="0.15">
      <c r="A63" s="76"/>
      <c r="B63" s="78"/>
      <c r="C63" s="79" t="s">
        <v>901</v>
      </c>
      <c r="D63" s="13"/>
      <c r="E63" s="13"/>
      <c r="F63" s="13"/>
      <c r="G63" s="13"/>
      <c r="H63" s="13"/>
      <c r="I63" s="13"/>
      <c r="J63" s="13"/>
      <c r="K63" s="13"/>
      <c r="L63" s="78"/>
      <c r="M63" s="78"/>
      <c r="N63" s="76"/>
      <c r="O63" s="76"/>
      <c r="P63" s="76"/>
      <c r="Q63" s="76"/>
      <c r="R63" s="76"/>
      <c r="S63" s="76"/>
      <c r="T63" s="76"/>
      <c r="U63" s="76"/>
      <c r="V63" s="76"/>
      <c r="W63" s="76"/>
      <c r="X63" s="76"/>
      <c r="Y63" s="76"/>
      <c r="Z63" s="76"/>
    </row>
    <row r="64" spans="1:26" ht="16.5" customHeight="1" x14ac:dyDescent="0.15">
      <c r="A64" s="76"/>
      <c r="B64" s="78"/>
      <c r="C64" s="79" t="s">
        <v>150</v>
      </c>
      <c r="D64" s="13"/>
      <c r="E64" s="13"/>
      <c r="F64" s="13"/>
      <c r="G64" s="13"/>
      <c r="H64" s="13"/>
      <c r="I64" s="13"/>
      <c r="J64" s="13"/>
      <c r="K64" s="13"/>
      <c r="L64" s="78"/>
      <c r="M64" s="78"/>
      <c r="N64" s="76"/>
      <c r="O64" s="76"/>
      <c r="P64" s="76"/>
      <c r="Q64" s="76"/>
      <c r="R64" s="76"/>
      <c r="S64" s="76"/>
      <c r="T64" s="76"/>
      <c r="U64" s="76"/>
      <c r="V64" s="76"/>
      <c r="W64" s="76"/>
      <c r="X64" s="76"/>
      <c r="Y64" s="76"/>
      <c r="Z64" s="76"/>
    </row>
    <row r="65" spans="1:26" ht="16.5" customHeight="1" x14ac:dyDescent="0.15">
      <c r="A65" s="76"/>
      <c r="B65" s="78"/>
      <c r="C65" s="78"/>
      <c r="D65" s="13"/>
      <c r="E65" s="13"/>
      <c r="F65" s="13"/>
      <c r="G65" s="13"/>
      <c r="H65" s="13"/>
      <c r="I65" s="13"/>
      <c r="J65" s="13"/>
      <c r="K65" s="13"/>
      <c r="L65" s="78"/>
      <c r="M65" s="78"/>
      <c r="N65" s="76"/>
      <c r="O65" s="76"/>
      <c r="P65" s="76"/>
      <c r="Q65" s="76"/>
      <c r="R65" s="76"/>
      <c r="S65" s="76"/>
      <c r="T65" s="76"/>
      <c r="U65" s="76"/>
      <c r="V65" s="76"/>
      <c r="W65" s="76"/>
      <c r="X65" s="76"/>
      <c r="Y65" s="76"/>
      <c r="Z65" s="76"/>
    </row>
    <row r="66" spans="1:26" ht="16.5" customHeight="1" x14ac:dyDescent="0.15">
      <c r="A66" s="76"/>
      <c r="B66" s="78"/>
      <c r="C66" s="78" t="s">
        <v>902</v>
      </c>
      <c r="D66" s="13"/>
      <c r="E66" s="13"/>
      <c r="F66" s="13"/>
      <c r="G66" s="13"/>
      <c r="H66" s="13"/>
      <c r="I66" s="13"/>
      <c r="J66" s="13"/>
      <c r="K66" s="13"/>
      <c r="L66" s="78"/>
      <c r="M66" s="78"/>
      <c r="N66" s="76"/>
      <c r="O66" s="76"/>
      <c r="P66" s="76"/>
      <c r="Q66" s="76"/>
      <c r="R66" s="76"/>
      <c r="S66" s="76"/>
      <c r="T66" s="76"/>
      <c r="U66" s="76"/>
      <c r="V66" s="76"/>
      <c r="W66" s="76"/>
      <c r="X66" s="76"/>
      <c r="Y66" s="76"/>
      <c r="Z66" s="76"/>
    </row>
    <row r="67" spans="1:26" ht="16.5" customHeight="1" x14ac:dyDescent="0.15">
      <c r="A67" s="76"/>
      <c r="B67" s="78"/>
      <c r="C67" s="78" t="s">
        <v>1516</v>
      </c>
      <c r="D67" s="13"/>
      <c r="E67" s="13"/>
      <c r="F67" s="13"/>
      <c r="G67" s="13"/>
      <c r="H67" s="13"/>
      <c r="I67" s="13"/>
      <c r="J67" s="13"/>
      <c r="K67" s="13"/>
      <c r="L67" s="78"/>
      <c r="M67" s="78"/>
      <c r="N67" s="76"/>
      <c r="O67" s="76"/>
      <c r="P67" s="76"/>
      <c r="Q67" s="76"/>
      <c r="R67" s="76"/>
      <c r="S67" s="76"/>
      <c r="T67" s="76"/>
      <c r="U67" s="76"/>
      <c r="V67" s="76"/>
      <c r="W67" s="76"/>
      <c r="X67" s="76"/>
      <c r="Y67" s="76"/>
      <c r="Z67" s="76"/>
    </row>
    <row r="68" spans="1:26" ht="16.5" customHeight="1" x14ac:dyDescent="0.15">
      <c r="A68" s="76"/>
      <c r="B68" s="78"/>
      <c r="C68" s="78"/>
      <c r="D68" s="13"/>
      <c r="E68" s="13"/>
      <c r="F68" s="13"/>
      <c r="G68" s="13"/>
      <c r="H68" s="13"/>
      <c r="I68" s="13"/>
      <c r="J68" s="13"/>
      <c r="K68" s="13"/>
      <c r="L68" s="78"/>
      <c r="M68" s="78"/>
      <c r="N68" s="76"/>
      <c r="O68" s="76"/>
      <c r="P68" s="76"/>
      <c r="Q68" s="76"/>
      <c r="R68" s="76"/>
      <c r="S68" s="76"/>
      <c r="T68" s="76"/>
      <c r="U68" s="76"/>
      <c r="V68" s="76"/>
      <c r="W68" s="76"/>
      <c r="X68" s="76"/>
      <c r="Y68" s="76"/>
      <c r="Z68" s="76"/>
    </row>
    <row r="69" spans="1:26" ht="16.5" customHeight="1" x14ac:dyDescent="0.15">
      <c r="A69" s="76"/>
      <c r="B69" s="78"/>
      <c r="C69" s="78" t="s">
        <v>903</v>
      </c>
      <c r="D69" s="13"/>
      <c r="E69" s="13"/>
      <c r="F69" s="13"/>
      <c r="G69" s="13"/>
      <c r="H69" s="13"/>
      <c r="I69" s="13"/>
      <c r="J69" s="13"/>
      <c r="K69" s="13"/>
      <c r="L69" s="78"/>
      <c r="M69" s="78"/>
      <c r="N69" s="76"/>
      <c r="O69" s="76"/>
      <c r="P69" s="76"/>
      <c r="Q69" s="76"/>
      <c r="R69" s="76"/>
      <c r="S69" s="76"/>
      <c r="T69" s="76"/>
      <c r="U69" s="76"/>
      <c r="V69" s="76"/>
      <c r="W69" s="76"/>
      <c r="X69" s="76"/>
      <c r="Y69" s="76"/>
      <c r="Z69" s="76"/>
    </row>
    <row r="70" spans="1:26" ht="16.5" customHeight="1" x14ac:dyDescent="0.15">
      <c r="A70" s="76"/>
      <c r="B70" s="78"/>
      <c r="C70" s="78" t="s">
        <v>151</v>
      </c>
      <c r="D70" s="13"/>
      <c r="E70" s="13"/>
      <c r="F70" s="13"/>
      <c r="G70" s="13"/>
      <c r="H70" s="13"/>
      <c r="I70" s="13"/>
      <c r="J70" s="13"/>
      <c r="K70" s="13"/>
      <c r="L70" s="78"/>
      <c r="M70" s="78"/>
      <c r="N70" s="76"/>
      <c r="O70" s="76"/>
      <c r="P70" s="76"/>
      <c r="Q70" s="76"/>
      <c r="R70" s="76"/>
      <c r="S70" s="76"/>
      <c r="T70" s="76"/>
      <c r="U70" s="76"/>
      <c r="V70" s="76"/>
      <c r="W70" s="76"/>
      <c r="X70" s="76"/>
      <c r="Y70" s="76"/>
      <c r="Z70" s="76"/>
    </row>
    <row r="71" spans="1:26" ht="16.5" customHeight="1" x14ac:dyDescent="0.15">
      <c r="A71" s="76"/>
      <c r="B71" s="78"/>
      <c r="C71" s="78" t="s">
        <v>1517</v>
      </c>
      <c r="D71" s="13"/>
      <c r="E71" s="13"/>
      <c r="F71" s="13"/>
      <c r="G71" s="13"/>
      <c r="H71" s="13"/>
      <c r="I71" s="13"/>
      <c r="J71" s="13"/>
      <c r="K71" s="13"/>
      <c r="L71" s="78"/>
      <c r="M71" s="78"/>
      <c r="N71" s="76"/>
      <c r="O71" s="76"/>
      <c r="P71" s="76"/>
      <c r="Q71" s="76"/>
      <c r="R71" s="76"/>
      <c r="S71" s="76"/>
      <c r="T71" s="76"/>
      <c r="U71" s="76"/>
      <c r="V71" s="76"/>
      <c r="W71" s="76"/>
      <c r="X71" s="76"/>
      <c r="Y71" s="76"/>
      <c r="Z71" s="76"/>
    </row>
    <row r="72" spans="1:26" ht="16.5" customHeight="1" x14ac:dyDescent="0.15">
      <c r="A72" s="76"/>
      <c r="B72" s="78"/>
      <c r="C72" s="78"/>
      <c r="D72" s="13"/>
      <c r="E72" s="13"/>
      <c r="F72" s="13"/>
      <c r="G72" s="13"/>
      <c r="H72" s="13"/>
      <c r="I72" s="13"/>
      <c r="J72" s="13"/>
      <c r="K72" s="13"/>
      <c r="L72" s="78"/>
      <c r="M72" s="78"/>
      <c r="N72" s="76"/>
      <c r="O72" s="76"/>
      <c r="P72" s="76"/>
      <c r="Q72" s="76"/>
      <c r="R72" s="76"/>
      <c r="S72" s="76"/>
      <c r="T72" s="76"/>
      <c r="U72" s="76"/>
      <c r="V72" s="76"/>
      <c r="W72" s="76"/>
      <c r="X72" s="76"/>
      <c r="Y72" s="76"/>
      <c r="Z72" s="76"/>
    </row>
    <row r="73" spans="1:26" ht="16.5" customHeight="1" x14ac:dyDescent="0.15">
      <c r="A73" s="76"/>
      <c r="B73" s="78"/>
      <c r="C73" s="78"/>
      <c r="D73" s="13"/>
      <c r="E73" s="13"/>
      <c r="F73" s="13"/>
      <c r="G73" s="13"/>
      <c r="H73" s="13"/>
      <c r="I73" s="13"/>
      <c r="J73" s="13"/>
      <c r="K73" s="13"/>
      <c r="L73" s="78"/>
      <c r="M73" s="78"/>
      <c r="N73" s="76"/>
      <c r="O73" s="76"/>
      <c r="P73" s="76"/>
      <c r="Q73" s="76"/>
      <c r="R73" s="76"/>
      <c r="S73" s="76"/>
      <c r="T73" s="76"/>
      <c r="U73" s="76"/>
      <c r="V73" s="76"/>
      <c r="W73" s="76"/>
      <c r="X73" s="76"/>
      <c r="Y73" s="76"/>
      <c r="Z73" s="76"/>
    </row>
    <row r="74" spans="1:26" ht="16.5" customHeight="1" x14ac:dyDescent="0.15">
      <c r="A74" s="76"/>
      <c r="B74" s="78"/>
      <c r="C74" s="78"/>
      <c r="D74" s="13"/>
      <c r="E74" s="13"/>
      <c r="F74" s="13"/>
      <c r="G74" s="13"/>
      <c r="H74" s="13"/>
      <c r="I74" s="13"/>
      <c r="J74" s="13"/>
      <c r="K74" s="13"/>
      <c r="L74" s="78"/>
      <c r="M74" s="78"/>
      <c r="N74" s="76"/>
      <c r="O74" s="76"/>
      <c r="P74" s="76"/>
      <c r="Q74" s="76"/>
      <c r="R74" s="76"/>
      <c r="S74" s="76"/>
      <c r="T74" s="76"/>
      <c r="U74" s="76"/>
      <c r="V74" s="76"/>
      <c r="W74" s="76"/>
      <c r="X74" s="76"/>
      <c r="Y74" s="76"/>
      <c r="Z74" s="76"/>
    </row>
    <row r="75" spans="1:26" ht="16.5" customHeight="1" x14ac:dyDescent="0.15">
      <c r="A75" s="76"/>
      <c r="B75" s="78"/>
      <c r="C75" s="78"/>
      <c r="D75" s="13"/>
      <c r="E75" s="13"/>
      <c r="F75" s="13"/>
      <c r="G75" s="13"/>
      <c r="H75" s="13"/>
      <c r="I75" s="13"/>
      <c r="J75" s="13"/>
      <c r="K75" s="13"/>
      <c r="L75" s="78"/>
      <c r="M75" s="78"/>
      <c r="N75" s="76"/>
      <c r="O75" s="76"/>
      <c r="P75" s="76"/>
      <c r="Q75" s="76"/>
      <c r="R75" s="76"/>
      <c r="S75" s="76"/>
      <c r="T75" s="76"/>
      <c r="U75" s="76"/>
      <c r="V75" s="76"/>
      <c r="W75" s="76"/>
      <c r="X75" s="76"/>
      <c r="Y75" s="76"/>
      <c r="Z75" s="76"/>
    </row>
    <row r="76" spans="1:26" ht="16.5" customHeight="1" x14ac:dyDescent="0.15">
      <c r="A76" s="76"/>
      <c r="B76" s="78"/>
      <c r="C76" s="78"/>
      <c r="D76" s="13"/>
      <c r="E76" s="13"/>
      <c r="F76" s="13"/>
      <c r="G76" s="13"/>
      <c r="H76" s="13"/>
      <c r="I76" s="13"/>
      <c r="J76" s="13"/>
      <c r="K76" s="13"/>
      <c r="L76" s="78"/>
      <c r="M76" s="78"/>
      <c r="N76" s="76"/>
      <c r="O76" s="76"/>
      <c r="P76" s="76"/>
      <c r="Q76" s="76"/>
      <c r="R76" s="76"/>
      <c r="S76" s="76"/>
      <c r="T76" s="76"/>
      <c r="U76" s="76"/>
      <c r="V76" s="76"/>
      <c r="W76" s="76"/>
      <c r="X76" s="76"/>
      <c r="Y76" s="76"/>
      <c r="Z76" s="76"/>
    </row>
    <row r="77" spans="1:26" ht="16.5" customHeight="1" x14ac:dyDescent="0.15">
      <c r="A77" s="76"/>
      <c r="B77" s="78"/>
      <c r="C77" s="78"/>
      <c r="D77" s="13"/>
      <c r="E77" s="13"/>
      <c r="F77" s="13"/>
      <c r="G77" s="13"/>
      <c r="H77" s="13"/>
      <c r="I77" s="13"/>
      <c r="J77" s="13"/>
      <c r="K77" s="13"/>
      <c r="L77" s="78"/>
      <c r="M77" s="78"/>
      <c r="N77" s="76"/>
      <c r="O77" s="76"/>
      <c r="P77" s="76"/>
      <c r="Q77" s="76"/>
      <c r="R77" s="76"/>
      <c r="S77" s="76"/>
      <c r="T77" s="76"/>
      <c r="U77" s="76"/>
      <c r="V77" s="76"/>
      <c r="W77" s="76"/>
      <c r="X77" s="76"/>
      <c r="Y77" s="76"/>
      <c r="Z77" s="76"/>
    </row>
    <row r="78" spans="1:26" x14ac:dyDescent="0.15">
      <c r="A78" s="76"/>
      <c r="B78" s="76"/>
      <c r="C78" s="76"/>
      <c r="D78" s="53"/>
      <c r="E78" s="53"/>
      <c r="F78" s="53"/>
      <c r="G78" s="53"/>
      <c r="H78" s="53"/>
      <c r="I78" s="53"/>
      <c r="J78" s="53"/>
      <c r="K78" s="53"/>
      <c r="L78" s="76"/>
      <c r="M78" s="76"/>
      <c r="N78" s="76"/>
      <c r="O78" s="76"/>
      <c r="P78" s="76"/>
      <c r="Q78" s="76"/>
      <c r="R78" s="76"/>
      <c r="S78" s="76"/>
      <c r="T78" s="76"/>
      <c r="U78" s="76"/>
      <c r="V78" s="76"/>
      <c r="W78" s="76"/>
      <c r="X78" s="76"/>
      <c r="Y78" s="76"/>
      <c r="Z78" s="76"/>
    </row>
    <row r="79" spans="1:26" x14ac:dyDescent="0.15">
      <c r="A79" s="76"/>
      <c r="B79" s="76"/>
      <c r="C79" s="76"/>
      <c r="D79" s="53"/>
      <c r="E79" s="53"/>
      <c r="F79" s="53"/>
      <c r="G79" s="53"/>
      <c r="H79" s="53"/>
      <c r="I79" s="53"/>
      <c r="J79" s="53"/>
      <c r="K79" s="53"/>
      <c r="L79" s="76"/>
      <c r="M79" s="76"/>
      <c r="N79" s="76"/>
      <c r="O79" s="76"/>
      <c r="P79" s="76"/>
      <c r="Q79" s="76"/>
      <c r="R79" s="76"/>
      <c r="S79" s="76"/>
      <c r="T79" s="76"/>
      <c r="U79" s="76"/>
      <c r="V79" s="76"/>
      <c r="W79" s="76"/>
      <c r="X79" s="76"/>
      <c r="Y79" s="76"/>
      <c r="Z79" s="76"/>
    </row>
    <row r="80" spans="1:26" x14ac:dyDescent="0.15">
      <c r="A80" s="76"/>
      <c r="B80" s="76"/>
      <c r="C80" s="76"/>
      <c r="D80" s="53"/>
      <c r="E80" s="53"/>
      <c r="F80" s="53"/>
      <c r="G80" s="53"/>
      <c r="H80" s="53"/>
      <c r="I80" s="53"/>
      <c r="J80" s="53"/>
      <c r="K80" s="53"/>
      <c r="L80" s="76"/>
      <c r="M80" s="76"/>
      <c r="N80" s="76"/>
      <c r="O80" s="76"/>
      <c r="P80" s="76"/>
      <c r="Q80" s="76"/>
      <c r="R80" s="76"/>
      <c r="S80" s="76"/>
      <c r="T80" s="76"/>
      <c r="U80" s="76"/>
      <c r="V80" s="76"/>
      <c r="W80" s="76"/>
      <c r="X80" s="76"/>
      <c r="Y80" s="76"/>
      <c r="Z80" s="76"/>
    </row>
    <row r="81" spans="1:26" x14ac:dyDescent="0.15">
      <c r="A81" s="76"/>
      <c r="B81" s="76"/>
      <c r="C81" s="76"/>
      <c r="D81" s="53"/>
      <c r="E81" s="53"/>
      <c r="F81" s="53"/>
      <c r="G81" s="53"/>
      <c r="H81" s="53"/>
      <c r="I81" s="53"/>
      <c r="J81" s="53"/>
      <c r="K81" s="53"/>
      <c r="L81" s="76"/>
      <c r="M81" s="76"/>
      <c r="N81" s="76"/>
      <c r="O81" s="76"/>
      <c r="P81" s="76"/>
      <c r="Q81" s="76"/>
      <c r="R81" s="76"/>
      <c r="S81" s="76"/>
      <c r="T81" s="76"/>
      <c r="U81" s="76"/>
      <c r="V81" s="76"/>
      <c r="W81" s="76"/>
      <c r="X81" s="76"/>
      <c r="Y81" s="76"/>
      <c r="Z81" s="76"/>
    </row>
    <row r="82" spans="1:26" x14ac:dyDescent="0.15">
      <c r="A82" s="76"/>
      <c r="B82" s="76"/>
      <c r="C82" s="76"/>
      <c r="D82" s="53"/>
      <c r="E82" s="53"/>
      <c r="F82" s="53"/>
      <c r="G82" s="53"/>
      <c r="H82" s="53"/>
      <c r="I82" s="53"/>
      <c r="J82" s="53"/>
      <c r="K82" s="53"/>
      <c r="L82" s="76"/>
      <c r="M82" s="76"/>
      <c r="N82" s="76"/>
      <c r="O82" s="76"/>
      <c r="P82" s="76"/>
      <c r="Q82" s="76"/>
      <c r="R82" s="76"/>
      <c r="S82" s="76"/>
      <c r="T82" s="76"/>
      <c r="U82" s="76"/>
      <c r="V82" s="76"/>
      <c r="W82" s="76"/>
      <c r="X82" s="76"/>
      <c r="Y82" s="76"/>
      <c r="Z82" s="76"/>
    </row>
    <row r="83" spans="1:26" x14ac:dyDescent="0.15">
      <c r="A83" s="76"/>
      <c r="B83" s="76"/>
      <c r="C83" s="76"/>
      <c r="D83" s="53"/>
      <c r="E83" s="53"/>
      <c r="F83" s="53"/>
      <c r="G83" s="53"/>
      <c r="H83" s="53"/>
      <c r="I83" s="53"/>
      <c r="J83" s="53"/>
      <c r="K83" s="53"/>
      <c r="L83" s="76"/>
      <c r="M83" s="76"/>
      <c r="N83" s="76"/>
      <c r="O83" s="76"/>
      <c r="P83" s="76"/>
      <c r="Q83" s="76"/>
      <c r="R83" s="76"/>
      <c r="S83" s="76"/>
      <c r="T83" s="76"/>
      <c r="U83" s="76"/>
      <c r="V83" s="76"/>
      <c r="W83" s="76"/>
      <c r="X83" s="76"/>
      <c r="Y83" s="76"/>
      <c r="Z83" s="76"/>
    </row>
    <row r="84" spans="1:26" x14ac:dyDescent="0.15">
      <c r="A84" s="76"/>
      <c r="B84" s="76"/>
      <c r="C84" s="76"/>
      <c r="D84" s="53"/>
      <c r="E84" s="53"/>
      <c r="F84" s="53"/>
      <c r="G84" s="53"/>
      <c r="H84" s="53"/>
      <c r="I84" s="53"/>
      <c r="J84" s="53"/>
      <c r="K84" s="53"/>
      <c r="L84" s="76"/>
      <c r="M84" s="76"/>
      <c r="N84" s="76"/>
      <c r="O84" s="76"/>
      <c r="P84" s="76"/>
      <c r="Q84" s="76"/>
      <c r="R84" s="76"/>
      <c r="S84" s="76"/>
      <c r="T84" s="76"/>
      <c r="U84" s="76"/>
      <c r="V84" s="76"/>
      <c r="W84" s="76"/>
      <c r="X84" s="76"/>
      <c r="Y84" s="76"/>
      <c r="Z84" s="76"/>
    </row>
    <row r="85" spans="1:26" x14ac:dyDescent="0.15">
      <c r="A85" s="76"/>
      <c r="B85" s="76"/>
      <c r="C85" s="76"/>
      <c r="D85" s="53"/>
      <c r="E85" s="53"/>
      <c r="F85" s="53"/>
      <c r="G85" s="53"/>
      <c r="H85" s="53"/>
      <c r="I85" s="53"/>
      <c r="J85" s="53"/>
      <c r="K85" s="53"/>
      <c r="L85" s="76"/>
      <c r="M85" s="76"/>
      <c r="N85" s="76"/>
      <c r="O85" s="76"/>
      <c r="P85" s="76"/>
      <c r="Q85" s="76"/>
      <c r="R85" s="76"/>
      <c r="S85" s="76"/>
      <c r="T85" s="76"/>
      <c r="U85" s="76"/>
      <c r="V85" s="76"/>
      <c r="W85" s="76"/>
      <c r="X85" s="76"/>
      <c r="Y85" s="76"/>
      <c r="Z85" s="76"/>
    </row>
    <row r="86" spans="1:26" x14ac:dyDescent="0.15">
      <c r="A86" s="76"/>
      <c r="B86" s="76"/>
      <c r="C86" s="76"/>
      <c r="D86" s="53"/>
      <c r="E86" s="53"/>
      <c r="F86" s="53"/>
      <c r="G86" s="53"/>
      <c r="H86" s="53"/>
      <c r="I86" s="53"/>
      <c r="J86" s="53"/>
      <c r="K86" s="53"/>
      <c r="L86" s="76"/>
      <c r="M86" s="76"/>
      <c r="N86" s="76"/>
      <c r="O86" s="76"/>
      <c r="P86" s="76"/>
      <c r="Q86" s="76"/>
      <c r="R86" s="76"/>
      <c r="S86" s="76"/>
      <c r="T86" s="76"/>
      <c r="U86" s="76"/>
      <c r="V86" s="76"/>
      <c r="W86" s="76"/>
      <c r="X86" s="76"/>
      <c r="Y86" s="76"/>
      <c r="Z86" s="76"/>
    </row>
    <row r="87" spans="1:26" x14ac:dyDescent="0.15">
      <c r="A87" s="76"/>
      <c r="B87" s="76"/>
      <c r="C87" s="77"/>
      <c r="D87" s="53"/>
      <c r="E87" s="53"/>
      <c r="F87" s="53"/>
      <c r="G87" s="53"/>
      <c r="H87" s="53"/>
      <c r="I87" s="53"/>
      <c r="J87" s="53"/>
      <c r="K87" s="53"/>
      <c r="L87" s="76"/>
      <c r="M87" s="76"/>
      <c r="N87" s="76"/>
      <c r="O87" s="76"/>
      <c r="P87" s="76"/>
      <c r="Q87" s="76"/>
      <c r="R87" s="76"/>
      <c r="S87" s="76"/>
      <c r="T87" s="76"/>
      <c r="U87" s="76"/>
      <c r="V87" s="76"/>
      <c r="W87" s="76"/>
      <c r="X87" s="76"/>
      <c r="Y87" s="76"/>
      <c r="Z87" s="76"/>
    </row>
    <row r="88" spans="1:26" x14ac:dyDescent="0.15">
      <c r="A88" s="76"/>
      <c r="B88" s="76"/>
      <c r="C88" s="77"/>
      <c r="D88" s="53"/>
      <c r="E88" s="53"/>
      <c r="F88" s="53"/>
      <c r="G88" s="53"/>
      <c r="H88" s="53"/>
      <c r="I88" s="53"/>
      <c r="J88" s="53"/>
      <c r="K88" s="53"/>
      <c r="L88" s="76"/>
      <c r="M88" s="76"/>
      <c r="N88" s="76"/>
      <c r="O88" s="76"/>
      <c r="P88" s="76"/>
      <c r="Q88" s="76"/>
      <c r="R88" s="76"/>
      <c r="S88" s="76"/>
      <c r="T88" s="76"/>
      <c r="U88" s="76"/>
      <c r="V88" s="76"/>
      <c r="W88" s="76"/>
      <c r="X88" s="76"/>
      <c r="Y88" s="76"/>
      <c r="Z88" s="76"/>
    </row>
    <row r="89" spans="1:26" x14ac:dyDescent="0.1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spans="1:26" x14ac:dyDescent="0.1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spans="1:26" x14ac:dyDescent="0.1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spans="1:26" x14ac:dyDescent="0.1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spans="1:26" x14ac:dyDescent="0.1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spans="1:26" x14ac:dyDescent="0.1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spans="1:26" x14ac:dyDescent="0.1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spans="1:26" x14ac:dyDescent="0.1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spans="1:26" x14ac:dyDescent="0.15">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spans="1:26" x14ac:dyDescent="0.15">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spans="1:26" x14ac:dyDescent="0.15">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spans="1:26" x14ac:dyDescent="0.15">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1:26" x14ac:dyDescent="0.15">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1:26" x14ac:dyDescent="0.15">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1:26" x14ac:dyDescent="0.15">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1:26" x14ac:dyDescent="0.15">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1:26" x14ac:dyDescent="0.15">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1:26" x14ac:dyDescent="0.15">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1:26" x14ac:dyDescent="0.15">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1:26" x14ac:dyDescent="0.15">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1:26" x14ac:dyDescent="0.15">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1:26" x14ac:dyDescent="0.15">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1:26" x14ac:dyDescent="0.15">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sheetData>
  <mergeCells count="1">
    <mergeCell ref="C3:L3"/>
  </mergeCells>
  <phoneticPr fontId="1"/>
  <hyperlinks>
    <hyperlink ref="O3" location="照査作成メニュー!A1" display="照査作成メニューへ"/>
  </hyperlinks>
  <printOptions horizontalCentered="1"/>
  <pageMargins left="0.78740157480314965" right="0.39370078740157483" top="0.78740157480314965" bottom="0.78740157480314965" header="0.31496062992125984" footer="0.31496062992125984"/>
  <pageSetup paperSize="9" scale="95" orientation="portrait" r:id="rId1"/>
  <rowBreaks count="1" manualBreakCount="1">
    <brk id="48"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FF00"/>
  </sheetPr>
  <dimension ref="A1:AH413"/>
  <sheetViews>
    <sheetView showGridLines="0" zoomScale="80" zoomScaleNormal="80" workbookViewId="0">
      <pane ySplit="1" topLeftCell="A2" activePane="bottomLeft" state="frozen"/>
      <selection pane="bottomLeft" activeCell="B2" sqref="B2:S2"/>
    </sheetView>
  </sheetViews>
  <sheetFormatPr defaultRowHeight="13.5" x14ac:dyDescent="0.15"/>
  <cols>
    <col min="1" max="1" width="4.5" customWidth="1"/>
    <col min="20" max="20" width="3.625" customWidth="1"/>
    <col min="21" max="21" width="27.625" customWidth="1"/>
  </cols>
  <sheetData>
    <row r="1" spans="1:34" ht="27.75" customHeight="1" x14ac:dyDescent="0.15">
      <c r="A1" s="53"/>
      <c r="B1" s="176" t="s">
        <v>1633</v>
      </c>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row>
    <row r="2" spans="1:34" ht="18.75" x14ac:dyDescent="0.15">
      <c r="A2" s="53"/>
      <c r="B2" s="240" t="s">
        <v>1638</v>
      </c>
      <c r="C2" s="240"/>
      <c r="D2" s="240"/>
      <c r="E2" s="240"/>
      <c r="F2" s="240"/>
      <c r="G2" s="240"/>
      <c r="H2" s="240"/>
      <c r="I2" s="240"/>
      <c r="J2" s="240"/>
      <c r="K2" s="240"/>
      <c r="L2" s="240"/>
      <c r="M2" s="240"/>
      <c r="N2" s="240"/>
      <c r="O2" s="240"/>
      <c r="P2" s="240"/>
      <c r="Q2" s="240"/>
      <c r="R2" s="240"/>
      <c r="S2" s="240"/>
      <c r="T2" s="53"/>
      <c r="U2" s="53"/>
      <c r="V2" s="53"/>
      <c r="W2" s="53"/>
      <c r="X2" s="53"/>
      <c r="Y2" s="53"/>
      <c r="Z2" s="53"/>
      <c r="AA2" s="53"/>
      <c r="AB2" s="53"/>
      <c r="AC2" s="53"/>
      <c r="AD2" s="53"/>
      <c r="AE2" s="53"/>
      <c r="AF2" s="53"/>
      <c r="AG2" s="53"/>
      <c r="AH2" s="53"/>
    </row>
    <row r="3" spans="1:34" ht="14.25" customHeight="1" x14ac:dyDescent="0.15">
      <c r="A3" s="53"/>
      <c r="B3" s="13"/>
      <c r="C3" s="13"/>
      <c r="D3" s="13"/>
      <c r="E3" s="13"/>
      <c r="F3" s="13"/>
      <c r="G3" s="13"/>
      <c r="H3" s="13"/>
      <c r="I3" s="13"/>
      <c r="J3" s="13"/>
      <c r="K3" s="13"/>
      <c r="L3" s="13"/>
      <c r="M3" s="13"/>
      <c r="N3" s="13"/>
      <c r="O3" s="13"/>
      <c r="P3" s="13"/>
      <c r="Q3" s="13"/>
      <c r="R3" s="13"/>
      <c r="S3" s="13"/>
      <c r="T3" s="53"/>
      <c r="U3" s="53"/>
      <c r="V3" s="53"/>
      <c r="W3" s="53"/>
      <c r="X3" s="53"/>
      <c r="Y3" s="53"/>
      <c r="Z3" s="53"/>
      <c r="AA3" s="53"/>
      <c r="AB3" s="53"/>
      <c r="AC3" s="53"/>
      <c r="AD3" s="53"/>
      <c r="AE3" s="53"/>
      <c r="AF3" s="53"/>
      <c r="AG3" s="53"/>
      <c r="AH3" s="53"/>
    </row>
    <row r="4" spans="1:34" ht="14.25" customHeight="1" x14ac:dyDescent="0.15">
      <c r="A4" s="53"/>
      <c r="B4" s="13"/>
      <c r="C4" s="13"/>
      <c r="D4" s="13"/>
      <c r="E4" s="13"/>
      <c r="F4" s="80"/>
      <c r="G4" s="80"/>
      <c r="H4" s="13"/>
      <c r="I4" s="13"/>
      <c r="J4" s="13"/>
      <c r="K4" s="13"/>
      <c r="L4" s="13"/>
      <c r="M4" s="13"/>
      <c r="N4" s="13"/>
      <c r="O4" s="13"/>
      <c r="P4" s="13"/>
      <c r="Q4" s="13"/>
      <c r="R4" s="13"/>
      <c r="S4" s="13"/>
      <c r="T4" s="53"/>
      <c r="U4" s="178" t="s">
        <v>1585</v>
      </c>
      <c r="V4" s="53"/>
      <c r="W4" s="53"/>
      <c r="X4" s="53"/>
      <c r="Y4" s="53"/>
      <c r="Z4" s="53"/>
      <c r="AA4" s="53"/>
      <c r="AB4" s="53"/>
      <c r="AC4" s="53"/>
      <c r="AD4" s="53"/>
      <c r="AE4" s="53"/>
      <c r="AF4" s="53"/>
      <c r="AG4" s="53"/>
      <c r="AH4" s="53"/>
    </row>
    <row r="5" spans="1:34" ht="15" thickBot="1" x14ac:dyDescent="0.2">
      <c r="A5" s="53"/>
      <c r="B5" s="13"/>
      <c r="C5" s="13"/>
      <c r="D5" s="13"/>
      <c r="E5" s="13"/>
      <c r="F5" s="13"/>
      <c r="G5" s="13"/>
      <c r="H5" s="13"/>
      <c r="I5" s="13"/>
      <c r="J5" s="13"/>
      <c r="K5" s="13"/>
      <c r="L5" s="13"/>
      <c r="M5" s="13"/>
      <c r="N5" s="13"/>
      <c r="O5" s="13"/>
      <c r="P5" s="13"/>
      <c r="Q5" s="13"/>
      <c r="R5" s="13"/>
      <c r="S5" s="13"/>
      <c r="T5" s="53"/>
      <c r="U5" s="170"/>
      <c r="V5" s="53"/>
      <c r="W5" s="53"/>
      <c r="X5" s="53"/>
      <c r="Y5" s="53"/>
      <c r="Z5" s="53"/>
      <c r="AA5" s="53"/>
      <c r="AB5" s="53"/>
      <c r="AC5" s="53"/>
      <c r="AD5" s="53"/>
      <c r="AE5" s="53"/>
      <c r="AF5" s="53"/>
      <c r="AG5" s="53"/>
      <c r="AH5" s="53"/>
    </row>
    <row r="6" spans="1:34" ht="14.25" x14ac:dyDescent="0.15">
      <c r="A6" s="53"/>
      <c r="B6" s="13"/>
      <c r="C6" s="13"/>
      <c r="D6" s="13"/>
      <c r="E6" s="364" t="s">
        <v>152</v>
      </c>
      <c r="F6" s="365"/>
      <c r="G6" s="366"/>
      <c r="H6" s="13"/>
      <c r="I6" s="13"/>
      <c r="J6" s="13"/>
      <c r="K6" s="13"/>
      <c r="L6" s="13"/>
      <c r="M6" s="13"/>
      <c r="N6" s="370" t="s">
        <v>153</v>
      </c>
      <c r="O6" s="371"/>
      <c r="P6" s="13"/>
      <c r="Q6" s="13"/>
      <c r="R6" s="13"/>
      <c r="S6" s="13"/>
      <c r="T6" s="53"/>
      <c r="U6" s="178" t="s">
        <v>1586</v>
      </c>
      <c r="V6" s="53"/>
      <c r="W6" s="53"/>
      <c r="X6" s="53"/>
      <c r="Y6" s="53"/>
      <c r="Z6" s="53"/>
      <c r="AA6" s="53"/>
      <c r="AB6" s="53"/>
      <c r="AC6" s="53"/>
      <c r="AD6" s="53"/>
      <c r="AE6" s="53"/>
      <c r="AF6" s="53"/>
      <c r="AG6" s="53"/>
      <c r="AH6" s="53"/>
    </row>
    <row r="7" spans="1:34" ht="15" thickBot="1" x14ac:dyDescent="0.2">
      <c r="A7" s="53"/>
      <c r="B7" s="13"/>
      <c r="C7" s="13"/>
      <c r="D7" s="13"/>
      <c r="E7" s="367"/>
      <c r="F7" s="368"/>
      <c r="G7" s="369"/>
      <c r="H7" s="13"/>
      <c r="I7" s="13"/>
      <c r="J7" s="13"/>
      <c r="K7" s="13"/>
      <c r="L7" s="13"/>
      <c r="M7" s="13"/>
      <c r="N7" s="372"/>
      <c r="O7" s="373"/>
      <c r="P7" s="13"/>
      <c r="Q7" s="13"/>
      <c r="R7" s="13"/>
      <c r="S7" s="13"/>
      <c r="T7" s="53"/>
      <c r="U7" s="170"/>
      <c r="V7" s="53"/>
      <c r="W7" s="53"/>
      <c r="X7" s="53"/>
      <c r="Y7" s="53"/>
      <c r="Z7" s="53"/>
      <c r="AA7" s="53"/>
      <c r="AB7" s="53"/>
      <c r="AC7" s="53"/>
      <c r="AD7" s="53"/>
      <c r="AE7" s="53"/>
      <c r="AF7" s="53"/>
      <c r="AG7" s="53"/>
      <c r="AH7" s="53"/>
    </row>
    <row r="8" spans="1:34" ht="14.25" x14ac:dyDescent="0.15">
      <c r="A8" s="53"/>
      <c r="B8" s="13"/>
      <c r="C8" s="13"/>
      <c r="D8" s="13"/>
      <c r="E8" s="13"/>
      <c r="F8" s="13"/>
      <c r="G8" s="13"/>
      <c r="H8" s="13"/>
      <c r="I8" s="13"/>
      <c r="J8" s="13"/>
      <c r="K8" s="13"/>
      <c r="L8" s="13"/>
      <c r="M8" s="13"/>
      <c r="N8" s="13"/>
      <c r="O8" s="13"/>
      <c r="P8" s="13"/>
      <c r="Q8" s="13"/>
      <c r="R8" s="13"/>
      <c r="S8" s="13"/>
      <c r="T8" s="53"/>
      <c r="U8" s="178" t="s">
        <v>1587</v>
      </c>
      <c r="V8" s="53"/>
      <c r="W8" s="53"/>
      <c r="X8" s="53"/>
      <c r="Y8" s="53"/>
      <c r="Z8" s="53"/>
      <c r="AA8" s="53"/>
      <c r="AB8" s="53"/>
      <c r="AC8" s="53"/>
      <c r="AD8" s="53"/>
      <c r="AE8" s="53"/>
      <c r="AF8" s="53"/>
      <c r="AG8" s="53"/>
      <c r="AH8" s="53"/>
    </row>
    <row r="9" spans="1:34" x14ac:dyDescent="0.15">
      <c r="A9" s="53"/>
      <c r="B9" s="13"/>
      <c r="C9" s="13"/>
      <c r="D9" s="13"/>
      <c r="E9" s="13"/>
      <c r="F9" s="13"/>
      <c r="G9" s="13"/>
      <c r="H9" s="13"/>
      <c r="I9" s="374" t="s">
        <v>154</v>
      </c>
      <c r="J9" s="375"/>
      <c r="K9" s="376"/>
      <c r="L9" s="336"/>
      <c r="M9" s="13"/>
      <c r="N9" s="13"/>
      <c r="O9" s="13"/>
      <c r="P9" s="13"/>
      <c r="Q9" s="13"/>
      <c r="R9" s="13"/>
      <c r="S9" s="13"/>
      <c r="T9" s="53"/>
      <c r="U9" s="53"/>
      <c r="V9" s="53"/>
      <c r="W9" s="53"/>
      <c r="X9" s="53"/>
      <c r="Y9" s="53"/>
      <c r="Z9" s="53"/>
      <c r="AA9" s="53"/>
      <c r="AB9" s="53"/>
      <c r="AC9" s="53"/>
      <c r="AD9" s="53"/>
      <c r="AE9" s="53"/>
      <c r="AF9" s="53"/>
      <c r="AG9" s="53"/>
      <c r="AH9" s="53"/>
    </row>
    <row r="10" spans="1:34" x14ac:dyDescent="0.15">
      <c r="A10" s="53"/>
      <c r="B10" s="13"/>
      <c r="C10" s="13"/>
      <c r="D10" s="13"/>
      <c r="E10" s="13"/>
      <c r="F10" s="13"/>
      <c r="G10" s="13"/>
      <c r="H10" s="13"/>
      <c r="I10" s="340"/>
      <c r="J10" s="341"/>
      <c r="K10" s="341"/>
      <c r="L10" s="342"/>
      <c r="M10" s="13"/>
      <c r="N10" s="13"/>
      <c r="O10" s="13"/>
      <c r="P10" s="13"/>
      <c r="Q10" s="13"/>
      <c r="R10" s="13"/>
      <c r="S10" s="13"/>
      <c r="T10" s="53"/>
      <c r="U10" s="53"/>
      <c r="V10" s="53"/>
      <c r="W10" s="53"/>
      <c r="X10" s="53"/>
      <c r="Y10" s="53"/>
      <c r="Z10" s="53"/>
      <c r="AA10" s="53"/>
      <c r="AB10" s="53"/>
      <c r="AC10" s="53"/>
      <c r="AD10" s="53"/>
      <c r="AE10" s="53"/>
      <c r="AF10" s="53"/>
      <c r="AG10" s="53"/>
      <c r="AH10" s="53"/>
    </row>
    <row r="11" spans="1:34" x14ac:dyDescent="0.15">
      <c r="A11" s="53"/>
      <c r="B11" s="13"/>
      <c r="C11" s="13"/>
      <c r="D11" s="13"/>
      <c r="E11" s="13"/>
      <c r="F11" s="13"/>
      <c r="G11" s="13"/>
      <c r="H11" s="13"/>
      <c r="I11" s="287" t="s">
        <v>155</v>
      </c>
      <c r="J11" s="287"/>
      <c r="K11" s="288"/>
      <c r="L11" s="289"/>
      <c r="M11" s="13"/>
      <c r="N11" s="13"/>
      <c r="O11" s="13"/>
      <c r="P11" s="13"/>
      <c r="Q11" s="13"/>
      <c r="R11" s="13"/>
      <c r="S11" s="13"/>
      <c r="T11" s="53"/>
      <c r="U11" s="53"/>
      <c r="V11" s="53"/>
      <c r="W11" s="53"/>
      <c r="X11" s="53"/>
      <c r="Y11" s="53"/>
      <c r="Z11" s="53"/>
      <c r="AA11" s="53"/>
      <c r="AB11" s="53"/>
      <c r="AC11" s="53"/>
      <c r="AD11" s="53"/>
      <c r="AE11" s="53"/>
      <c r="AF11" s="53"/>
      <c r="AG11" s="53"/>
      <c r="AH11" s="53"/>
    </row>
    <row r="12" spans="1:34" ht="14.25" thickBot="1" x14ac:dyDescent="0.2">
      <c r="A12" s="53"/>
      <c r="B12" s="13"/>
      <c r="C12" s="13"/>
      <c r="D12" s="13"/>
      <c r="E12" s="13"/>
      <c r="F12" s="13"/>
      <c r="G12" s="13"/>
      <c r="H12" s="13"/>
      <c r="I12" s="252"/>
      <c r="J12" s="252"/>
      <c r="K12" s="252"/>
      <c r="L12" s="253"/>
      <c r="M12" s="13"/>
      <c r="N12" s="13"/>
      <c r="O12" s="13"/>
      <c r="P12" s="13"/>
      <c r="Q12" s="13"/>
      <c r="R12" s="13"/>
      <c r="S12" s="13"/>
      <c r="T12" s="53"/>
      <c r="U12" s="53"/>
      <c r="V12" s="53"/>
      <c r="W12" s="53"/>
      <c r="X12" s="53"/>
      <c r="Y12" s="53"/>
      <c r="Z12" s="53"/>
      <c r="AA12" s="53"/>
      <c r="AB12" s="53"/>
      <c r="AC12" s="53"/>
      <c r="AD12" s="53"/>
      <c r="AE12" s="53"/>
      <c r="AF12" s="53"/>
      <c r="AG12" s="53"/>
      <c r="AH12" s="53"/>
    </row>
    <row r="13" spans="1:34" ht="13.5" customHeight="1" x14ac:dyDescent="0.15">
      <c r="A13" s="53"/>
      <c r="B13" s="13"/>
      <c r="C13" s="13"/>
      <c r="D13" s="13"/>
      <c r="E13" s="311" t="s">
        <v>156</v>
      </c>
      <c r="F13" s="359"/>
      <c r="G13" s="279"/>
      <c r="H13" s="298"/>
      <c r="I13" s="311" t="s">
        <v>157</v>
      </c>
      <c r="J13" s="359"/>
      <c r="K13" s="384"/>
      <c r="L13" s="313"/>
      <c r="M13" s="13"/>
      <c r="N13" s="13"/>
      <c r="O13" s="13"/>
      <c r="P13" s="13"/>
      <c r="Q13" s="13"/>
      <c r="R13" s="13"/>
      <c r="S13" s="13"/>
      <c r="T13" s="53"/>
      <c r="U13" s="53"/>
      <c r="V13" s="53"/>
      <c r="W13" s="53"/>
      <c r="X13" s="53"/>
      <c r="Y13" s="53"/>
      <c r="Z13" s="53"/>
      <c r="AA13" s="53"/>
      <c r="AB13" s="53"/>
      <c r="AC13" s="53"/>
      <c r="AD13" s="53"/>
      <c r="AE13" s="53"/>
      <c r="AF13" s="53"/>
      <c r="AG13" s="53"/>
      <c r="AH13" s="53"/>
    </row>
    <row r="14" spans="1:34" ht="13.5" customHeight="1" x14ac:dyDescent="0.15">
      <c r="A14" s="53"/>
      <c r="B14" s="13"/>
      <c r="C14" s="13"/>
      <c r="D14" s="13"/>
      <c r="E14" s="379"/>
      <c r="F14" s="380"/>
      <c r="G14" s="283"/>
      <c r="H14" s="298"/>
      <c r="I14" s="379"/>
      <c r="J14" s="380"/>
      <c r="K14" s="275"/>
      <c r="L14" s="295"/>
      <c r="M14" s="13"/>
      <c r="N14" s="13"/>
      <c r="O14" s="13"/>
      <c r="P14" s="13"/>
      <c r="Q14" s="13"/>
      <c r="R14" s="13"/>
      <c r="S14" s="13"/>
      <c r="T14" s="53"/>
      <c r="U14" s="53"/>
      <c r="V14" s="53"/>
      <c r="W14" s="53"/>
      <c r="X14" s="53"/>
      <c r="Y14" s="53"/>
      <c r="Z14" s="53"/>
      <c r="AA14" s="53"/>
      <c r="AB14" s="53"/>
      <c r="AC14" s="53"/>
      <c r="AD14" s="53"/>
      <c r="AE14" s="53"/>
      <c r="AF14" s="53"/>
      <c r="AG14" s="53"/>
      <c r="AH14" s="53"/>
    </row>
    <row r="15" spans="1:34" x14ac:dyDescent="0.15">
      <c r="A15" s="53"/>
      <c r="B15" s="13"/>
      <c r="C15" s="13"/>
      <c r="D15" s="13"/>
      <c r="E15" s="312"/>
      <c r="F15" s="282"/>
      <c r="G15" s="283"/>
      <c r="H15" s="358"/>
      <c r="I15" s="385"/>
      <c r="J15" s="338"/>
      <c r="K15" s="275"/>
      <c r="L15" s="295"/>
      <c r="M15" s="13"/>
      <c r="N15" s="13"/>
      <c r="O15" s="13"/>
      <c r="P15" s="13"/>
      <c r="Q15" s="13"/>
      <c r="R15" s="13"/>
      <c r="S15" s="13"/>
      <c r="T15" s="53"/>
      <c r="U15" s="53"/>
      <c r="V15" s="53"/>
      <c r="W15" s="53"/>
      <c r="X15" s="53"/>
      <c r="Y15" s="53"/>
      <c r="Z15" s="53"/>
      <c r="AA15" s="53"/>
      <c r="AB15" s="53"/>
      <c r="AC15" s="53"/>
      <c r="AD15" s="53"/>
      <c r="AE15" s="53"/>
      <c r="AF15" s="53"/>
      <c r="AG15" s="53"/>
      <c r="AH15" s="53"/>
    </row>
    <row r="16" spans="1:34" ht="14.25" thickBot="1" x14ac:dyDescent="0.2">
      <c r="A16" s="53"/>
      <c r="B16" s="13"/>
      <c r="C16" s="13"/>
      <c r="D16" s="13"/>
      <c r="E16" s="381"/>
      <c r="F16" s="382"/>
      <c r="G16" s="383"/>
      <c r="H16" s="299"/>
      <c r="I16" s="296"/>
      <c r="J16" s="254"/>
      <c r="K16" s="254"/>
      <c r="L16" s="297"/>
      <c r="M16" s="13"/>
      <c r="N16" s="13"/>
      <c r="O16" s="13"/>
      <c r="P16" s="13"/>
      <c r="Q16" s="13"/>
      <c r="R16" s="13"/>
      <c r="S16" s="13"/>
      <c r="T16" s="53"/>
      <c r="U16" s="53"/>
      <c r="V16" s="53"/>
      <c r="W16" s="53"/>
      <c r="X16" s="53"/>
      <c r="Y16" s="53"/>
      <c r="Z16" s="53"/>
      <c r="AA16" s="53"/>
      <c r="AB16" s="53"/>
      <c r="AC16" s="53"/>
      <c r="AD16" s="53"/>
      <c r="AE16" s="53"/>
      <c r="AF16" s="53"/>
      <c r="AG16" s="53"/>
      <c r="AH16" s="53"/>
    </row>
    <row r="17" spans="1:34" ht="17.25" x14ac:dyDescent="0.15">
      <c r="A17" s="53"/>
      <c r="B17" s="82"/>
      <c r="C17" s="82"/>
      <c r="D17" s="83"/>
      <c r="E17" s="82"/>
      <c r="F17" s="82"/>
      <c r="G17" s="82"/>
      <c r="H17" s="83"/>
      <c r="I17" s="350" t="s">
        <v>158</v>
      </c>
      <c r="J17" s="350"/>
      <c r="K17" s="386"/>
      <c r="L17" s="386"/>
      <c r="M17" s="83"/>
      <c r="N17" s="13"/>
      <c r="O17" s="13"/>
      <c r="P17" s="13"/>
      <c r="Q17" s="13"/>
      <c r="R17" s="82"/>
      <c r="S17" s="13"/>
      <c r="T17" s="53"/>
      <c r="U17" s="53"/>
      <c r="V17" s="53"/>
      <c r="W17" s="53"/>
      <c r="X17" s="53"/>
      <c r="Y17" s="53"/>
      <c r="Z17" s="53"/>
      <c r="AA17" s="53"/>
      <c r="AB17" s="53"/>
      <c r="AC17" s="53"/>
      <c r="AD17" s="53"/>
      <c r="AE17" s="53"/>
      <c r="AF17" s="53"/>
      <c r="AG17" s="53"/>
      <c r="AH17" s="53"/>
    </row>
    <row r="18" spans="1:34" ht="13.5" customHeight="1" x14ac:dyDescent="0.15">
      <c r="A18" s="53"/>
      <c r="B18" s="13"/>
      <c r="C18" s="13"/>
      <c r="D18" s="13"/>
      <c r="E18" s="13"/>
      <c r="F18" s="13"/>
      <c r="G18" s="13"/>
      <c r="H18" s="13"/>
      <c r="I18" s="387"/>
      <c r="J18" s="387"/>
      <c r="K18" s="387"/>
      <c r="L18" s="387"/>
      <c r="M18" s="13"/>
      <c r="N18" s="13"/>
      <c r="O18" s="13"/>
      <c r="P18" s="13"/>
      <c r="Q18" s="13"/>
      <c r="R18" s="13"/>
      <c r="S18" s="13"/>
      <c r="T18" s="53"/>
      <c r="U18" s="53"/>
      <c r="V18" s="53"/>
      <c r="W18" s="53"/>
      <c r="X18" s="53"/>
      <c r="Y18" s="53"/>
      <c r="Z18" s="53"/>
      <c r="AA18" s="53"/>
      <c r="AB18" s="53"/>
      <c r="AC18" s="53"/>
      <c r="AD18" s="53"/>
      <c r="AE18" s="53"/>
      <c r="AF18" s="53"/>
      <c r="AG18" s="53"/>
      <c r="AH18" s="53"/>
    </row>
    <row r="19" spans="1:34" x14ac:dyDescent="0.15">
      <c r="A19" s="53"/>
      <c r="B19" s="13"/>
      <c r="C19" s="13"/>
      <c r="D19" s="13"/>
      <c r="E19" s="13"/>
      <c r="F19" s="13"/>
      <c r="G19" s="13"/>
      <c r="H19" s="13"/>
      <c r="I19" s="388"/>
      <c r="J19" s="388"/>
      <c r="K19" s="388"/>
      <c r="L19" s="388"/>
      <c r="M19" s="13"/>
      <c r="N19" s="13"/>
      <c r="O19" s="13"/>
      <c r="P19" s="13"/>
      <c r="Q19" s="13"/>
      <c r="R19" s="13"/>
      <c r="S19" s="13"/>
      <c r="T19" s="53"/>
      <c r="U19" s="53"/>
      <c r="V19" s="53"/>
      <c r="W19" s="53"/>
      <c r="X19" s="53"/>
      <c r="Y19" s="53"/>
      <c r="Z19" s="53"/>
      <c r="AA19" s="53"/>
      <c r="AB19" s="53"/>
      <c r="AC19" s="53"/>
      <c r="AD19" s="53"/>
      <c r="AE19" s="53"/>
      <c r="AF19" s="53"/>
      <c r="AG19" s="53"/>
      <c r="AH19" s="53"/>
    </row>
    <row r="20" spans="1:34" x14ac:dyDescent="0.15">
      <c r="A20" s="53"/>
      <c r="B20" s="13"/>
      <c r="C20" s="13"/>
      <c r="D20" s="13"/>
      <c r="E20" s="13"/>
      <c r="F20" s="13"/>
      <c r="G20" s="13"/>
      <c r="H20" s="13"/>
      <c r="I20" s="389" t="s">
        <v>159</v>
      </c>
      <c r="J20" s="390"/>
      <c r="K20" s="391"/>
      <c r="L20" s="392"/>
      <c r="M20" s="13"/>
      <c r="N20" s="13"/>
      <c r="O20" s="13"/>
      <c r="P20" s="13"/>
      <c r="Q20" s="13"/>
      <c r="R20" s="13"/>
      <c r="S20" s="13"/>
      <c r="T20" s="53"/>
      <c r="U20" s="53"/>
      <c r="V20" s="53"/>
      <c r="W20" s="53"/>
      <c r="X20" s="53"/>
      <c r="Y20" s="53"/>
      <c r="Z20" s="53"/>
      <c r="AA20" s="53"/>
      <c r="AB20" s="53"/>
      <c r="AC20" s="53"/>
      <c r="AD20" s="53"/>
      <c r="AE20" s="53"/>
      <c r="AF20" s="53"/>
      <c r="AG20" s="53"/>
      <c r="AH20" s="53"/>
    </row>
    <row r="21" spans="1:34" x14ac:dyDescent="0.15">
      <c r="A21" s="53"/>
      <c r="B21" s="13"/>
      <c r="C21" s="13"/>
      <c r="D21" s="13"/>
      <c r="E21" s="13"/>
      <c r="F21" s="13"/>
      <c r="G21" s="13"/>
      <c r="H21" s="13"/>
      <c r="I21" s="393"/>
      <c r="J21" s="269"/>
      <c r="K21" s="394"/>
      <c r="L21" s="395"/>
      <c r="M21" s="13"/>
      <c r="N21" s="13"/>
      <c r="O21" s="13"/>
      <c r="P21" s="13"/>
      <c r="Q21" s="13"/>
      <c r="R21" s="13"/>
      <c r="S21" s="13"/>
      <c r="T21" s="53"/>
      <c r="U21" s="53"/>
      <c r="V21" s="53"/>
      <c r="W21" s="53"/>
      <c r="X21" s="53"/>
      <c r="Y21" s="53"/>
      <c r="Z21" s="53"/>
      <c r="AA21" s="53"/>
      <c r="AB21" s="53"/>
      <c r="AC21" s="53"/>
      <c r="AD21" s="53"/>
      <c r="AE21" s="53"/>
      <c r="AF21" s="53"/>
      <c r="AG21" s="53"/>
      <c r="AH21" s="53"/>
    </row>
    <row r="22" spans="1:34" x14ac:dyDescent="0.15">
      <c r="A22" s="53"/>
      <c r="B22" s="13"/>
      <c r="C22" s="13"/>
      <c r="D22" s="13"/>
      <c r="E22" s="13"/>
      <c r="F22" s="13"/>
      <c r="G22" s="13"/>
      <c r="H22" s="13"/>
      <c r="I22" s="396"/>
      <c r="J22" s="397"/>
      <c r="K22" s="397"/>
      <c r="L22" s="398"/>
      <c r="M22" s="13"/>
      <c r="N22" s="13"/>
      <c r="O22" s="13"/>
      <c r="P22" s="13"/>
      <c r="Q22" s="13"/>
      <c r="R22" s="13"/>
      <c r="S22" s="13"/>
      <c r="T22" s="53"/>
      <c r="U22" s="53"/>
      <c r="V22" s="53"/>
      <c r="W22" s="53"/>
      <c r="X22" s="53"/>
      <c r="Y22" s="53"/>
      <c r="Z22" s="53"/>
      <c r="AA22" s="53"/>
      <c r="AB22" s="53"/>
      <c r="AC22" s="53"/>
      <c r="AD22" s="53"/>
      <c r="AE22" s="53"/>
      <c r="AF22" s="53"/>
      <c r="AG22" s="53"/>
      <c r="AH22" s="53"/>
    </row>
    <row r="23" spans="1:34" ht="13.5" customHeight="1" x14ac:dyDescent="0.15">
      <c r="A23" s="53"/>
      <c r="B23" s="13"/>
      <c r="C23" s="13"/>
      <c r="D23" s="13"/>
      <c r="E23" s="13"/>
      <c r="F23" s="13"/>
      <c r="G23" s="13"/>
      <c r="H23" s="13"/>
      <c r="I23" s="287" t="s">
        <v>155</v>
      </c>
      <c r="J23" s="287"/>
      <c r="K23" s="288"/>
      <c r="L23" s="289"/>
      <c r="M23" s="13"/>
      <c r="N23" s="13"/>
      <c r="O23" s="13"/>
      <c r="P23" s="13"/>
      <c r="Q23" s="13"/>
      <c r="R23" s="13"/>
      <c r="S23" s="13"/>
      <c r="T23" s="53"/>
      <c r="U23" s="53"/>
      <c r="V23" s="53"/>
      <c r="W23" s="53"/>
      <c r="X23" s="53"/>
      <c r="Y23" s="53"/>
      <c r="Z23" s="53"/>
      <c r="AA23" s="53"/>
      <c r="AB23" s="53"/>
      <c r="AC23" s="53"/>
      <c r="AD23" s="53"/>
      <c r="AE23" s="53"/>
      <c r="AF23" s="53"/>
      <c r="AG23" s="53"/>
      <c r="AH23" s="53"/>
    </row>
    <row r="24" spans="1:34" ht="14.25" customHeight="1" thickBot="1" x14ac:dyDescent="0.2">
      <c r="A24" s="53"/>
      <c r="B24" s="13"/>
      <c r="C24" s="13"/>
      <c r="D24" s="13"/>
      <c r="E24" s="13"/>
      <c r="F24" s="13"/>
      <c r="G24" s="13"/>
      <c r="H24" s="13"/>
      <c r="I24" s="252"/>
      <c r="J24" s="252"/>
      <c r="K24" s="252"/>
      <c r="L24" s="253"/>
      <c r="M24" s="13"/>
      <c r="N24" s="13"/>
      <c r="O24" s="13"/>
      <c r="P24" s="13"/>
      <c r="Q24" s="13"/>
      <c r="R24" s="13"/>
      <c r="S24" s="13"/>
      <c r="T24" s="53"/>
      <c r="U24" s="53"/>
      <c r="V24" s="53"/>
      <c r="W24" s="53"/>
      <c r="X24" s="53"/>
      <c r="Y24" s="53"/>
      <c r="Z24" s="53"/>
      <c r="AA24" s="53"/>
      <c r="AB24" s="53"/>
      <c r="AC24" s="53"/>
      <c r="AD24" s="53"/>
      <c r="AE24" s="53"/>
      <c r="AF24" s="53"/>
      <c r="AG24" s="53"/>
      <c r="AH24" s="53"/>
    </row>
    <row r="25" spans="1:34" ht="14.25" customHeight="1" x14ac:dyDescent="0.15">
      <c r="A25" s="53"/>
      <c r="B25" s="7"/>
      <c r="C25" s="7"/>
      <c r="D25" s="7"/>
      <c r="E25" s="85"/>
      <c r="F25" s="85"/>
      <c r="G25" s="82"/>
      <c r="H25" s="86"/>
      <c r="I25" s="311" t="s">
        <v>13</v>
      </c>
      <c r="J25" s="399"/>
      <c r="K25" s="400"/>
      <c r="L25" s="248"/>
      <c r="M25" s="274" t="s">
        <v>160</v>
      </c>
      <c r="N25" s="246" t="s">
        <v>161</v>
      </c>
      <c r="O25" s="247"/>
      <c r="P25" s="248"/>
      <c r="Q25" s="304" t="s">
        <v>160</v>
      </c>
      <c r="R25" s="314" t="s">
        <v>162</v>
      </c>
      <c r="S25" s="315"/>
      <c r="T25" s="53"/>
      <c r="U25" s="53"/>
      <c r="V25" s="53"/>
      <c r="W25" s="53"/>
      <c r="X25" s="53"/>
      <c r="Y25" s="53"/>
      <c r="Z25" s="53"/>
      <c r="AA25" s="53"/>
      <c r="AB25" s="53"/>
      <c r="AC25" s="53"/>
      <c r="AD25" s="53"/>
      <c r="AE25" s="53"/>
      <c r="AF25" s="53"/>
      <c r="AG25" s="53"/>
      <c r="AH25" s="53"/>
    </row>
    <row r="26" spans="1:34" ht="14.25" customHeight="1" x14ac:dyDescent="0.15">
      <c r="A26" s="53"/>
      <c r="B26" s="7"/>
      <c r="C26" s="7"/>
      <c r="D26" s="82"/>
      <c r="E26" s="82"/>
      <c r="F26" s="82"/>
      <c r="G26" s="82"/>
      <c r="H26" s="88"/>
      <c r="I26" s="401"/>
      <c r="J26" s="394"/>
      <c r="K26" s="394"/>
      <c r="L26" s="291"/>
      <c r="M26" s="282"/>
      <c r="N26" s="268"/>
      <c r="O26" s="269"/>
      <c r="P26" s="291"/>
      <c r="Q26" s="349"/>
      <c r="R26" s="263"/>
      <c r="S26" s="322"/>
      <c r="T26" s="53"/>
      <c r="U26" s="53"/>
      <c r="V26" s="53"/>
      <c r="W26" s="53"/>
      <c r="X26" s="53"/>
      <c r="Y26" s="53"/>
      <c r="Z26" s="53"/>
      <c r="AA26" s="53"/>
      <c r="AB26" s="53"/>
      <c r="AC26" s="53"/>
      <c r="AD26" s="53"/>
      <c r="AE26" s="53"/>
      <c r="AF26" s="53"/>
      <c r="AG26" s="53"/>
      <c r="AH26" s="53"/>
    </row>
    <row r="27" spans="1:34" ht="14.25" customHeight="1" thickBot="1" x14ac:dyDescent="0.2">
      <c r="A27" s="53"/>
      <c r="B27" s="7"/>
      <c r="C27" s="7"/>
      <c r="D27" s="82"/>
      <c r="E27" s="82"/>
      <c r="F27" s="82"/>
      <c r="G27" s="82"/>
      <c r="H27" s="88"/>
      <c r="I27" s="347"/>
      <c r="J27" s="348"/>
      <c r="K27" s="348"/>
      <c r="L27" s="251"/>
      <c r="M27" s="282"/>
      <c r="N27" s="271"/>
      <c r="O27" s="272"/>
      <c r="P27" s="251"/>
      <c r="Q27" s="349"/>
      <c r="R27" s="323"/>
      <c r="S27" s="324"/>
      <c r="T27" s="53"/>
      <c r="U27" s="53"/>
      <c r="V27" s="53"/>
      <c r="W27" s="53"/>
      <c r="X27" s="53"/>
      <c r="Y27" s="53"/>
      <c r="Z27" s="53"/>
      <c r="AA27" s="53"/>
      <c r="AB27" s="53"/>
      <c r="AC27" s="53"/>
      <c r="AD27" s="53"/>
      <c r="AE27" s="53"/>
      <c r="AF27" s="53"/>
      <c r="AG27" s="53"/>
      <c r="AH27" s="53"/>
    </row>
    <row r="28" spans="1:34" ht="14.25" customHeight="1" x14ac:dyDescent="0.15">
      <c r="A28" s="53"/>
      <c r="B28" s="13"/>
      <c r="C28" s="13"/>
      <c r="D28" s="13"/>
      <c r="E28" s="13"/>
      <c r="F28" s="13"/>
      <c r="G28" s="13"/>
      <c r="H28" s="13"/>
      <c r="I28" s="350" t="s">
        <v>158</v>
      </c>
      <c r="J28" s="256"/>
      <c r="K28" s="256"/>
      <c r="L28" s="256"/>
      <c r="M28" s="13"/>
      <c r="N28" s="89" t="s">
        <v>163</v>
      </c>
      <c r="O28" s="13"/>
      <c r="P28" s="13"/>
      <c r="Q28" s="13"/>
      <c r="R28" s="13"/>
      <c r="S28" s="13"/>
      <c r="T28" s="53"/>
      <c r="U28" s="53"/>
      <c r="V28" s="53"/>
      <c r="W28" s="53"/>
      <c r="X28" s="53"/>
      <c r="Y28" s="53"/>
      <c r="Z28" s="53"/>
      <c r="AA28" s="53"/>
      <c r="AB28" s="53"/>
      <c r="AC28" s="53"/>
      <c r="AD28" s="53"/>
      <c r="AE28" s="53"/>
      <c r="AF28" s="53"/>
      <c r="AG28" s="53"/>
      <c r="AH28" s="53"/>
    </row>
    <row r="29" spans="1:34" ht="14.25" customHeight="1" x14ac:dyDescent="0.15">
      <c r="A29" s="53"/>
      <c r="B29" s="13"/>
      <c r="C29" s="13"/>
      <c r="D29" s="13"/>
      <c r="E29" s="13"/>
      <c r="F29" s="13"/>
      <c r="G29" s="13"/>
      <c r="H29" s="13"/>
      <c r="I29" s="351"/>
      <c r="J29" s="351"/>
      <c r="K29" s="351"/>
      <c r="L29" s="351"/>
      <c r="M29" s="13"/>
      <c r="N29" s="13" t="s">
        <v>164</v>
      </c>
      <c r="O29" s="13"/>
      <c r="P29" s="13"/>
      <c r="Q29" s="13"/>
      <c r="R29" s="13"/>
      <c r="S29" s="13"/>
      <c r="T29" s="53"/>
      <c r="U29" s="53"/>
      <c r="V29" s="53"/>
      <c r="W29" s="53"/>
      <c r="X29" s="53"/>
      <c r="Y29" s="53"/>
      <c r="Z29" s="53"/>
      <c r="AA29" s="53"/>
      <c r="AB29" s="53"/>
      <c r="AC29" s="53"/>
      <c r="AD29" s="53"/>
      <c r="AE29" s="53"/>
      <c r="AF29" s="53"/>
      <c r="AG29" s="53"/>
      <c r="AH29" s="53"/>
    </row>
    <row r="30" spans="1:34" ht="14.25" customHeight="1" x14ac:dyDescent="0.15">
      <c r="A30" s="53"/>
      <c r="B30" s="13"/>
      <c r="C30" s="13"/>
      <c r="D30" s="13"/>
      <c r="E30" s="13"/>
      <c r="F30" s="13"/>
      <c r="G30" s="13"/>
      <c r="H30" s="13"/>
      <c r="I30" s="350" t="s">
        <v>158</v>
      </c>
      <c r="J30" s="351"/>
      <c r="K30" s="351"/>
      <c r="L30" s="351"/>
      <c r="M30" s="13"/>
      <c r="N30" s="13" t="s">
        <v>165</v>
      </c>
      <c r="O30" s="13"/>
      <c r="P30" s="13"/>
      <c r="Q30" s="13"/>
      <c r="R30" s="13"/>
      <c r="S30" s="13"/>
      <c r="T30" s="53"/>
      <c r="U30" s="53"/>
      <c r="V30" s="53"/>
      <c r="W30" s="53"/>
      <c r="X30" s="53"/>
      <c r="Y30" s="53"/>
      <c r="Z30" s="53"/>
      <c r="AA30" s="53"/>
      <c r="AB30" s="53"/>
      <c r="AC30" s="53"/>
      <c r="AD30" s="53"/>
      <c r="AE30" s="53"/>
      <c r="AF30" s="53"/>
      <c r="AG30" s="53"/>
      <c r="AH30" s="53"/>
    </row>
    <row r="31" spans="1:34" ht="14.25" customHeight="1" thickBot="1" x14ac:dyDescent="0.2">
      <c r="A31" s="53"/>
      <c r="B31" s="13"/>
      <c r="C31" s="13"/>
      <c r="D31" s="13"/>
      <c r="E31" s="13"/>
      <c r="F31" s="13"/>
      <c r="G31" s="13"/>
      <c r="H31" s="13"/>
      <c r="I31" s="352"/>
      <c r="J31" s="352"/>
      <c r="K31" s="352"/>
      <c r="L31" s="352"/>
      <c r="M31" s="13"/>
      <c r="N31" s="13" t="s">
        <v>166</v>
      </c>
      <c r="O31" s="13"/>
      <c r="P31" s="13"/>
      <c r="Q31" s="13"/>
      <c r="R31" s="13"/>
      <c r="S31" s="13"/>
      <c r="T31" s="53"/>
      <c r="U31" s="53"/>
      <c r="V31" s="53"/>
      <c r="W31" s="53"/>
      <c r="X31" s="53"/>
      <c r="Y31" s="53"/>
      <c r="Z31" s="53"/>
      <c r="AA31" s="53"/>
      <c r="AB31" s="53"/>
      <c r="AC31" s="53"/>
      <c r="AD31" s="53"/>
      <c r="AE31" s="53"/>
      <c r="AF31" s="53"/>
      <c r="AG31" s="53"/>
      <c r="AH31" s="53"/>
    </row>
    <row r="32" spans="1:34" ht="14.25" customHeight="1" x14ac:dyDescent="0.15">
      <c r="A32" s="53"/>
      <c r="B32" s="320" t="s">
        <v>167</v>
      </c>
      <c r="C32" s="315"/>
      <c r="D32" s="263" t="s">
        <v>168</v>
      </c>
      <c r="E32" s="246" t="s">
        <v>169</v>
      </c>
      <c r="F32" s="247"/>
      <c r="G32" s="353"/>
      <c r="H32" s="298" t="s">
        <v>168</v>
      </c>
      <c r="I32" s="311" t="s">
        <v>170</v>
      </c>
      <c r="J32" s="359"/>
      <c r="K32" s="360"/>
      <c r="L32" s="361"/>
      <c r="M32" s="13"/>
      <c r="N32" s="13" t="s">
        <v>171</v>
      </c>
      <c r="O32" s="13"/>
      <c r="P32" s="13"/>
      <c r="Q32" s="13"/>
      <c r="R32" s="13"/>
      <c r="S32" s="13"/>
      <c r="T32" s="53"/>
      <c r="U32" s="53"/>
      <c r="V32" s="53"/>
      <c r="W32" s="53"/>
      <c r="X32" s="53"/>
      <c r="Y32" s="53"/>
      <c r="Z32" s="53"/>
      <c r="AA32" s="53"/>
      <c r="AB32" s="53"/>
      <c r="AC32" s="53"/>
      <c r="AD32" s="53"/>
      <c r="AE32" s="53"/>
      <c r="AF32" s="53"/>
      <c r="AG32" s="53"/>
      <c r="AH32" s="53"/>
    </row>
    <row r="33" spans="1:34" ht="14.25" customHeight="1" x14ac:dyDescent="0.15">
      <c r="A33" s="53"/>
      <c r="B33" s="263"/>
      <c r="C33" s="322"/>
      <c r="D33" s="306"/>
      <c r="E33" s="290"/>
      <c r="F33" s="274"/>
      <c r="G33" s="354"/>
      <c r="H33" s="358"/>
      <c r="I33" s="292"/>
      <c r="J33" s="293"/>
      <c r="K33" s="293"/>
      <c r="L33" s="362"/>
      <c r="M33" s="13"/>
      <c r="N33" s="13" t="s">
        <v>172</v>
      </c>
      <c r="O33" s="13"/>
      <c r="P33" s="13"/>
      <c r="Q33" s="13"/>
      <c r="R33" s="13"/>
      <c r="S33" s="13"/>
      <c r="T33" s="53"/>
      <c r="U33" s="53"/>
      <c r="V33" s="53"/>
      <c r="W33" s="53"/>
      <c r="X33" s="53"/>
      <c r="Y33" s="53"/>
      <c r="Z33" s="53"/>
      <c r="AA33" s="53"/>
      <c r="AB33" s="53"/>
      <c r="AC33" s="53"/>
      <c r="AD33" s="53"/>
      <c r="AE33" s="53"/>
      <c r="AF33" s="53"/>
      <c r="AG33" s="53"/>
      <c r="AH33" s="53"/>
    </row>
    <row r="34" spans="1:34" ht="14.25" customHeight="1" thickBot="1" x14ac:dyDescent="0.2">
      <c r="A34" s="53"/>
      <c r="B34" s="323"/>
      <c r="C34" s="324"/>
      <c r="D34" s="306"/>
      <c r="E34" s="355"/>
      <c r="F34" s="356"/>
      <c r="G34" s="357"/>
      <c r="H34" s="358"/>
      <c r="I34" s="249"/>
      <c r="J34" s="250"/>
      <c r="K34" s="250"/>
      <c r="L34" s="363"/>
      <c r="M34" s="13"/>
      <c r="N34" s="13" t="s">
        <v>173</v>
      </c>
      <c r="O34" s="13"/>
      <c r="P34" s="13"/>
      <c r="Q34" s="13"/>
      <c r="R34" s="13"/>
      <c r="S34" s="13"/>
      <c r="T34" s="53"/>
      <c r="U34" s="53"/>
      <c r="V34" s="53"/>
      <c r="W34" s="53"/>
      <c r="X34" s="53"/>
      <c r="Y34" s="53"/>
      <c r="Z34" s="53"/>
      <c r="AA34" s="53"/>
      <c r="AB34" s="53"/>
      <c r="AC34" s="53"/>
      <c r="AD34" s="53"/>
      <c r="AE34" s="53"/>
      <c r="AF34" s="53"/>
      <c r="AG34" s="53"/>
      <c r="AH34" s="53"/>
    </row>
    <row r="35" spans="1:34" ht="14.25" customHeight="1" x14ac:dyDescent="0.15">
      <c r="A35" s="53"/>
      <c r="B35" s="13"/>
      <c r="C35" s="13"/>
      <c r="D35" s="13"/>
      <c r="E35" s="13"/>
      <c r="F35" s="13"/>
      <c r="G35" s="13"/>
      <c r="H35" s="13"/>
      <c r="I35" s="287" t="s">
        <v>174</v>
      </c>
      <c r="J35" s="287"/>
      <c r="K35" s="288"/>
      <c r="L35" s="289"/>
      <c r="M35" s="13"/>
      <c r="N35" s="13" t="s">
        <v>175</v>
      </c>
      <c r="O35" s="13"/>
      <c r="P35" s="13"/>
      <c r="Q35" s="13"/>
      <c r="R35" s="13"/>
      <c r="S35" s="13"/>
      <c r="T35" s="53"/>
      <c r="U35" s="53"/>
      <c r="V35" s="53"/>
      <c r="W35" s="53"/>
      <c r="X35" s="53"/>
      <c r="Y35" s="53"/>
      <c r="Z35" s="53"/>
      <c r="AA35" s="53"/>
      <c r="AB35" s="53"/>
      <c r="AC35" s="53"/>
      <c r="AD35" s="53"/>
      <c r="AE35" s="53"/>
      <c r="AF35" s="53"/>
      <c r="AG35" s="53"/>
      <c r="AH35" s="53"/>
    </row>
    <row r="36" spans="1:34" ht="14.25" customHeight="1" thickBot="1" x14ac:dyDescent="0.2">
      <c r="A36" s="53"/>
      <c r="B36" s="13"/>
      <c r="C36" s="13"/>
      <c r="D36" s="13"/>
      <c r="E36" s="13"/>
      <c r="F36" s="13"/>
      <c r="G36" s="13"/>
      <c r="H36" s="13"/>
      <c r="I36" s="252"/>
      <c r="J36" s="252"/>
      <c r="K36" s="252"/>
      <c r="L36" s="253"/>
      <c r="M36" s="13"/>
      <c r="N36" s="13" t="s">
        <v>176</v>
      </c>
      <c r="O36" s="13"/>
      <c r="P36" s="13"/>
      <c r="Q36" s="13"/>
      <c r="R36" s="13"/>
      <c r="S36" s="13"/>
      <c r="T36" s="53"/>
      <c r="U36" s="53"/>
      <c r="V36" s="53"/>
      <c r="W36" s="53"/>
      <c r="X36" s="53"/>
      <c r="Y36" s="53"/>
      <c r="Z36" s="53"/>
      <c r="AA36" s="53"/>
      <c r="AB36" s="53"/>
      <c r="AC36" s="53"/>
      <c r="AD36" s="53"/>
      <c r="AE36" s="53"/>
      <c r="AF36" s="53"/>
      <c r="AG36" s="53"/>
      <c r="AH36" s="53"/>
    </row>
    <row r="37" spans="1:34" ht="14.25" customHeight="1" x14ac:dyDescent="0.15">
      <c r="A37" s="53"/>
      <c r="B37" s="13"/>
      <c r="C37" s="13"/>
      <c r="D37" s="13"/>
      <c r="E37" s="13"/>
      <c r="F37" s="13"/>
      <c r="G37" s="13"/>
      <c r="H37" s="13"/>
      <c r="I37" s="311" t="s">
        <v>177</v>
      </c>
      <c r="J37" s="359"/>
      <c r="K37" s="360"/>
      <c r="L37" s="361"/>
      <c r="M37" s="13"/>
      <c r="N37" s="13"/>
      <c r="O37" s="13"/>
      <c r="P37" s="13"/>
      <c r="Q37" s="13"/>
      <c r="R37" s="13"/>
      <c r="S37" s="13"/>
      <c r="T37" s="53"/>
      <c r="U37" s="53"/>
      <c r="V37" s="53"/>
      <c r="W37" s="53"/>
      <c r="X37" s="53"/>
      <c r="Y37" s="53"/>
      <c r="Z37" s="53"/>
      <c r="AA37" s="53"/>
      <c r="AB37" s="53"/>
      <c r="AC37" s="53"/>
      <c r="AD37" s="53"/>
      <c r="AE37" s="53"/>
      <c r="AF37" s="53"/>
      <c r="AG37" s="53"/>
      <c r="AH37" s="53"/>
    </row>
    <row r="38" spans="1:34" ht="14.25" customHeight="1" x14ac:dyDescent="0.15">
      <c r="A38" s="53"/>
      <c r="B38" s="13"/>
      <c r="C38" s="13"/>
      <c r="D38" s="13"/>
      <c r="E38" s="13"/>
      <c r="F38" s="13"/>
      <c r="G38" s="13"/>
      <c r="H38" s="13"/>
      <c r="I38" s="290"/>
      <c r="J38" s="274"/>
      <c r="K38" s="293"/>
      <c r="L38" s="362"/>
      <c r="M38" s="13"/>
      <c r="N38" s="13"/>
      <c r="O38" s="13"/>
      <c r="P38" s="13"/>
      <c r="Q38" s="13"/>
      <c r="R38" s="13"/>
      <c r="S38" s="13"/>
      <c r="T38" s="53"/>
      <c r="U38" s="53"/>
      <c r="V38" s="53"/>
      <c r="W38" s="53"/>
      <c r="X38" s="53"/>
      <c r="Y38" s="53"/>
      <c r="Z38" s="53"/>
      <c r="AA38" s="53"/>
      <c r="AB38" s="53"/>
      <c r="AC38" s="53"/>
      <c r="AD38" s="53"/>
      <c r="AE38" s="53"/>
      <c r="AF38" s="53"/>
      <c r="AG38" s="53"/>
      <c r="AH38" s="53"/>
    </row>
    <row r="39" spans="1:34" ht="14.25" customHeight="1" thickBot="1" x14ac:dyDescent="0.2">
      <c r="A39" s="53"/>
      <c r="B39" s="13"/>
      <c r="C39" s="13"/>
      <c r="D39" s="13"/>
      <c r="E39" s="13"/>
      <c r="F39" s="13"/>
      <c r="G39" s="13"/>
      <c r="H39" s="13"/>
      <c r="I39" s="249"/>
      <c r="J39" s="250"/>
      <c r="K39" s="250"/>
      <c r="L39" s="363"/>
      <c r="M39" s="13"/>
      <c r="N39" s="13"/>
      <c r="O39" s="13"/>
      <c r="P39" s="13"/>
      <c r="Q39" s="13"/>
      <c r="R39" s="13"/>
      <c r="S39" s="13"/>
      <c r="T39" s="53"/>
      <c r="U39" s="53"/>
      <c r="V39" s="53"/>
      <c r="W39" s="53"/>
      <c r="X39" s="53"/>
      <c r="Y39" s="53"/>
      <c r="Z39" s="53"/>
      <c r="AA39" s="53"/>
      <c r="AB39" s="53"/>
      <c r="AC39" s="53"/>
      <c r="AD39" s="53"/>
      <c r="AE39" s="53"/>
      <c r="AF39" s="53"/>
      <c r="AG39" s="53"/>
      <c r="AH39" s="53"/>
    </row>
    <row r="40" spans="1:34" ht="14.25" customHeight="1" x14ac:dyDescent="0.15">
      <c r="A40" s="53"/>
      <c r="B40" s="13"/>
      <c r="C40" s="13"/>
      <c r="D40" s="13"/>
      <c r="E40" s="13"/>
      <c r="F40" s="13"/>
      <c r="G40" s="13"/>
      <c r="H40" s="13"/>
      <c r="I40" s="287" t="s">
        <v>174</v>
      </c>
      <c r="J40" s="287"/>
      <c r="K40" s="288"/>
      <c r="L40" s="289"/>
      <c r="M40" s="13"/>
      <c r="N40" s="13"/>
      <c r="O40" s="13"/>
      <c r="P40" s="13"/>
      <c r="Q40" s="13"/>
      <c r="R40" s="13"/>
      <c r="S40" s="13"/>
      <c r="T40" s="53"/>
      <c r="U40" s="53"/>
      <c r="V40" s="53"/>
      <c r="W40" s="53"/>
      <c r="X40" s="53"/>
      <c r="Y40" s="53"/>
      <c r="Z40" s="53"/>
      <c r="AA40" s="53"/>
      <c r="AB40" s="53"/>
      <c r="AC40" s="53"/>
      <c r="AD40" s="53"/>
      <c r="AE40" s="53"/>
      <c r="AF40" s="53"/>
      <c r="AG40" s="53"/>
      <c r="AH40" s="53"/>
    </row>
    <row r="41" spans="1:34" ht="14.25" customHeight="1" thickBot="1" x14ac:dyDescent="0.2">
      <c r="A41" s="53"/>
      <c r="B41" s="13"/>
      <c r="C41" s="13"/>
      <c r="D41" s="13"/>
      <c r="E41" s="13"/>
      <c r="F41" s="13"/>
      <c r="G41" s="13"/>
      <c r="H41" s="13"/>
      <c r="I41" s="252"/>
      <c r="J41" s="252"/>
      <c r="K41" s="252"/>
      <c r="L41" s="253"/>
      <c r="M41" s="13"/>
      <c r="N41" s="13"/>
      <c r="O41" s="13"/>
      <c r="P41" s="13"/>
      <c r="Q41" s="13"/>
      <c r="R41" s="13"/>
      <c r="S41" s="13"/>
      <c r="T41" s="53"/>
      <c r="U41" s="53"/>
      <c r="V41" s="53"/>
      <c r="W41" s="53"/>
      <c r="X41" s="53"/>
      <c r="Y41" s="53"/>
      <c r="Z41" s="53"/>
      <c r="AA41" s="53"/>
      <c r="AB41" s="53"/>
      <c r="AC41" s="53"/>
      <c r="AD41" s="53"/>
      <c r="AE41" s="53"/>
      <c r="AF41" s="53"/>
      <c r="AG41" s="53"/>
      <c r="AH41" s="53"/>
    </row>
    <row r="42" spans="1:34" ht="13.5" customHeight="1" x14ac:dyDescent="0.15">
      <c r="A42" s="53"/>
      <c r="B42" s="13"/>
      <c r="C42" s="13"/>
      <c r="D42" s="13"/>
      <c r="E42" s="13"/>
      <c r="F42" s="13"/>
      <c r="G42" s="13"/>
      <c r="H42" s="13"/>
      <c r="I42" s="246" t="s">
        <v>178</v>
      </c>
      <c r="J42" s="247"/>
      <c r="K42" s="247"/>
      <c r="L42" s="248"/>
      <c r="M42" s="298" t="s">
        <v>168</v>
      </c>
      <c r="N42" s="343" t="s">
        <v>179</v>
      </c>
      <c r="O42" s="344"/>
      <c r="P42" s="248"/>
      <c r="Q42" s="290" t="s">
        <v>168</v>
      </c>
      <c r="R42" s="314" t="s">
        <v>162</v>
      </c>
      <c r="S42" s="315"/>
      <c r="T42" s="53"/>
      <c r="U42" s="53"/>
      <c r="V42" s="53"/>
      <c r="W42" s="53"/>
      <c r="X42" s="53"/>
      <c r="Y42" s="53"/>
      <c r="Z42" s="53"/>
      <c r="AA42" s="53"/>
      <c r="AB42" s="53"/>
      <c r="AC42" s="53"/>
      <c r="AD42" s="53"/>
      <c r="AE42" s="53"/>
      <c r="AF42" s="53"/>
      <c r="AG42" s="53"/>
      <c r="AH42" s="53"/>
    </row>
    <row r="43" spans="1:34" x14ac:dyDescent="0.15">
      <c r="A43" s="53"/>
      <c r="B43" s="13"/>
      <c r="C43" s="13"/>
      <c r="D43" s="13"/>
      <c r="E43" s="13"/>
      <c r="F43" s="13"/>
      <c r="G43" s="13"/>
      <c r="H43" s="13"/>
      <c r="I43" s="292"/>
      <c r="J43" s="293"/>
      <c r="K43" s="293"/>
      <c r="L43" s="291"/>
      <c r="M43" s="402"/>
      <c r="N43" s="345"/>
      <c r="O43" s="346"/>
      <c r="P43" s="291"/>
      <c r="Q43" s="294"/>
      <c r="R43" s="316"/>
      <c r="S43" s="317"/>
      <c r="T43" s="53"/>
      <c r="U43" s="53"/>
      <c r="V43" s="53"/>
      <c r="W43" s="53"/>
      <c r="X43" s="53"/>
      <c r="Y43" s="53"/>
      <c r="Z43" s="53"/>
      <c r="AA43" s="53"/>
      <c r="AB43" s="53"/>
      <c r="AC43" s="53"/>
      <c r="AD43" s="53"/>
      <c r="AE43" s="53"/>
      <c r="AF43" s="53"/>
      <c r="AG43" s="53"/>
      <c r="AH43" s="53"/>
    </row>
    <row r="44" spans="1:34" ht="14.25" thickBot="1" x14ac:dyDescent="0.2">
      <c r="A44" s="53"/>
      <c r="B44" s="13"/>
      <c r="C44" s="13"/>
      <c r="D44" s="13"/>
      <c r="E44" s="13"/>
      <c r="F44" s="13"/>
      <c r="G44" s="13"/>
      <c r="H44" s="13"/>
      <c r="I44" s="401"/>
      <c r="J44" s="394"/>
      <c r="K44" s="394"/>
      <c r="L44" s="291"/>
      <c r="M44" s="402"/>
      <c r="N44" s="347"/>
      <c r="O44" s="348"/>
      <c r="P44" s="251"/>
      <c r="Q44" s="294"/>
      <c r="R44" s="318"/>
      <c r="S44" s="319"/>
      <c r="T44" s="53"/>
      <c r="U44" s="53"/>
      <c r="V44" s="53"/>
      <c r="W44" s="53"/>
      <c r="X44" s="53"/>
      <c r="Y44" s="53"/>
      <c r="Z44" s="53"/>
      <c r="AA44" s="53"/>
      <c r="AB44" s="53"/>
      <c r="AC44" s="53"/>
      <c r="AD44" s="53"/>
      <c r="AE44" s="53"/>
      <c r="AF44" s="53"/>
      <c r="AG44" s="53"/>
      <c r="AH44" s="53"/>
    </row>
    <row r="45" spans="1:34" x14ac:dyDescent="0.15">
      <c r="A45" s="53"/>
      <c r="B45" s="13"/>
      <c r="C45" s="13"/>
      <c r="D45" s="13"/>
      <c r="E45" s="13"/>
      <c r="F45" s="13"/>
      <c r="G45" s="13"/>
      <c r="H45" s="13"/>
      <c r="I45" s="401"/>
      <c r="J45" s="394"/>
      <c r="K45" s="394"/>
      <c r="L45" s="291"/>
      <c r="M45" s="13"/>
      <c r="N45" s="91" t="s">
        <v>180</v>
      </c>
      <c r="O45" s="13"/>
      <c r="P45" s="13"/>
      <c r="Q45" s="13"/>
      <c r="R45" s="13"/>
      <c r="S45" s="13"/>
      <c r="T45" s="53"/>
      <c r="U45" s="53"/>
      <c r="V45" s="53"/>
      <c r="W45" s="53"/>
      <c r="X45" s="53"/>
      <c r="Y45" s="53"/>
      <c r="Z45" s="53"/>
      <c r="AA45" s="53"/>
      <c r="AB45" s="53"/>
      <c r="AC45" s="53"/>
      <c r="AD45" s="53"/>
      <c r="AE45" s="53"/>
      <c r="AF45" s="53"/>
      <c r="AG45" s="53"/>
      <c r="AH45" s="53"/>
    </row>
    <row r="46" spans="1:34" x14ac:dyDescent="0.15">
      <c r="A46" s="53"/>
      <c r="B46" s="13"/>
      <c r="C46" s="13"/>
      <c r="D46" s="13"/>
      <c r="E46" s="13"/>
      <c r="F46" s="13"/>
      <c r="G46" s="13"/>
      <c r="H46" s="13"/>
      <c r="I46" s="294"/>
      <c r="J46" s="275"/>
      <c r="K46" s="275"/>
      <c r="L46" s="295"/>
      <c r="M46" s="13"/>
      <c r="N46" s="13" t="s">
        <v>181</v>
      </c>
      <c r="O46" s="13"/>
      <c r="P46" s="13"/>
      <c r="Q46" s="13"/>
      <c r="R46" s="13"/>
      <c r="S46" s="13"/>
      <c r="T46" s="53"/>
      <c r="U46" s="53"/>
      <c r="V46" s="53"/>
      <c r="W46" s="53"/>
      <c r="X46" s="53"/>
      <c r="Y46" s="53"/>
      <c r="Z46" s="53"/>
      <c r="AA46" s="53"/>
      <c r="AB46" s="53"/>
      <c r="AC46" s="53"/>
      <c r="AD46" s="53"/>
      <c r="AE46" s="53"/>
      <c r="AF46" s="53"/>
      <c r="AG46" s="53"/>
      <c r="AH46" s="53"/>
    </row>
    <row r="47" spans="1:34" ht="14.25" thickBot="1" x14ac:dyDescent="0.2">
      <c r="A47" s="53"/>
      <c r="B47" s="13"/>
      <c r="C47" s="13"/>
      <c r="D47" s="13"/>
      <c r="E47" s="13"/>
      <c r="F47" s="13"/>
      <c r="G47" s="13"/>
      <c r="H47" s="13"/>
      <c r="I47" s="296"/>
      <c r="J47" s="254"/>
      <c r="K47" s="254"/>
      <c r="L47" s="297"/>
      <c r="M47" s="13"/>
      <c r="N47" s="13" t="s">
        <v>182</v>
      </c>
      <c r="O47" s="13"/>
      <c r="P47" s="13"/>
      <c r="Q47" s="13"/>
      <c r="R47" s="13"/>
      <c r="S47" s="13"/>
      <c r="T47" s="53"/>
      <c r="U47" s="53"/>
      <c r="V47" s="53"/>
      <c r="W47" s="53"/>
      <c r="X47" s="53"/>
      <c r="Y47" s="53"/>
      <c r="Z47" s="53"/>
      <c r="AA47" s="53"/>
      <c r="AB47" s="53"/>
      <c r="AC47" s="53"/>
      <c r="AD47" s="53"/>
      <c r="AE47" s="53"/>
      <c r="AF47" s="53"/>
      <c r="AG47" s="53"/>
      <c r="AH47" s="53"/>
    </row>
    <row r="48" spans="1:34" ht="13.5" customHeight="1" x14ac:dyDescent="0.15">
      <c r="A48" s="53"/>
      <c r="B48" s="13"/>
      <c r="C48" s="13"/>
      <c r="D48" s="13"/>
      <c r="E48" s="13"/>
      <c r="F48" s="13"/>
      <c r="G48" s="13"/>
      <c r="H48" s="13"/>
      <c r="I48" s="287" t="s">
        <v>174</v>
      </c>
      <c r="J48" s="287"/>
      <c r="K48" s="288"/>
      <c r="L48" s="289"/>
      <c r="M48" s="13"/>
      <c r="N48" s="13" t="s">
        <v>183</v>
      </c>
      <c r="O48" s="13"/>
      <c r="P48" s="13"/>
      <c r="Q48" s="13"/>
      <c r="R48" s="13"/>
      <c r="S48" s="13"/>
      <c r="T48" s="53"/>
      <c r="U48" s="53"/>
      <c r="V48" s="53"/>
      <c r="W48" s="53"/>
      <c r="X48" s="53"/>
      <c r="Y48" s="53"/>
      <c r="Z48" s="53"/>
      <c r="AA48" s="53"/>
      <c r="AB48" s="53"/>
      <c r="AC48" s="53"/>
      <c r="AD48" s="53"/>
      <c r="AE48" s="53"/>
      <c r="AF48" s="53"/>
      <c r="AG48" s="53"/>
      <c r="AH48" s="53"/>
    </row>
    <row r="49" spans="1:34" ht="14.25" thickBot="1" x14ac:dyDescent="0.2">
      <c r="A49" s="53"/>
      <c r="B49" s="13"/>
      <c r="C49" s="13"/>
      <c r="D49" s="13"/>
      <c r="E49" s="13"/>
      <c r="F49" s="13"/>
      <c r="G49" s="13"/>
      <c r="H49" s="13"/>
      <c r="I49" s="252"/>
      <c r="J49" s="252"/>
      <c r="K49" s="252"/>
      <c r="L49" s="253"/>
      <c r="M49" s="13"/>
      <c r="N49" s="13" t="s">
        <v>184</v>
      </c>
      <c r="O49" s="13"/>
      <c r="P49" s="13"/>
      <c r="Q49" s="13"/>
      <c r="R49" s="13"/>
      <c r="S49" s="13"/>
      <c r="T49" s="53"/>
      <c r="U49" s="53"/>
      <c r="V49" s="53"/>
      <c r="W49" s="53"/>
      <c r="X49" s="53"/>
      <c r="Y49" s="53"/>
      <c r="Z49" s="53"/>
      <c r="AA49" s="53"/>
      <c r="AB49" s="53"/>
      <c r="AC49" s="53"/>
      <c r="AD49" s="53"/>
      <c r="AE49" s="53"/>
      <c r="AF49" s="53"/>
      <c r="AG49" s="53"/>
      <c r="AH49" s="53"/>
    </row>
    <row r="50" spans="1:34" x14ac:dyDescent="0.15">
      <c r="A50" s="53"/>
      <c r="B50" s="320" t="s">
        <v>167</v>
      </c>
      <c r="C50" s="315"/>
      <c r="D50" s="263" t="s">
        <v>185</v>
      </c>
      <c r="E50" s="325" t="s">
        <v>169</v>
      </c>
      <c r="F50" s="326"/>
      <c r="G50" s="327"/>
      <c r="H50" s="274" t="s">
        <v>168</v>
      </c>
      <c r="I50" s="333" t="s">
        <v>186</v>
      </c>
      <c r="J50" s="334"/>
      <c r="K50" s="335"/>
      <c r="L50" s="336"/>
      <c r="M50" s="92"/>
      <c r="N50" s="13" t="s">
        <v>187</v>
      </c>
      <c r="O50" s="13"/>
      <c r="P50" s="13"/>
      <c r="Q50" s="13"/>
      <c r="R50" s="13"/>
      <c r="S50" s="13"/>
      <c r="T50" s="53"/>
      <c r="U50" s="53"/>
      <c r="V50" s="53"/>
      <c r="W50" s="53"/>
      <c r="X50" s="53"/>
      <c r="Y50" s="53"/>
      <c r="Z50" s="53"/>
      <c r="AA50" s="53"/>
      <c r="AB50" s="53"/>
      <c r="AC50" s="53"/>
      <c r="AD50" s="53"/>
      <c r="AE50" s="53"/>
      <c r="AF50" s="53"/>
      <c r="AG50" s="53"/>
      <c r="AH50" s="53"/>
    </row>
    <row r="51" spans="1:34" x14ac:dyDescent="0.15">
      <c r="A51" s="53"/>
      <c r="B51" s="321"/>
      <c r="C51" s="322"/>
      <c r="D51" s="263"/>
      <c r="E51" s="328"/>
      <c r="F51" s="274"/>
      <c r="G51" s="329"/>
      <c r="H51" s="274"/>
      <c r="I51" s="337"/>
      <c r="J51" s="338"/>
      <c r="K51" s="275"/>
      <c r="L51" s="339"/>
      <c r="M51" s="92"/>
      <c r="N51" s="255" t="s">
        <v>188</v>
      </c>
      <c r="O51" s="256"/>
      <c r="P51" s="256"/>
      <c r="Q51" s="256"/>
      <c r="R51" s="256"/>
      <c r="S51" s="256"/>
      <c r="T51" s="53"/>
      <c r="U51" s="53"/>
      <c r="V51" s="53"/>
      <c r="W51" s="53"/>
      <c r="X51" s="53"/>
      <c r="Y51" s="53"/>
      <c r="Z51" s="53"/>
      <c r="AA51" s="53"/>
      <c r="AB51" s="53"/>
      <c r="AC51" s="53"/>
      <c r="AD51" s="53"/>
      <c r="AE51" s="53"/>
      <c r="AF51" s="53"/>
      <c r="AG51" s="53"/>
      <c r="AH51" s="53"/>
    </row>
    <row r="52" spans="1:34" x14ac:dyDescent="0.15">
      <c r="A52" s="53"/>
      <c r="B52" s="321"/>
      <c r="C52" s="322"/>
      <c r="D52" s="263"/>
      <c r="E52" s="328"/>
      <c r="F52" s="274"/>
      <c r="G52" s="329"/>
      <c r="H52" s="274"/>
      <c r="I52" s="337"/>
      <c r="J52" s="338"/>
      <c r="K52" s="275"/>
      <c r="L52" s="339"/>
      <c r="M52" s="92"/>
      <c r="N52" s="256"/>
      <c r="O52" s="256"/>
      <c r="P52" s="256"/>
      <c r="Q52" s="256"/>
      <c r="R52" s="256"/>
      <c r="S52" s="256"/>
      <c r="T52" s="53"/>
      <c r="U52" s="53"/>
      <c r="V52" s="53"/>
      <c r="W52" s="53"/>
      <c r="X52" s="53"/>
      <c r="Y52" s="53"/>
      <c r="Z52" s="53"/>
      <c r="AA52" s="53"/>
      <c r="AB52" s="53"/>
      <c r="AC52" s="53"/>
      <c r="AD52" s="53"/>
      <c r="AE52" s="53"/>
      <c r="AF52" s="53"/>
      <c r="AG52" s="53"/>
      <c r="AH52" s="53"/>
    </row>
    <row r="53" spans="1:34" ht="14.25" thickBot="1" x14ac:dyDescent="0.2">
      <c r="A53" s="53"/>
      <c r="B53" s="323"/>
      <c r="C53" s="324"/>
      <c r="D53" s="264"/>
      <c r="E53" s="330"/>
      <c r="F53" s="331"/>
      <c r="G53" s="332"/>
      <c r="H53" s="275"/>
      <c r="I53" s="340"/>
      <c r="J53" s="341"/>
      <c r="K53" s="341"/>
      <c r="L53" s="342"/>
      <c r="M53" s="92"/>
      <c r="N53" s="93"/>
      <c r="O53" s="13"/>
      <c r="P53" s="13"/>
      <c r="Q53" s="13"/>
      <c r="R53" s="13"/>
      <c r="S53" s="13"/>
      <c r="T53" s="53"/>
      <c r="U53" s="53"/>
      <c r="V53" s="53"/>
      <c r="W53" s="53"/>
      <c r="X53" s="53"/>
      <c r="Y53" s="53"/>
      <c r="Z53" s="53"/>
      <c r="AA53" s="53"/>
      <c r="AB53" s="53"/>
      <c r="AC53" s="53"/>
      <c r="AD53" s="53"/>
      <c r="AE53" s="53"/>
      <c r="AF53" s="53"/>
      <c r="AG53" s="53"/>
      <c r="AH53" s="53"/>
    </row>
    <row r="54" spans="1:34" ht="13.5" customHeight="1" x14ac:dyDescent="0.15">
      <c r="A54" s="53"/>
      <c r="B54" s="13"/>
      <c r="C54" s="13"/>
      <c r="D54" s="13"/>
      <c r="E54" s="13"/>
      <c r="F54" s="13"/>
      <c r="G54" s="13"/>
      <c r="H54" s="13"/>
      <c r="I54" s="287" t="s">
        <v>174</v>
      </c>
      <c r="J54" s="287"/>
      <c r="K54" s="288"/>
      <c r="L54" s="289"/>
      <c r="M54" s="13"/>
      <c r="N54" s="13"/>
      <c r="O54" s="13"/>
      <c r="P54" s="13"/>
      <c r="Q54" s="13"/>
      <c r="R54" s="13"/>
      <c r="S54" s="13"/>
      <c r="T54" s="53"/>
      <c r="U54" s="53"/>
      <c r="V54" s="53"/>
      <c r="W54" s="53"/>
      <c r="X54" s="53"/>
      <c r="Y54" s="53"/>
      <c r="Z54" s="53"/>
      <c r="AA54" s="53"/>
      <c r="AB54" s="53"/>
      <c r="AC54" s="53"/>
      <c r="AD54" s="53"/>
      <c r="AE54" s="53"/>
      <c r="AF54" s="53"/>
      <c r="AG54" s="53"/>
      <c r="AH54" s="53"/>
    </row>
    <row r="55" spans="1:34" ht="14.25" customHeight="1" thickBot="1" x14ac:dyDescent="0.2">
      <c r="A55" s="53"/>
      <c r="B55" s="13"/>
      <c r="C55" s="13"/>
      <c r="D55" s="13"/>
      <c r="E55" s="13"/>
      <c r="F55" s="13"/>
      <c r="G55" s="13"/>
      <c r="H55" s="13"/>
      <c r="I55" s="252"/>
      <c r="J55" s="252"/>
      <c r="K55" s="252"/>
      <c r="L55" s="253"/>
      <c r="M55" s="13"/>
      <c r="N55" s="13"/>
      <c r="O55" s="13"/>
      <c r="P55" s="13"/>
      <c r="Q55" s="13"/>
      <c r="R55" s="13"/>
      <c r="S55" s="13"/>
      <c r="T55" s="53"/>
      <c r="U55" s="53"/>
      <c r="V55" s="53"/>
      <c r="W55" s="53"/>
      <c r="X55" s="53"/>
      <c r="Y55" s="53"/>
      <c r="Z55" s="53"/>
      <c r="AA55" s="53"/>
      <c r="AB55" s="53"/>
      <c r="AC55" s="53"/>
      <c r="AD55" s="53"/>
      <c r="AE55" s="53"/>
      <c r="AF55" s="53"/>
      <c r="AG55" s="53"/>
      <c r="AH55" s="53"/>
    </row>
    <row r="56" spans="1:34" x14ac:dyDescent="0.15">
      <c r="A56" s="53"/>
      <c r="B56" s="13"/>
      <c r="C56" s="13"/>
      <c r="D56" s="13"/>
      <c r="E56" s="13"/>
      <c r="F56" s="13"/>
      <c r="G56" s="13"/>
      <c r="H56" s="13"/>
      <c r="I56" s="364" t="s">
        <v>189</v>
      </c>
      <c r="J56" s="365"/>
      <c r="K56" s="403"/>
      <c r="L56" s="404"/>
      <c r="M56" s="13"/>
      <c r="N56" s="13"/>
      <c r="O56" s="13"/>
      <c r="P56" s="13"/>
      <c r="Q56" s="13"/>
      <c r="R56" s="13"/>
      <c r="S56" s="13"/>
      <c r="T56" s="53"/>
      <c r="U56" s="53"/>
      <c r="V56" s="53"/>
      <c r="W56" s="53"/>
      <c r="X56" s="53"/>
      <c r="Y56" s="53"/>
      <c r="Z56" s="53"/>
      <c r="AA56" s="53"/>
      <c r="AB56" s="53"/>
      <c r="AC56" s="53"/>
      <c r="AD56" s="53"/>
      <c r="AE56" s="53"/>
      <c r="AF56" s="53"/>
      <c r="AG56" s="53"/>
      <c r="AH56" s="53"/>
    </row>
    <row r="57" spans="1:34" x14ac:dyDescent="0.15">
      <c r="A57" s="53"/>
      <c r="B57" s="13"/>
      <c r="C57" s="13"/>
      <c r="D57" s="13"/>
      <c r="E57" s="13"/>
      <c r="F57" s="13"/>
      <c r="G57" s="13"/>
      <c r="H57" s="13"/>
      <c r="I57" s="405"/>
      <c r="J57" s="406"/>
      <c r="K57" s="407"/>
      <c r="L57" s="408"/>
      <c r="M57" s="13"/>
      <c r="N57" s="13"/>
      <c r="O57" s="13"/>
      <c r="P57" s="13"/>
      <c r="Q57" s="13"/>
      <c r="R57" s="13"/>
      <c r="S57" s="13"/>
      <c r="T57" s="53"/>
      <c r="U57" s="53"/>
      <c r="V57" s="53"/>
      <c r="W57" s="53"/>
      <c r="X57" s="53"/>
      <c r="Y57" s="53"/>
      <c r="Z57" s="53"/>
      <c r="AA57" s="53"/>
      <c r="AB57" s="53"/>
      <c r="AC57" s="53"/>
      <c r="AD57" s="53"/>
      <c r="AE57" s="53"/>
      <c r="AF57" s="53"/>
      <c r="AG57" s="53"/>
      <c r="AH57" s="53"/>
    </row>
    <row r="58" spans="1:34" ht="14.25" thickBot="1" x14ac:dyDescent="0.2">
      <c r="A58" s="53"/>
      <c r="B58" s="13"/>
      <c r="C58" s="13"/>
      <c r="D58" s="13"/>
      <c r="E58" s="13"/>
      <c r="F58" s="13"/>
      <c r="G58" s="13"/>
      <c r="H58" s="13"/>
      <c r="I58" s="409"/>
      <c r="J58" s="410"/>
      <c r="K58" s="410"/>
      <c r="L58" s="411"/>
      <c r="M58" s="13"/>
      <c r="N58" s="13"/>
      <c r="O58" s="13"/>
      <c r="P58" s="13"/>
      <c r="Q58" s="13"/>
      <c r="R58" s="13"/>
      <c r="S58" s="13"/>
      <c r="T58" s="53"/>
      <c r="U58" s="53"/>
      <c r="V58" s="53"/>
      <c r="W58" s="53"/>
      <c r="X58" s="53"/>
      <c r="Y58" s="53"/>
      <c r="Z58" s="53"/>
      <c r="AA58" s="53"/>
      <c r="AB58" s="53"/>
      <c r="AC58" s="53"/>
      <c r="AD58" s="53"/>
      <c r="AE58" s="53"/>
      <c r="AF58" s="53"/>
      <c r="AG58" s="53"/>
      <c r="AH58" s="53"/>
    </row>
    <row r="59" spans="1:34" ht="13.5" customHeight="1" x14ac:dyDescent="0.15">
      <c r="A59" s="53"/>
      <c r="B59" s="13"/>
      <c r="C59" s="13"/>
      <c r="D59" s="13"/>
      <c r="E59" s="13"/>
      <c r="F59" s="13"/>
      <c r="G59" s="13"/>
      <c r="H59" s="13"/>
      <c r="I59" s="287" t="s">
        <v>174</v>
      </c>
      <c r="J59" s="287"/>
      <c r="K59" s="288"/>
      <c r="L59" s="289"/>
      <c r="M59" s="13"/>
      <c r="N59" s="13"/>
      <c r="O59" s="13"/>
      <c r="P59" s="13"/>
      <c r="Q59" s="13"/>
      <c r="R59" s="13"/>
      <c r="S59" s="13"/>
      <c r="T59" s="53"/>
      <c r="U59" s="53"/>
      <c r="V59" s="53"/>
      <c r="W59" s="53"/>
      <c r="X59" s="53"/>
      <c r="Y59" s="53"/>
      <c r="Z59" s="53"/>
      <c r="AA59" s="53"/>
      <c r="AB59" s="53"/>
      <c r="AC59" s="53"/>
      <c r="AD59" s="53"/>
      <c r="AE59" s="53"/>
      <c r="AF59" s="53"/>
      <c r="AG59" s="53"/>
      <c r="AH59" s="53"/>
    </row>
    <row r="60" spans="1:34" ht="14.25" customHeight="1" thickBot="1" x14ac:dyDescent="0.2">
      <c r="A60" s="53"/>
      <c r="B60" s="13"/>
      <c r="C60" s="13"/>
      <c r="D60" s="13"/>
      <c r="E60" s="13"/>
      <c r="F60" s="13"/>
      <c r="G60" s="13"/>
      <c r="H60" s="13"/>
      <c r="I60" s="252"/>
      <c r="J60" s="252"/>
      <c r="K60" s="252"/>
      <c r="L60" s="253"/>
      <c r="M60" s="13"/>
      <c r="N60" s="13"/>
      <c r="O60" s="13"/>
      <c r="P60" s="13"/>
      <c r="Q60" s="13"/>
      <c r="R60" s="13"/>
      <c r="S60" s="13"/>
      <c r="T60" s="53"/>
      <c r="U60" s="53"/>
      <c r="V60" s="53"/>
      <c r="W60" s="53"/>
      <c r="X60" s="53"/>
      <c r="Y60" s="53"/>
      <c r="Z60" s="53"/>
      <c r="AA60" s="53"/>
      <c r="AB60" s="53"/>
      <c r="AC60" s="53"/>
      <c r="AD60" s="53"/>
      <c r="AE60" s="53"/>
      <c r="AF60" s="53"/>
      <c r="AG60" s="53"/>
      <c r="AH60" s="53"/>
    </row>
    <row r="61" spans="1:34" ht="14.25" thickBot="1" x14ac:dyDescent="0.2">
      <c r="A61" s="53"/>
      <c r="B61" s="13"/>
      <c r="C61" s="13"/>
      <c r="D61" s="13"/>
      <c r="E61" s="13"/>
      <c r="F61" s="13"/>
      <c r="G61" s="13"/>
      <c r="H61" s="13"/>
      <c r="I61" s="246" t="s">
        <v>190</v>
      </c>
      <c r="J61" s="247"/>
      <c r="K61" s="247"/>
      <c r="L61" s="248"/>
      <c r="M61" s="298" t="s">
        <v>168</v>
      </c>
      <c r="N61" s="309" t="s">
        <v>191</v>
      </c>
      <c r="O61" s="310"/>
      <c r="P61" s="225"/>
      <c r="Q61" s="304" t="s">
        <v>192</v>
      </c>
      <c r="R61" s="300" t="s">
        <v>162</v>
      </c>
      <c r="S61" s="258"/>
      <c r="T61" s="53"/>
      <c r="U61" s="53"/>
      <c r="V61" s="53"/>
      <c r="W61" s="53"/>
      <c r="X61" s="53"/>
      <c r="Y61" s="53"/>
      <c r="Z61" s="53"/>
      <c r="AA61" s="53"/>
      <c r="AB61" s="53"/>
      <c r="AC61" s="53"/>
      <c r="AD61" s="53"/>
      <c r="AE61" s="53"/>
      <c r="AF61" s="53"/>
      <c r="AG61" s="53"/>
      <c r="AH61" s="53"/>
    </row>
    <row r="62" spans="1:34" x14ac:dyDescent="0.15">
      <c r="A62" s="53"/>
      <c r="B62" s="13"/>
      <c r="C62" s="13"/>
      <c r="D62" s="13"/>
      <c r="E62" s="13"/>
      <c r="F62" s="13"/>
      <c r="G62" s="13"/>
      <c r="H62" s="13"/>
      <c r="I62" s="290"/>
      <c r="J62" s="274"/>
      <c r="K62" s="274"/>
      <c r="L62" s="291"/>
      <c r="M62" s="298"/>
      <c r="N62" s="94" t="s">
        <v>193</v>
      </c>
      <c r="O62" s="95"/>
      <c r="P62" s="96"/>
      <c r="Q62" s="304"/>
      <c r="R62" s="306"/>
      <c r="S62" s="260"/>
      <c r="T62" s="53"/>
      <c r="U62" s="53"/>
      <c r="V62" s="53"/>
      <c r="W62" s="53"/>
      <c r="X62" s="53"/>
      <c r="Y62" s="53"/>
      <c r="Z62" s="53"/>
      <c r="AA62" s="53"/>
      <c r="AB62" s="53"/>
      <c r="AC62" s="53"/>
      <c r="AD62" s="53"/>
      <c r="AE62" s="53"/>
      <c r="AF62" s="53"/>
      <c r="AG62" s="53"/>
      <c r="AH62" s="53"/>
    </row>
    <row r="63" spans="1:34" x14ac:dyDescent="0.15">
      <c r="A63" s="53"/>
      <c r="B63" s="13"/>
      <c r="C63" s="13"/>
      <c r="D63" s="13"/>
      <c r="E63" s="13"/>
      <c r="F63" s="13"/>
      <c r="G63" s="13"/>
      <c r="H63" s="13"/>
      <c r="I63" s="292"/>
      <c r="J63" s="293"/>
      <c r="K63" s="293"/>
      <c r="L63" s="291"/>
      <c r="M63" s="299"/>
      <c r="N63" s="97" t="s">
        <v>194</v>
      </c>
      <c r="O63" s="98"/>
      <c r="P63" s="99"/>
      <c r="Q63" s="305"/>
      <c r="R63" s="264"/>
      <c r="S63" s="301"/>
      <c r="T63" s="53"/>
      <c r="U63" s="53"/>
      <c r="V63" s="53"/>
      <c r="W63" s="53"/>
      <c r="X63" s="53"/>
      <c r="Y63" s="53"/>
      <c r="Z63" s="53"/>
      <c r="AA63" s="53"/>
      <c r="AB63" s="53"/>
      <c r="AC63" s="53"/>
      <c r="AD63" s="53"/>
      <c r="AE63" s="53"/>
      <c r="AF63" s="53"/>
      <c r="AG63" s="53"/>
      <c r="AH63" s="53"/>
    </row>
    <row r="64" spans="1:34" ht="14.25" thickBot="1" x14ac:dyDescent="0.2">
      <c r="A64" s="53"/>
      <c r="B64" s="13"/>
      <c r="C64" s="13"/>
      <c r="D64" s="13"/>
      <c r="E64" s="13"/>
      <c r="F64" s="13"/>
      <c r="G64" s="13"/>
      <c r="H64" s="13"/>
      <c r="I64" s="294"/>
      <c r="J64" s="275"/>
      <c r="K64" s="275"/>
      <c r="L64" s="295"/>
      <c r="M64" s="299"/>
      <c r="N64" s="100" t="s">
        <v>195</v>
      </c>
      <c r="O64" s="98"/>
      <c r="P64" s="101"/>
      <c r="Q64" s="305"/>
      <c r="R64" s="302"/>
      <c r="S64" s="303"/>
      <c r="T64" s="53"/>
      <c r="U64" s="53"/>
      <c r="V64" s="53"/>
      <c r="W64" s="53"/>
      <c r="X64" s="53"/>
      <c r="Y64" s="53"/>
      <c r="Z64" s="53"/>
      <c r="AA64" s="53"/>
      <c r="AB64" s="53"/>
      <c r="AC64" s="53"/>
      <c r="AD64" s="53"/>
      <c r="AE64" s="53"/>
      <c r="AF64" s="53"/>
      <c r="AG64" s="53"/>
      <c r="AH64" s="53"/>
    </row>
    <row r="65" spans="1:34" x14ac:dyDescent="0.15">
      <c r="A65" s="53"/>
      <c r="B65" s="13"/>
      <c r="C65" s="13"/>
      <c r="D65" s="13"/>
      <c r="E65" s="13"/>
      <c r="F65" s="13"/>
      <c r="G65" s="13"/>
      <c r="H65" s="13"/>
      <c r="I65" s="294"/>
      <c r="J65" s="275"/>
      <c r="K65" s="275"/>
      <c r="L65" s="295"/>
      <c r="M65" s="98"/>
      <c r="N65" s="100" t="s">
        <v>196</v>
      </c>
      <c r="O65" s="98"/>
      <c r="P65" s="101"/>
      <c r="Q65" s="98"/>
      <c r="R65" s="98"/>
      <c r="S65" s="13"/>
      <c r="T65" s="53"/>
      <c r="U65" s="53"/>
      <c r="V65" s="53"/>
      <c r="W65" s="53"/>
      <c r="X65" s="53"/>
      <c r="Y65" s="53"/>
      <c r="Z65" s="53"/>
      <c r="AA65" s="53"/>
      <c r="AB65" s="53"/>
      <c r="AC65" s="53"/>
      <c r="AD65" s="53"/>
      <c r="AE65" s="53"/>
      <c r="AF65" s="53"/>
      <c r="AG65" s="53"/>
      <c r="AH65" s="53"/>
    </row>
    <row r="66" spans="1:34" x14ac:dyDescent="0.15">
      <c r="A66" s="53"/>
      <c r="B66" s="13"/>
      <c r="C66" s="13"/>
      <c r="D66" s="13"/>
      <c r="E66" s="13"/>
      <c r="F66" s="13"/>
      <c r="G66" s="13"/>
      <c r="H66" s="13"/>
      <c r="I66" s="294"/>
      <c r="J66" s="275"/>
      <c r="K66" s="275"/>
      <c r="L66" s="295"/>
      <c r="M66" s="13"/>
      <c r="N66" s="12" t="s">
        <v>197</v>
      </c>
      <c r="O66" s="98"/>
      <c r="P66" s="99"/>
      <c r="Q66" s="13"/>
      <c r="R66" s="13"/>
      <c r="S66" s="13"/>
      <c r="T66" s="53"/>
      <c r="U66" s="53"/>
      <c r="V66" s="53"/>
      <c r="W66" s="53"/>
      <c r="X66" s="53"/>
      <c r="Y66" s="53"/>
      <c r="Z66" s="53"/>
      <c r="AA66" s="53"/>
      <c r="AB66" s="53"/>
      <c r="AC66" s="53"/>
      <c r="AD66" s="53"/>
      <c r="AE66" s="53"/>
      <c r="AF66" s="53"/>
      <c r="AG66" s="53"/>
      <c r="AH66" s="53"/>
    </row>
    <row r="67" spans="1:34" x14ac:dyDescent="0.15">
      <c r="A67" s="53"/>
      <c r="B67" s="13"/>
      <c r="C67" s="13"/>
      <c r="D67" s="13"/>
      <c r="E67" s="13"/>
      <c r="F67" s="13"/>
      <c r="G67" s="13"/>
      <c r="H67" s="13"/>
      <c r="I67" s="294"/>
      <c r="J67" s="275"/>
      <c r="K67" s="275"/>
      <c r="L67" s="295"/>
      <c r="M67" s="13"/>
      <c r="N67" s="12" t="s">
        <v>198</v>
      </c>
      <c r="O67" s="98"/>
      <c r="P67" s="99"/>
      <c r="Q67" s="13"/>
      <c r="R67" s="13"/>
      <c r="S67" s="13"/>
      <c r="T67" s="53"/>
      <c r="U67" s="53"/>
      <c r="V67" s="53"/>
      <c r="W67" s="53"/>
      <c r="X67" s="53"/>
      <c r="Y67" s="53"/>
      <c r="Z67" s="53"/>
      <c r="AA67" s="53"/>
      <c r="AB67" s="53"/>
      <c r="AC67" s="53"/>
      <c r="AD67" s="53"/>
      <c r="AE67" s="53"/>
      <c r="AF67" s="53"/>
      <c r="AG67" s="53"/>
      <c r="AH67" s="53"/>
    </row>
    <row r="68" spans="1:34" x14ac:dyDescent="0.15">
      <c r="A68" s="53"/>
      <c r="B68" s="13"/>
      <c r="C68" s="13"/>
      <c r="D68" s="13"/>
      <c r="E68" s="13"/>
      <c r="F68" s="13"/>
      <c r="G68" s="13"/>
      <c r="H68" s="13"/>
      <c r="I68" s="294"/>
      <c r="J68" s="275"/>
      <c r="K68" s="275"/>
      <c r="L68" s="295"/>
      <c r="M68" s="13"/>
      <c r="N68" s="12" t="s">
        <v>199</v>
      </c>
      <c r="O68" s="98"/>
      <c r="P68" s="99"/>
      <c r="Q68" s="13"/>
      <c r="R68" s="13"/>
      <c r="S68" s="13"/>
      <c r="T68" s="53"/>
      <c r="U68" s="53"/>
      <c r="V68" s="53"/>
      <c r="W68" s="53"/>
      <c r="X68" s="53"/>
      <c r="Y68" s="53"/>
      <c r="Z68" s="53"/>
      <c r="AA68" s="53"/>
      <c r="AB68" s="53"/>
      <c r="AC68" s="53"/>
      <c r="AD68" s="53"/>
      <c r="AE68" s="53"/>
      <c r="AF68" s="53"/>
      <c r="AG68" s="53"/>
      <c r="AH68" s="53"/>
    </row>
    <row r="69" spans="1:34" ht="14.25" thickBot="1" x14ac:dyDescent="0.2">
      <c r="A69" s="53"/>
      <c r="B69" s="13"/>
      <c r="C69" s="13"/>
      <c r="D69" s="13"/>
      <c r="E69" s="13"/>
      <c r="F69" s="13"/>
      <c r="G69" s="13"/>
      <c r="H69" s="13"/>
      <c r="I69" s="296"/>
      <c r="J69" s="254"/>
      <c r="K69" s="254"/>
      <c r="L69" s="297"/>
      <c r="M69" s="13"/>
      <c r="N69" s="12" t="s">
        <v>200</v>
      </c>
      <c r="O69" s="98"/>
      <c r="P69" s="99"/>
      <c r="Q69" s="13"/>
      <c r="R69" s="13"/>
      <c r="S69" s="13"/>
      <c r="T69" s="53"/>
      <c r="U69" s="53"/>
      <c r="V69" s="53"/>
      <c r="W69" s="53"/>
      <c r="X69" s="53"/>
      <c r="Y69" s="53"/>
      <c r="Z69" s="53"/>
      <c r="AA69" s="53"/>
      <c r="AB69" s="53"/>
      <c r="AC69" s="53"/>
      <c r="AD69" s="53"/>
      <c r="AE69" s="53"/>
      <c r="AF69" s="53"/>
      <c r="AG69" s="53"/>
      <c r="AH69" s="53"/>
    </row>
    <row r="70" spans="1:34" ht="13.5" customHeight="1" x14ac:dyDescent="0.15">
      <c r="A70" s="53"/>
      <c r="B70" s="13"/>
      <c r="C70" s="13"/>
      <c r="D70" s="13"/>
      <c r="E70" s="13"/>
      <c r="F70" s="13"/>
      <c r="G70" s="13"/>
      <c r="H70" s="13"/>
      <c r="I70" s="13"/>
      <c r="J70" s="13"/>
      <c r="K70" s="13"/>
      <c r="L70" s="13"/>
      <c r="M70" s="13"/>
      <c r="N70" s="12" t="s">
        <v>201</v>
      </c>
      <c r="O70" s="98"/>
      <c r="P70" s="99"/>
      <c r="Q70" s="13"/>
      <c r="R70" s="13"/>
      <c r="S70" s="13"/>
      <c r="T70" s="53"/>
      <c r="U70" s="53"/>
      <c r="V70" s="53"/>
      <c r="W70" s="53"/>
      <c r="X70" s="53"/>
      <c r="Y70" s="53"/>
      <c r="Z70" s="53"/>
      <c r="AA70" s="53"/>
      <c r="AB70" s="53"/>
      <c r="AC70" s="53"/>
      <c r="AD70" s="53"/>
      <c r="AE70" s="53"/>
      <c r="AF70" s="53"/>
      <c r="AG70" s="53"/>
      <c r="AH70" s="53"/>
    </row>
    <row r="71" spans="1:34" ht="13.5" customHeight="1" x14ac:dyDescent="0.15">
      <c r="A71" s="53"/>
      <c r="B71" s="13"/>
      <c r="C71" s="13"/>
      <c r="D71" s="13"/>
      <c r="E71" s="13"/>
      <c r="F71" s="13"/>
      <c r="G71" s="13"/>
      <c r="H71" s="13"/>
      <c r="I71" s="307" t="s">
        <v>202</v>
      </c>
      <c r="J71" s="307"/>
      <c r="K71" s="252"/>
      <c r="L71" s="308"/>
      <c r="M71" s="13"/>
      <c r="N71" s="12" t="s">
        <v>203</v>
      </c>
      <c r="O71" s="98"/>
      <c r="P71" s="99"/>
      <c r="Q71" s="13"/>
      <c r="R71" s="13"/>
      <c r="S71" s="13"/>
      <c r="T71" s="53"/>
      <c r="U71" s="53"/>
      <c r="V71" s="53"/>
      <c r="W71" s="53"/>
      <c r="X71" s="53"/>
      <c r="Y71" s="53"/>
      <c r="Z71" s="53"/>
      <c r="AA71" s="53"/>
      <c r="AB71" s="53"/>
      <c r="AC71" s="53"/>
      <c r="AD71" s="53"/>
      <c r="AE71" s="53"/>
      <c r="AF71" s="53"/>
      <c r="AG71" s="53"/>
      <c r="AH71" s="53"/>
    </row>
    <row r="72" spans="1:34" ht="14.25" customHeight="1" thickBot="1" x14ac:dyDescent="0.2">
      <c r="A72" s="53"/>
      <c r="B72" s="13"/>
      <c r="C72" s="13"/>
      <c r="D72" s="13"/>
      <c r="E72" s="13"/>
      <c r="F72" s="13"/>
      <c r="G72" s="13"/>
      <c r="H72" s="13"/>
      <c r="I72" s="252"/>
      <c r="J72" s="252"/>
      <c r="K72" s="252"/>
      <c r="L72" s="308"/>
      <c r="M72" s="13"/>
      <c r="N72" s="102" t="s">
        <v>204</v>
      </c>
      <c r="O72" s="103"/>
      <c r="P72" s="104"/>
      <c r="Q72" s="13"/>
      <c r="R72" s="13"/>
      <c r="S72" s="13"/>
      <c r="T72" s="53"/>
      <c r="U72" s="53"/>
      <c r="V72" s="53"/>
      <c r="W72" s="53"/>
      <c r="X72" s="53"/>
      <c r="Y72" s="53"/>
      <c r="Z72" s="53"/>
      <c r="AA72" s="53"/>
      <c r="AB72" s="53"/>
      <c r="AC72" s="53"/>
      <c r="AD72" s="53"/>
      <c r="AE72" s="53"/>
      <c r="AF72" s="53"/>
      <c r="AG72" s="53"/>
      <c r="AH72" s="53"/>
    </row>
    <row r="73" spans="1:34" ht="13.5" customHeight="1" x14ac:dyDescent="0.15">
      <c r="A73" s="53"/>
      <c r="B73" s="13"/>
      <c r="C73" s="13"/>
      <c r="D73" s="13"/>
      <c r="E73" s="13"/>
      <c r="F73" s="13"/>
      <c r="G73" s="13"/>
      <c r="H73" s="13"/>
      <c r="I73" s="307" t="s">
        <v>202</v>
      </c>
      <c r="J73" s="307"/>
      <c r="K73" s="252"/>
      <c r="L73" s="308"/>
      <c r="M73" s="13"/>
      <c r="N73" s="105" t="s">
        <v>205</v>
      </c>
      <c r="O73" s="82"/>
      <c r="P73" s="88"/>
      <c r="Q73" s="13"/>
      <c r="R73" s="13"/>
      <c r="S73" s="13"/>
      <c r="T73" s="53"/>
      <c r="U73" s="53"/>
      <c r="V73" s="53"/>
      <c r="W73" s="53"/>
      <c r="X73" s="53"/>
      <c r="Y73" s="53"/>
      <c r="Z73" s="53"/>
      <c r="AA73" s="53"/>
      <c r="AB73" s="53"/>
      <c r="AC73" s="53"/>
      <c r="AD73" s="53"/>
      <c r="AE73" s="53"/>
      <c r="AF73" s="53"/>
      <c r="AG73" s="53"/>
      <c r="AH73" s="53"/>
    </row>
    <row r="74" spans="1:34" ht="13.5" customHeight="1" x14ac:dyDescent="0.15">
      <c r="A74" s="53"/>
      <c r="B74" s="13"/>
      <c r="C74" s="13"/>
      <c r="D74" s="13"/>
      <c r="E74" s="13"/>
      <c r="F74" s="13"/>
      <c r="G74" s="13"/>
      <c r="H74" s="13"/>
      <c r="I74" s="252"/>
      <c r="J74" s="252"/>
      <c r="K74" s="252"/>
      <c r="L74" s="308"/>
      <c r="M74" s="13"/>
      <c r="N74" s="100" t="s">
        <v>206</v>
      </c>
      <c r="O74" s="82"/>
      <c r="P74" s="88"/>
      <c r="Q74" s="13"/>
      <c r="R74" s="13"/>
      <c r="S74" s="13"/>
      <c r="T74" s="53"/>
      <c r="U74" s="53"/>
      <c r="V74" s="53"/>
      <c r="W74" s="53"/>
      <c r="X74" s="53"/>
      <c r="Y74" s="53"/>
      <c r="Z74" s="53"/>
      <c r="AA74" s="53"/>
      <c r="AB74" s="53"/>
      <c r="AC74" s="53"/>
      <c r="AD74" s="53"/>
      <c r="AE74" s="53"/>
      <c r="AF74" s="53"/>
      <c r="AG74" s="53"/>
      <c r="AH74" s="53"/>
    </row>
    <row r="75" spans="1:34" ht="13.5" customHeight="1" x14ac:dyDescent="0.15">
      <c r="A75" s="53"/>
      <c r="B75" s="13"/>
      <c r="C75" s="13"/>
      <c r="D75" s="13"/>
      <c r="E75" s="13"/>
      <c r="F75" s="13"/>
      <c r="G75" s="13"/>
      <c r="H75" s="13"/>
      <c r="I75" s="307" t="s">
        <v>202</v>
      </c>
      <c r="J75" s="307"/>
      <c r="K75" s="252"/>
      <c r="L75" s="308"/>
      <c r="M75" s="13"/>
      <c r="N75" s="100" t="s">
        <v>207</v>
      </c>
      <c r="O75" s="82"/>
      <c r="P75" s="88"/>
      <c r="Q75" s="13"/>
      <c r="R75" s="13"/>
      <c r="S75" s="13"/>
      <c r="T75" s="53"/>
      <c r="U75" s="53"/>
      <c r="V75" s="53"/>
      <c r="W75" s="53"/>
      <c r="X75" s="53"/>
      <c r="Y75" s="53"/>
      <c r="Z75" s="53"/>
      <c r="AA75" s="53"/>
      <c r="AB75" s="53"/>
      <c r="AC75" s="53"/>
      <c r="AD75" s="53"/>
      <c r="AE75" s="53"/>
      <c r="AF75" s="53"/>
      <c r="AG75" s="53"/>
      <c r="AH75" s="53"/>
    </row>
    <row r="76" spans="1:34" ht="13.5" customHeight="1" x14ac:dyDescent="0.15">
      <c r="A76" s="53"/>
      <c r="B76" s="13"/>
      <c r="C76" s="13"/>
      <c r="D76" s="13"/>
      <c r="E76" s="13"/>
      <c r="F76" s="13"/>
      <c r="G76" s="13"/>
      <c r="H76" s="13"/>
      <c r="I76" s="252"/>
      <c r="J76" s="252"/>
      <c r="K76" s="252"/>
      <c r="L76" s="308"/>
      <c r="M76" s="13"/>
      <c r="N76" s="100" t="s">
        <v>208</v>
      </c>
      <c r="O76" s="82"/>
      <c r="P76" s="88"/>
      <c r="Q76" s="13"/>
      <c r="R76" s="13"/>
      <c r="S76" s="13"/>
      <c r="T76" s="53"/>
      <c r="U76" s="53"/>
      <c r="V76" s="53"/>
      <c r="W76" s="53"/>
      <c r="X76" s="53"/>
      <c r="Y76" s="53"/>
      <c r="Z76" s="53"/>
      <c r="AA76" s="53"/>
      <c r="AB76" s="53"/>
      <c r="AC76" s="53"/>
      <c r="AD76" s="53"/>
      <c r="AE76" s="53"/>
      <c r="AF76" s="53"/>
      <c r="AG76" s="53"/>
      <c r="AH76" s="53"/>
    </row>
    <row r="77" spans="1:34" ht="13.5" customHeight="1" x14ac:dyDescent="0.15">
      <c r="A77" s="53"/>
      <c r="B77" s="13"/>
      <c r="C77" s="13"/>
      <c r="D77" s="13"/>
      <c r="E77" s="13"/>
      <c r="F77" s="13"/>
      <c r="G77" s="13"/>
      <c r="H77" s="13"/>
      <c r="I77" s="307" t="s">
        <v>202</v>
      </c>
      <c r="J77" s="307"/>
      <c r="K77" s="252"/>
      <c r="L77" s="308"/>
      <c r="M77" s="13"/>
      <c r="N77" s="100" t="s">
        <v>209</v>
      </c>
      <c r="O77" s="82"/>
      <c r="P77" s="88"/>
      <c r="Q77" s="13"/>
      <c r="R77" s="13"/>
      <c r="S77" s="13"/>
      <c r="T77" s="53"/>
      <c r="U77" s="53"/>
      <c r="V77" s="53"/>
      <c r="W77" s="53"/>
      <c r="X77" s="53"/>
      <c r="Y77" s="53"/>
      <c r="Z77" s="53"/>
      <c r="AA77" s="53"/>
      <c r="AB77" s="53"/>
      <c r="AC77" s="53"/>
      <c r="AD77" s="53"/>
      <c r="AE77" s="53"/>
      <c r="AF77" s="53"/>
      <c r="AG77" s="53"/>
      <c r="AH77" s="53"/>
    </row>
    <row r="78" spans="1:34" ht="13.5" customHeight="1" x14ac:dyDescent="0.15">
      <c r="A78" s="53"/>
      <c r="B78" s="13"/>
      <c r="C78" s="13"/>
      <c r="D78" s="13"/>
      <c r="E78" s="13"/>
      <c r="F78" s="13"/>
      <c r="G78" s="13"/>
      <c r="H78" s="13"/>
      <c r="I78" s="252"/>
      <c r="J78" s="252"/>
      <c r="K78" s="252"/>
      <c r="L78" s="308"/>
      <c r="M78" s="13"/>
      <c r="N78" s="100" t="s">
        <v>210</v>
      </c>
      <c r="O78" s="82"/>
      <c r="P78" s="88"/>
      <c r="Q78" s="13"/>
      <c r="R78" s="13"/>
      <c r="S78" s="13"/>
      <c r="T78" s="53"/>
      <c r="U78" s="53"/>
      <c r="V78" s="53"/>
      <c r="W78" s="53"/>
      <c r="X78" s="53"/>
      <c r="Y78" s="53"/>
      <c r="Z78" s="53"/>
      <c r="AA78" s="53"/>
      <c r="AB78" s="53"/>
      <c r="AC78" s="53"/>
      <c r="AD78" s="53"/>
      <c r="AE78" s="53"/>
      <c r="AF78" s="53"/>
      <c r="AG78" s="53"/>
      <c r="AH78" s="53"/>
    </row>
    <row r="79" spans="1:34" ht="13.5" customHeight="1" x14ac:dyDescent="0.15">
      <c r="A79" s="53"/>
      <c r="B79" s="13"/>
      <c r="C79" s="13"/>
      <c r="D79" s="13"/>
      <c r="E79" s="13"/>
      <c r="F79" s="13"/>
      <c r="G79" s="13"/>
      <c r="H79" s="13"/>
      <c r="I79" s="307" t="s">
        <v>202</v>
      </c>
      <c r="J79" s="307"/>
      <c r="K79" s="252"/>
      <c r="L79" s="308"/>
      <c r="M79" s="13"/>
      <c r="N79" s="100" t="s">
        <v>211</v>
      </c>
      <c r="O79" s="82"/>
      <c r="P79" s="88"/>
      <c r="Q79" s="13"/>
      <c r="R79" s="13"/>
      <c r="S79" s="13"/>
      <c r="T79" s="53"/>
      <c r="U79" s="53"/>
      <c r="V79" s="53"/>
      <c r="W79" s="53"/>
      <c r="X79" s="53"/>
      <c r="Y79" s="53"/>
      <c r="Z79" s="53"/>
      <c r="AA79" s="53"/>
      <c r="AB79" s="53"/>
      <c r="AC79" s="53"/>
      <c r="AD79" s="53"/>
      <c r="AE79" s="53"/>
      <c r="AF79" s="53"/>
      <c r="AG79" s="53"/>
      <c r="AH79" s="53"/>
    </row>
    <row r="80" spans="1:34" ht="14.25" customHeight="1" thickBot="1" x14ac:dyDescent="0.2">
      <c r="A80" s="53"/>
      <c r="B80" s="13"/>
      <c r="C80" s="13"/>
      <c r="D80" s="13"/>
      <c r="E80" s="13"/>
      <c r="F80" s="13"/>
      <c r="G80" s="13"/>
      <c r="H80" s="13"/>
      <c r="I80" s="252"/>
      <c r="J80" s="252"/>
      <c r="K80" s="252"/>
      <c r="L80" s="253"/>
      <c r="M80" s="13"/>
      <c r="N80" s="102" t="s">
        <v>212</v>
      </c>
      <c r="O80" s="103"/>
      <c r="P80" s="106"/>
      <c r="Q80" s="13"/>
      <c r="R80" s="13"/>
      <c r="S80" s="13"/>
      <c r="T80" s="53"/>
      <c r="U80" s="53"/>
      <c r="V80" s="53"/>
      <c r="W80" s="53"/>
      <c r="X80" s="53"/>
      <c r="Y80" s="53"/>
      <c r="Z80" s="53"/>
      <c r="AA80" s="53"/>
      <c r="AB80" s="53"/>
      <c r="AC80" s="53"/>
      <c r="AD80" s="53"/>
      <c r="AE80" s="53"/>
      <c r="AF80" s="53"/>
      <c r="AG80" s="53"/>
      <c r="AH80" s="53"/>
    </row>
    <row r="81" spans="1:34" ht="14.25" thickBot="1" x14ac:dyDescent="0.2">
      <c r="A81" s="53"/>
      <c r="B81" s="13"/>
      <c r="C81" s="13"/>
      <c r="D81" s="13"/>
      <c r="E81" s="13"/>
      <c r="F81" s="13"/>
      <c r="G81" s="13"/>
      <c r="H81" s="13"/>
      <c r="I81" s="13"/>
      <c r="J81" s="13"/>
      <c r="K81" s="13"/>
      <c r="L81" s="13"/>
      <c r="M81" s="13"/>
      <c r="N81" s="107"/>
      <c r="O81" s="107"/>
      <c r="P81" s="107"/>
      <c r="Q81" s="13"/>
      <c r="R81" s="13"/>
      <c r="S81" s="13"/>
      <c r="T81" s="53"/>
      <c r="U81" s="53"/>
      <c r="V81" s="53"/>
      <c r="W81" s="53"/>
      <c r="X81" s="53"/>
      <c r="Y81" s="53"/>
      <c r="Z81" s="53"/>
      <c r="AA81" s="53"/>
      <c r="AB81" s="53"/>
      <c r="AC81" s="53"/>
      <c r="AD81" s="53"/>
      <c r="AE81" s="53"/>
      <c r="AF81" s="53"/>
      <c r="AG81" s="53"/>
      <c r="AH81" s="53"/>
    </row>
    <row r="82" spans="1:34" ht="14.25" customHeight="1" x14ac:dyDescent="0.15">
      <c r="A82" s="53"/>
      <c r="B82" s="13"/>
      <c r="C82" s="13"/>
      <c r="D82" s="13"/>
      <c r="E82" s="13"/>
      <c r="F82" s="13"/>
      <c r="G82" s="13"/>
      <c r="H82" s="13"/>
      <c r="I82" s="311" t="s">
        <v>213</v>
      </c>
      <c r="J82" s="247"/>
      <c r="K82" s="247"/>
      <c r="L82" s="248"/>
      <c r="M82" s="290" t="s">
        <v>192</v>
      </c>
      <c r="N82" s="311" t="s">
        <v>214</v>
      </c>
      <c r="O82" s="247"/>
      <c r="P82" s="313"/>
      <c r="Q82" s="274" t="s">
        <v>192</v>
      </c>
      <c r="R82" s="300" t="s">
        <v>162</v>
      </c>
      <c r="S82" s="258"/>
      <c r="T82" s="53"/>
      <c r="U82" s="53"/>
      <c r="V82" s="53"/>
      <c r="W82" s="53"/>
      <c r="X82" s="53"/>
      <c r="Y82" s="53"/>
      <c r="Z82" s="53"/>
      <c r="AA82" s="53"/>
      <c r="AB82" s="53"/>
      <c r="AC82" s="53"/>
      <c r="AD82" s="53"/>
      <c r="AE82" s="53"/>
      <c r="AF82" s="53"/>
      <c r="AG82" s="53"/>
      <c r="AH82" s="53"/>
    </row>
    <row r="83" spans="1:34" x14ac:dyDescent="0.15">
      <c r="A83" s="53"/>
      <c r="B83" s="13"/>
      <c r="C83" s="13"/>
      <c r="D83" s="13"/>
      <c r="E83" s="13"/>
      <c r="F83" s="13"/>
      <c r="G83" s="13"/>
      <c r="H83" s="13"/>
      <c r="I83" s="292"/>
      <c r="J83" s="293"/>
      <c r="K83" s="293"/>
      <c r="L83" s="291"/>
      <c r="M83" s="290"/>
      <c r="N83" s="290"/>
      <c r="O83" s="274"/>
      <c r="P83" s="295"/>
      <c r="Q83" s="275"/>
      <c r="R83" s="264"/>
      <c r="S83" s="301"/>
      <c r="T83" s="53"/>
      <c r="U83" s="53"/>
      <c r="V83" s="53"/>
      <c r="W83" s="53"/>
      <c r="X83" s="53"/>
      <c r="Y83" s="53"/>
      <c r="Z83" s="53"/>
      <c r="AA83" s="53"/>
      <c r="AB83" s="53"/>
      <c r="AC83" s="53"/>
      <c r="AD83" s="53"/>
      <c r="AE83" s="53"/>
      <c r="AF83" s="53"/>
      <c r="AG83" s="53"/>
      <c r="AH83" s="53"/>
    </row>
    <row r="84" spans="1:34" ht="14.25" thickBot="1" x14ac:dyDescent="0.2">
      <c r="A84" s="53"/>
      <c r="B84" s="13"/>
      <c r="C84" s="13"/>
      <c r="D84" s="13"/>
      <c r="E84" s="13"/>
      <c r="F84" s="13"/>
      <c r="G84" s="13"/>
      <c r="H84" s="13"/>
      <c r="I84" s="296"/>
      <c r="J84" s="254"/>
      <c r="K84" s="254"/>
      <c r="L84" s="297"/>
      <c r="M84" s="312"/>
      <c r="N84" s="296"/>
      <c r="O84" s="254"/>
      <c r="P84" s="297"/>
      <c r="Q84" s="98"/>
      <c r="R84" s="302"/>
      <c r="S84" s="303"/>
      <c r="T84" s="53"/>
      <c r="U84" s="53"/>
      <c r="V84" s="53"/>
      <c r="W84" s="53"/>
      <c r="X84" s="53"/>
      <c r="Y84" s="53"/>
      <c r="Z84" s="53"/>
      <c r="AA84" s="53"/>
      <c r="AB84" s="53"/>
      <c r="AC84" s="53"/>
      <c r="AD84" s="53"/>
      <c r="AE84" s="53"/>
      <c r="AF84" s="53"/>
      <c r="AG84" s="53"/>
      <c r="AH84" s="53"/>
    </row>
    <row r="85" spans="1:34" x14ac:dyDescent="0.15">
      <c r="A85" s="53"/>
      <c r="B85" s="13"/>
      <c r="C85" s="13"/>
      <c r="D85" s="13"/>
      <c r="E85" s="13"/>
      <c r="F85" s="13"/>
      <c r="G85" s="13"/>
      <c r="H85" s="13"/>
      <c r="I85" s="241" t="s">
        <v>202</v>
      </c>
      <c r="J85" s="241"/>
      <c r="K85" s="242"/>
      <c r="L85" s="243"/>
      <c r="M85" s="82"/>
      <c r="N85" s="13"/>
      <c r="O85" s="98"/>
      <c r="P85" s="98"/>
      <c r="Q85" s="98"/>
      <c r="R85" s="98"/>
      <c r="S85" s="98"/>
      <c r="T85" s="53"/>
      <c r="U85" s="53"/>
      <c r="V85" s="53"/>
      <c r="W85" s="53"/>
      <c r="X85" s="53"/>
      <c r="Y85" s="53"/>
      <c r="Z85" s="53"/>
      <c r="AA85" s="53"/>
      <c r="AB85" s="53"/>
      <c r="AC85" s="53"/>
      <c r="AD85" s="53"/>
      <c r="AE85" s="53"/>
      <c r="AF85" s="53"/>
      <c r="AG85" s="53"/>
      <c r="AH85" s="53"/>
    </row>
    <row r="86" spans="1:34" x14ac:dyDescent="0.15">
      <c r="A86" s="53"/>
      <c r="B86" s="13"/>
      <c r="C86" s="13"/>
      <c r="D86" s="13"/>
      <c r="E86" s="13"/>
      <c r="F86" s="13"/>
      <c r="G86" s="13"/>
      <c r="H86" s="13"/>
      <c r="I86" s="252"/>
      <c r="J86" s="252"/>
      <c r="K86" s="252"/>
      <c r="L86" s="253"/>
      <c r="M86" s="82"/>
      <c r="N86" s="255" t="s">
        <v>215</v>
      </c>
      <c r="O86" s="256"/>
      <c r="P86" s="256"/>
      <c r="Q86" s="256"/>
      <c r="R86" s="256"/>
      <c r="S86" s="256"/>
      <c r="T86" s="53"/>
      <c r="U86" s="53"/>
      <c r="V86" s="53"/>
      <c r="W86" s="53"/>
      <c r="X86" s="53"/>
      <c r="Y86" s="53"/>
      <c r="Z86" s="53"/>
      <c r="AA86" s="53"/>
      <c r="AB86" s="53"/>
      <c r="AC86" s="53"/>
      <c r="AD86" s="53"/>
      <c r="AE86" s="53"/>
      <c r="AF86" s="53"/>
      <c r="AG86" s="53"/>
      <c r="AH86" s="53"/>
    </row>
    <row r="87" spans="1:34" ht="14.25" thickBot="1" x14ac:dyDescent="0.2">
      <c r="A87" s="53"/>
      <c r="B87" s="13"/>
      <c r="C87" s="13"/>
      <c r="D87" s="13"/>
      <c r="E87" s="13"/>
      <c r="F87" s="13"/>
      <c r="G87" s="13"/>
      <c r="H87" s="13"/>
      <c r="I87" s="254"/>
      <c r="J87" s="254"/>
      <c r="K87" s="254"/>
      <c r="L87" s="254"/>
      <c r="M87" s="82"/>
      <c r="N87" s="256"/>
      <c r="O87" s="256"/>
      <c r="P87" s="256"/>
      <c r="Q87" s="256"/>
      <c r="R87" s="256"/>
      <c r="S87" s="256"/>
      <c r="T87" s="53"/>
      <c r="U87" s="53"/>
      <c r="V87" s="53"/>
      <c r="W87" s="53"/>
      <c r="X87" s="53"/>
      <c r="Y87" s="53"/>
      <c r="Z87" s="53"/>
      <c r="AA87" s="53"/>
      <c r="AB87" s="53"/>
      <c r="AC87" s="53"/>
      <c r="AD87" s="53"/>
      <c r="AE87" s="53"/>
      <c r="AF87" s="53"/>
      <c r="AG87" s="53"/>
      <c r="AH87" s="53"/>
    </row>
    <row r="88" spans="1:34" ht="13.5" customHeight="1" x14ac:dyDescent="0.15">
      <c r="A88" s="53"/>
      <c r="B88" s="257" t="s">
        <v>167</v>
      </c>
      <c r="C88" s="258"/>
      <c r="D88" s="263" t="s">
        <v>185</v>
      </c>
      <c r="E88" s="265" t="s">
        <v>169</v>
      </c>
      <c r="F88" s="266"/>
      <c r="G88" s="267"/>
      <c r="H88" s="274" t="s">
        <v>192</v>
      </c>
      <c r="I88" s="276" t="s">
        <v>216</v>
      </c>
      <c r="J88" s="277"/>
      <c r="K88" s="278"/>
      <c r="L88" s="279"/>
      <c r="M88" s="13"/>
      <c r="N88" s="13"/>
      <c r="O88" s="13"/>
      <c r="P88" s="13"/>
      <c r="Q88" s="13"/>
      <c r="R88" s="13"/>
      <c r="S88" s="13"/>
      <c r="T88" s="53"/>
      <c r="U88" s="53"/>
      <c r="V88" s="53"/>
      <c r="W88" s="53"/>
      <c r="X88" s="53"/>
      <c r="Y88" s="53"/>
      <c r="Z88" s="53"/>
      <c r="AA88" s="53"/>
      <c r="AB88" s="53"/>
      <c r="AC88" s="53"/>
      <c r="AD88" s="53"/>
      <c r="AE88" s="53"/>
      <c r="AF88" s="53"/>
      <c r="AG88" s="53"/>
      <c r="AH88" s="53"/>
    </row>
    <row r="89" spans="1:34" x14ac:dyDescent="0.15">
      <c r="A89" s="53"/>
      <c r="B89" s="259"/>
      <c r="C89" s="260"/>
      <c r="D89" s="263"/>
      <c r="E89" s="268"/>
      <c r="F89" s="269"/>
      <c r="G89" s="270"/>
      <c r="H89" s="274"/>
      <c r="I89" s="280"/>
      <c r="J89" s="281"/>
      <c r="K89" s="282"/>
      <c r="L89" s="283"/>
      <c r="M89" s="13"/>
      <c r="N89" s="13"/>
      <c r="O89" s="13"/>
      <c r="P89" s="13"/>
      <c r="Q89" s="13"/>
      <c r="R89" s="13"/>
      <c r="S89" s="13"/>
      <c r="T89" s="53"/>
      <c r="U89" s="53"/>
      <c r="V89" s="53"/>
      <c r="W89" s="53"/>
      <c r="X89" s="53"/>
      <c r="Y89" s="53"/>
      <c r="Z89" s="53"/>
      <c r="AA89" s="53"/>
      <c r="AB89" s="53"/>
      <c r="AC89" s="53"/>
      <c r="AD89" s="53"/>
      <c r="AE89" s="53"/>
      <c r="AF89" s="53"/>
      <c r="AG89" s="53"/>
      <c r="AH89" s="53"/>
    </row>
    <row r="90" spans="1:34" ht="14.25" thickBot="1" x14ac:dyDescent="0.2">
      <c r="A90" s="53"/>
      <c r="B90" s="261"/>
      <c r="C90" s="262"/>
      <c r="D90" s="264"/>
      <c r="E90" s="271"/>
      <c r="F90" s="272"/>
      <c r="G90" s="273"/>
      <c r="H90" s="275"/>
      <c r="I90" s="284"/>
      <c r="J90" s="285"/>
      <c r="K90" s="285"/>
      <c r="L90" s="286"/>
      <c r="M90" s="12"/>
      <c r="N90" s="98"/>
      <c r="O90" s="98"/>
      <c r="P90" s="13"/>
      <c r="Q90" s="13"/>
      <c r="R90" s="13"/>
      <c r="S90" s="13"/>
      <c r="T90" s="53"/>
      <c r="U90" s="53"/>
      <c r="V90" s="53"/>
      <c r="W90" s="53"/>
      <c r="X90" s="53"/>
      <c r="Y90" s="53"/>
      <c r="Z90" s="53"/>
      <c r="AA90" s="53"/>
      <c r="AB90" s="53"/>
      <c r="AC90" s="53"/>
      <c r="AD90" s="53"/>
      <c r="AE90" s="53"/>
      <c r="AF90" s="53"/>
      <c r="AG90" s="53"/>
      <c r="AH90" s="53"/>
    </row>
    <row r="91" spans="1:34" ht="13.5" customHeight="1" x14ac:dyDescent="0.15">
      <c r="A91" s="53"/>
      <c r="B91" s="13"/>
      <c r="C91" s="13"/>
      <c r="D91" s="13"/>
      <c r="E91" s="13"/>
      <c r="F91" s="13"/>
      <c r="G91" s="13"/>
      <c r="H91" s="13"/>
      <c r="I91" s="241" t="s">
        <v>202</v>
      </c>
      <c r="J91" s="241"/>
      <c r="K91" s="242"/>
      <c r="L91" s="243"/>
      <c r="M91" s="98"/>
      <c r="N91" s="98"/>
      <c r="O91" s="98"/>
      <c r="P91" s="13"/>
      <c r="Q91" s="13"/>
      <c r="R91" s="13"/>
      <c r="S91" s="13"/>
      <c r="T91" s="53"/>
      <c r="U91" s="53"/>
      <c r="V91" s="53"/>
      <c r="W91" s="53"/>
      <c r="X91" s="53"/>
      <c r="Y91" s="53"/>
      <c r="Z91" s="53"/>
      <c r="AA91" s="53"/>
      <c r="AB91" s="53"/>
      <c r="AC91" s="53"/>
      <c r="AD91" s="53"/>
      <c r="AE91" s="53"/>
      <c r="AF91" s="53"/>
      <c r="AG91" s="53"/>
      <c r="AH91" s="53"/>
    </row>
    <row r="92" spans="1:34" ht="14.25" customHeight="1" thickBot="1" x14ac:dyDescent="0.2">
      <c r="A92" s="53"/>
      <c r="B92" s="13"/>
      <c r="C92" s="13"/>
      <c r="D92" s="13"/>
      <c r="E92" s="13"/>
      <c r="F92" s="13"/>
      <c r="G92" s="13"/>
      <c r="H92" s="13"/>
      <c r="I92" s="244"/>
      <c r="J92" s="244"/>
      <c r="K92" s="244"/>
      <c r="L92" s="245"/>
      <c r="M92" s="98"/>
      <c r="N92" s="98"/>
      <c r="O92" s="98"/>
      <c r="P92" s="13"/>
      <c r="Q92" s="13"/>
      <c r="R92" s="13"/>
      <c r="S92" s="13"/>
      <c r="T92" s="53"/>
      <c r="U92" s="53"/>
      <c r="V92" s="53"/>
      <c r="W92" s="53"/>
      <c r="X92" s="53"/>
      <c r="Y92" s="53"/>
      <c r="Z92" s="53"/>
      <c r="AA92" s="53"/>
      <c r="AB92" s="53"/>
      <c r="AC92" s="53"/>
      <c r="AD92" s="53"/>
      <c r="AE92" s="53"/>
      <c r="AF92" s="53"/>
      <c r="AG92" s="53"/>
      <c r="AH92" s="53"/>
    </row>
    <row r="93" spans="1:34" x14ac:dyDescent="0.15">
      <c r="A93" s="53"/>
      <c r="B93" s="13"/>
      <c r="C93" s="13"/>
      <c r="D93" s="13"/>
      <c r="E93" s="13"/>
      <c r="F93" s="13"/>
      <c r="G93" s="13"/>
      <c r="H93" s="13"/>
      <c r="I93" s="246" t="s">
        <v>217</v>
      </c>
      <c r="J93" s="247"/>
      <c r="K93" s="247"/>
      <c r="L93" s="248"/>
      <c r="M93" s="13"/>
      <c r="N93" s="13" t="s">
        <v>218</v>
      </c>
      <c r="O93" s="13"/>
      <c r="P93" s="13"/>
      <c r="Q93" s="13"/>
      <c r="R93" s="13"/>
      <c r="S93" s="13"/>
      <c r="T93" s="53"/>
      <c r="U93" s="53"/>
      <c r="V93" s="53"/>
      <c r="W93" s="53"/>
      <c r="X93" s="53"/>
      <c r="Y93" s="53"/>
      <c r="Z93" s="53"/>
      <c r="AA93" s="53"/>
      <c r="AB93" s="53"/>
      <c r="AC93" s="53"/>
      <c r="AD93" s="53"/>
      <c r="AE93" s="53"/>
      <c r="AF93" s="53"/>
      <c r="AG93" s="53"/>
      <c r="AH93" s="53"/>
    </row>
    <row r="94" spans="1:34" ht="14.25" thickBot="1" x14ac:dyDescent="0.2">
      <c r="A94" s="53"/>
      <c r="B94" s="13"/>
      <c r="C94" s="13"/>
      <c r="D94" s="13"/>
      <c r="E94" s="13"/>
      <c r="F94" s="13"/>
      <c r="G94" s="13"/>
      <c r="H94" s="13"/>
      <c r="I94" s="249"/>
      <c r="J94" s="250"/>
      <c r="K94" s="250"/>
      <c r="L94" s="251"/>
      <c r="M94" s="13"/>
      <c r="N94" s="13"/>
      <c r="O94" s="13"/>
      <c r="P94" s="13"/>
      <c r="Q94" s="13"/>
      <c r="R94" s="13"/>
      <c r="S94" s="13"/>
      <c r="T94" s="53"/>
      <c r="U94" s="53"/>
      <c r="V94" s="53"/>
      <c r="W94" s="53"/>
      <c r="X94" s="53"/>
      <c r="Y94" s="53"/>
      <c r="Z94" s="53"/>
      <c r="AA94" s="53"/>
      <c r="AB94" s="53"/>
      <c r="AC94" s="53"/>
      <c r="AD94" s="53"/>
      <c r="AE94" s="53"/>
      <c r="AF94" s="53"/>
      <c r="AG94" s="53"/>
      <c r="AH94" s="53"/>
    </row>
    <row r="95" spans="1:34" x14ac:dyDescent="0.15">
      <c r="A95" s="53"/>
      <c r="B95" s="13"/>
      <c r="C95" s="13"/>
      <c r="D95" s="13"/>
      <c r="E95" s="13"/>
      <c r="F95" s="13"/>
      <c r="G95" s="13"/>
      <c r="H95" s="13"/>
      <c r="I95" s="13"/>
      <c r="J95" s="13"/>
      <c r="K95" s="13"/>
      <c r="L95" s="13"/>
      <c r="M95" s="13"/>
      <c r="N95" s="13"/>
      <c r="O95" s="13"/>
      <c r="P95" s="13"/>
      <c r="Q95" s="13"/>
      <c r="R95" s="13"/>
      <c r="S95" s="13"/>
      <c r="T95" s="53"/>
      <c r="U95" s="53"/>
      <c r="V95" s="53"/>
      <c r="W95" s="53"/>
      <c r="X95" s="53"/>
      <c r="Y95" s="53"/>
      <c r="Z95" s="53"/>
      <c r="AA95" s="53"/>
      <c r="AB95" s="53"/>
      <c r="AC95" s="53"/>
      <c r="AD95" s="53"/>
      <c r="AE95" s="53"/>
      <c r="AF95" s="53"/>
      <c r="AG95" s="53"/>
      <c r="AH95" s="53"/>
    </row>
    <row r="96" spans="1:34" x14ac:dyDescent="0.15">
      <c r="A96" s="53"/>
      <c r="B96" s="13"/>
      <c r="C96" s="13"/>
      <c r="D96" s="13"/>
      <c r="E96" s="13"/>
      <c r="F96" s="13"/>
      <c r="G96" s="13"/>
      <c r="H96" s="13"/>
      <c r="I96" s="13"/>
      <c r="J96" s="13"/>
      <c r="K96" s="13"/>
      <c r="L96" s="13"/>
      <c r="M96" s="13"/>
      <c r="N96" s="13"/>
      <c r="O96" s="13"/>
      <c r="P96" s="13"/>
      <c r="Q96" s="13"/>
      <c r="R96" s="13"/>
      <c r="S96" s="13"/>
      <c r="T96" s="53"/>
      <c r="U96" s="53"/>
      <c r="V96" s="53"/>
      <c r="W96" s="53"/>
      <c r="X96" s="53"/>
      <c r="Y96" s="53"/>
      <c r="Z96" s="53"/>
      <c r="AA96" s="53"/>
      <c r="AB96" s="53"/>
      <c r="AC96" s="53"/>
      <c r="AD96" s="53"/>
      <c r="AE96" s="53"/>
      <c r="AF96" s="53"/>
      <c r="AG96" s="53"/>
      <c r="AH96" s="53"/>
    </row>
    <row r="97" spans="1:34" x14ac:dyDescent="0.15">
      <c r="A97" s="53"/>
      <c r="B97" s="13"/>
      <c r="C97" s="13"/>
      <c r="D97" s="13"/>
      <c r="E97" s="13"/>
      <c r="F97" s="13"/>
      <c r="G97" s="13"/>
      <c r="H97" s="13"/>
      <c r="I97" s="13"/>
      <c r="J97" s="13"/>
      <c r="K97" s="13"/>
      <c r="L97" s="13"/>
      <c r="M97" s="13"/>
      <c r="N97" s="13"/>
      <c r="O97" s="13"/>
      <c r="P97" s="13"/>
      <c r="Q97" s="13"/>
      <c r="R97" s="13"/>
      <c r="S97" s="13"/>
      <c r="T97" s="53"/>
      <c r="U97" s="53"/>
      <c r="V97" s="53"/>
      <c r="W97" s="53"/>
      <c r="X97" s="53"/>
      <c r="Y97" s="53"/>
      <c r="Z97" s="53"/>
      <c r="AA97" s="53"/>
      <c r="AB97" s="53"/>
      <c r="AC97" s="53"/>
      <c r="AD97" s="53"/>
      <c r="AE97" s="53"/>
      <c r="AF97" s="53"/>
      <c r="AG97" s="53"/>
      <c r="AH97" s="53"/>
    </row>
    <row r="98" spans="1:34" ht="14.25" thickBot="1" x14ac:dyDescent="0.2">
      <c r="A98" s="53"/>
      <c r="B98" s="13"/>
      <c r="C98" s="13"/>
      <c r="D98" s="13"/>
      <c r="E98" s="13"/>
      <c r="F98" s="13"/>
      <c r="G98" s="13"/>
      <c r="H98" s="13"/>
      <c r="I98" s="13"/>
      <c r="J98" s="13"/>
      <c r="K98" s="13"/>
      <c r="L98" s="13"/>
      <c r="M98" s="13"/>
      <c r="N98" s="13"/>
      <c r="O98" s="13"/>
      <c r="P98" s="13"/>
      <c r="Q98" s="13"/>
      <c r="R98" s="13"/>
      <c r="S98" s="13"/>
      <c r="T98" s="53"/>
      <c r="U98" s="53"/>
      <c r="V98" s="53"/>
      <c r="W98" s="53"/>
      <c r="X98" s="53"/>
      <c r="Y98" s="53"/>
      <c r="Z98" s="53"/>
      <c r="AA98" s="53"/>
      <c r="AB98" s="53"/>
      <c r="AC98" s="53"/>
      <c r="AD98" s="53"/>
      <c r="AE98" s="53"/>
      <c r="AF98" s="53"/>
      <c r="AG98" s="53"/>
      <c r="AH98" s="53"/>
    </row>
    <row r="99" spans="1:34" ht="15" thickTop="1" thickBot="1" x14ac:dyDescent="0.2">
      <c r="A99" s="53"/>
      <c r="B99" s="13"/>
      <c r="C99" s="13"/>
      <c r="D99" s="13"/>
      <c r="E99" s="13"/>
      <c r="F99" s="13"/>
      <c r="G99" s="13"/>
      <c r="H99" s="13"/>
      <c r="I99" s="13"/>
      <c r="J99" s="13"/>
      <c r="K99" s="13"/>
      <c r="L99" s="13"/>
      <c r="M99" s="13"/>
      <c r="N99" s="108"/>
      <c r="O99" s="13" t="s">
        <v>219</v>
      </c>
      <c r="P99" s="13"/>
      <c r="Q99" s="13"/>
      <c r="R99" s="13"/>
      <c r="S99" s="13"/>
      <c r="T99" s="53"/>
      <c r="U99" s="53"/>
      <c r="V99" s="53"/>
      <c r="W99" s="53"/>
      <c r="X99" s="53"/>
      <c r="Y99" s="53"/>
      <c r="Z99" s="53"/>
      <c r="AA99" s="53"/>
      <c r="AB99" s="53"/>
      <c r="AC99" s="53"/>
      <c r="AD99" s="53"/>
      <c r="AE99" s="53"/>
      <c r="AF99" s="53"/>
      <c r="AG99" s="53"/>
      <c r="AH99" s="53"/>
    </row>
    <row r="100" spans="1:34" ht="14.25" thickTop="1" x14ac:dyDescent="0.15">
      <c r="A100" s="53"/>
      <c r="B100" s="13"/>
      <c r="C100" s="13"/>
      <c r="D100" s="13"/>
      <c r="E100" s="13"/>
      <c r="F100" s="13"/>
      <c r="G100" s="13"/>
      <c r="H100" s="13"/>
      <c r="I100" s="13"/>
      <c r="J100" s="13"/>
      <c r="K100" s="13"/>
      <c r="L100" s="13"/>
      <c r="M100" s="13"/>
      <c r="N100" s="13"/>
      <c r="O100" s="13"/>
      <c r="P100" s="13"/>
      <c r="Q100" s="13"/>
      <c r="R100" s="13"/>
      <c r="S100" s="13"/>
      <c r="T100" s="53"/>
      <c r="U100" s="53"/>
      <c r="V100" s="53"/>
      <c r="W100" s="53"/>
      <c r="X100" s="53"/>
      <c r="Y100" s="53"/>
      <c r="Z100" s="53"/>
      <c r="AA100" s="53"/>
      <c r="AB100" s="53"/>
      <c r="AC100" s="53"/>
      <c r="AD100" s="53"/>
      <c r="AE100" s="53"/>
      <c r="AF100" s="53"/>
      <c r="AG100" s="53"/>
      <c r="AH100" s="53"/>
    </row>
    <row r="101" spans="1:34" x14ac:dyDescent="0.15">
      <c r="A101" s="53"/>
      <c r="B101" s="13"/>
      <c r="C101" s="13"/>
      <c r="D101" s="13"/>
      <c r="E101" s="13"/>
      <c r="F101" s="13"/>
      <c r="G101" s="13"/>
      <c r="H101" s="13"/>
      <c r="I101" s="13"/>
      <c r="J101" s="13"/>
      <c r="K101" s="13"/>
      <c r="L101" s="13"/>
      <c r="M101" s="13"/>
      <c r="N101" s="13"/>
      <c r="O101" s="13"/>
      <c r="P101" s="13"/>
      <c r="Q101" s="13"/>
      <c r="R101" s="13"/>
      <c r="S101" s="13"/>
      <c r="T101" s="53"/>
      <c r="U101" s="53"/>
      <c r="V101" s="53"/>
      <c r="W101" s="53"/>
      <c r="X101" s="53"/>
      <c r="Y101" s="53"/>
      <c r="Z101" s="53"/>
      <c r="AA101" s="53"/>
      <c r="AB101" s="53"/>
      <c r="AC101" s="53"/>
      <c r="AD101" s="53"/>
      <c r="AE101" s="53"/>
      <c r="AF101" s="53"/>
      <c r="AG101" s="53"/>
      <c r="AH101" s="53"/>
    </row>
    <row r="102" spans="1:34" x14ac:dyDescent="0.15">
      <c r="A102" s="53"/>
      <c r="B102" s="13"/>
      <c r="C102" s="13"/>
      <c r="D102" s="13"/>
      <c r="E102" s="13" t="s">
        <v>220</v>
      </c>
      <c r="F102" s="13"/>
      <c r="G102" s="13" t="s">
        <v>221</v>
      </c>
      <c r="H102" s="13"/>
      <c r="I102" s="13"/>
      <c r="J102" s="13"/>
      <c r="K102" s="13"/>
      <c r="L102" s="13"/>
      <c r="M102" s="13"/>
      <c r="N102" s="13"/>
      <c r="O102" s="13"/>
      <c r="P102" s="13"/>
      <c r="Q102" s="13"/>
      <c r="R102" s="13"/>
      <c r="S102" s="13"/>
      <c r="T102" s="53"/>
      <c r="U102" s="53"/>
      <c r="V102" s="53"/>
      <c r="W102" s="53"/>
      <c r="X102" s="53"/>
      <c r="Y102" s="53"/>
      <c r="Z102" s="53"/>
      <c r="AA102" s="53"/>
      <c r="AB102" s="53"/>
      <c r="AC102" s="53"/>
      <c r="AD102" s="53"/>
      <c r="AE102" s="53"/>
      <c r="AF102" s="53"/>
      <c r="AG102" s="53"/>
      <c r="AH102" s="53"/>
    </row>
    <row r="103" spans="1:34" x14ac:dyDescent="0.15">
      <c r="A103" s="53"/>
      <c r="B103" s="13"/>
      <c r="C103" s="13"/>
      <c r="D103" s="13"/>
      <c r="E103" s="13"/>
      <c r="F103" s="13"/>
      <c r="G103" s="13" t="s">
        <v>222</v>
      </c>
      <c r="H103" s="13"/>
      <c r="I103" s="13"/>
      <c r="J103" s="13"/>
      <c r="K103" s="13"/>
      <c r="L103" s="13"/>
      <c r="M103" s="13"/>
      <c r="N103" s="13"/>
      <c r="O103" s="13"/>
      <c r="P103" s="13"/>
      <c r="Q103" s="13"/>
      <c r="R103" s="13"/>
      <c r="S103" s="13"/>
      <c r="T103" s="53"/>
      <c r="U103" s="53"/>
      <c r="V103" s="53"/>
      <c r="W103" s="53"/>
      <c r="X103" s="53"/>
      <c r="Y103" s="53"/>
      <c r="Z103" s="53"/>
      <c r="AA103" s="53"/>
      <c r="AB103" s="53"/>
      <c r="AC103" s="53"/>
      <c r="AD103" s="53"/>
      <c r="AE103" s="53"/>
      <c r="AF103" s="53"/>
      <c r="AG103" s="53"/>
      <c r="AH103" s="53"/>
    </row>
    <row r="104" spans="1:34" x14ac:dyDescent="0.15">
      <c r="A104" s="53"/>
      <c r="B104" s="13"/>
      <c r="C104" s="13"/>
      <c r="D104" s="13"/>
      <c r="E104" s="13"/>
      <c r="F104" s="13"/>
      <c r="G104" s="13"/>
      <c r="H104" s="13"/>
      <c r="I104" s="13"/>
      <c r="J104" s="13"/>
      <c r="K104" s="13"/>
      <c r="L104" s="13"/>
      <c r="M104" s="13"/>
      <c r="N104" s="13"/>
      <c r="O104" s="13"/>
      <c r="P104" s="13"/>
      <c r="Q104" s="13"/>
      <c r="R104" s="13"/>
      <c r="S104" s="13"/>
      <c r="T104" s="53"/>
      <c r="U104" s="53"/>
      <c r="V104" s="53"/>
      <c r="W104" s="53"/>
      <c r="X104" s="53"/>
      <c r="Y104" s="53"/>
      <c r="Z104" s="53"/>
      <c r="AA104" s="53"/>
      <c r="AB104" s="53"/>
      <c r="AC104" s="53"/>
      <c r="AD104" s="53"/>
      <c r="AE104" s="53"/>
      <c r="AF104" s="53"/>
      <c r="AG104" s="53"/>
      <c r="AH104" s="53"/>
    </row>
    <row r="105" spans="1:34" x14ac:dyDescent="0.15">
      <c r="A105" s="53"/>
      <c r="B105" s="13"/>
      <c r="C105" s="13"/>
      <c r="D105" s="13"/>
      <c r="E105" s="13"/>
      <c r="F105" s="13"/>
      <c r="G105" s="13"/>
      <c r="H105" s="13"/>
      <c r="I105" s="13"/>
      <c r="J105" s="13"/>
      <c r="K105" s="13"/>
      <c r="L105" s="13"/>
      <c r="M105" s="13"/>
      <c r="N105" s="13"/>
      <c r="O105" s="13"/>
      <c r="P105" s="13"/>
      <c r="Q105" s="13"/>
      <c r="R105" s="13"/>
      <c r="S105" s="13"/>
      <c r="T105" s="53"/>
      <c r="U105" s="53"/>
      <c r="V105" s="53"/>
      <c r="W105" s="53"/>
      <c r="X105" s="53"/>
      <c r="Y105" s="53"/>
      <c r="Z105" s="53"/>
      <c r="AA105" s="53"/>
      <c r="AB105" s="53"/>
      <c r="AC105" s="53"/>
      <c r="AD105" s="53"/>
      <c r="AE105" s="53"/>
      <c r="AF105" s="53"/>
      <c r="AG105" s="53"/>
      <c r="AH105" s="53"/>
    </row>
    <row r="106" spans="1:34" x14ac:dyDescent="0.15">
      <c r="A106" s="53"/>
      <c r="B106" s="13"/>
      <c r="C106" s="13"/>
      <c r="D106" s="13"/>
      <c r="E106" s="13"/>
      <c r="F106" s="13"/>
      <c r="G106" s="13"/>
      <c r="H106" s="13"/>
      <c r="I106" s="13"/>
      <c r="J106" s="13"/>
      <c r="K106" s="13"/>
      <c r="L106" s="13"/>
      <c r="M106" s="13"/>
      <c r="N106" s="13"/>
      <c r="O106" s="13"/>
      <c r="P106" s="13"/>
      <c r="Q106" s="13"/>
      <c r="R106" s="13"/>
      <c r="S106" s="13"/>
      <c r="T106" s="53"/>
      <c r="U106" s="53"/>
      <c r="V106" s="53"/>
      <c r="W106" s="53"/>
      <c r="X106" s="53"/>
      <c r="Y106" s="53"/>
      <c r="Z106" s="53"/>
      <c r="AA106" s="53"/>
      <c r="AB106" s="53"/>
      <c r="AC106" s="53"/>
      <c r="AD106" s="53"/>
      <c r="AE106" s="53"/>
      <c r="AF106" s="53"/>
      <c r="AG106" s="53"/>
      <c r="AH106" s="53"/>
    </row>
    <row r="107" spans="1:34" ht="18.75" x14ac:dyDescent="0.15">
      <c r="A107" s="53"/>
      <c r="B107" s="240" t="s">
        <v>1639</v>
      </c>
      <c r="C107" s="240"/>
      <c r="D107" s="240"/>
      <c r="E107" s="240"/>
      <c r="F107" s="240"/>
      <c r="G107" s="240"/>
      <c r="H107" s="240"/>
      <c r="I107" s="240"/>
      <c r="J107" s="240"/>
      <c r="K107" s="240"/>
      <c r="L107" s="240"/>
      <c r="M107" s="240"/>
      <c r="N107" s="240"/>
      <c r="O107" s="240"/>
      <c r="P107" s="240"/>
      <c r="Q107" s="240"/>
      <c r="R107" s="240"/>
      <c r="S107" s="240"/>
      <c r="T107" s="53"/>
      <c r="U107" s="53"/>
      <c r="V107" s="53"/>
      <c r="W107" s="53"/>
      <c r="X107" s="53"/>
      <c r="Y107" s="53"/>
      <c r="Z107" s="53"/>
      <c r="AA107" s="53"/>
      <c r="AB107" s="53"/>
      <c r="AC107" s="53"/>
      <c r="AD107" s="53"/>
      <c r="AE107" s="53"/>
      <c r="AF107" s="53"/>
      <c r="AG107" s="53"/>
      <c r="AH107" s="53"/>
    </row>
    <row r="108" spans="1:34" x14ac:dyDescent="0.15">
      <c r="A108" s="53"/>
      <c r="B108" s="13"/>
      <c r="C108" s="13"/>
      <c r="D108" s="13"/>
      <c r="E108" s="13"/>
      <c r="F108" s="13"/>
      <c r="G108" s="13"/>
      <c r="H108" s="13"/>
      <c r="I108" s="13"/>
      <c r="J108" s="13"/>
      <c r="K108" s="13"/>
      <c r="L108" s="13"/>
      <c r="M108" s="13"/>
      <c r="N108" s="13"/>
      <c r="O108" s="13"/>
      <c r="P108" s="13"/>
      <c r="Q108" s="13"/>
      <c r="R108" s="13"/>
      <c r="S108" s="13"/>
      <c r="T108" s="53"/>
      <c r="U108" s="53"/>
      <c r="V108" s="53"/>
      <c r="W108" s="53"/>
      <c r="X108" s="53"/>
      <c r="Y108" s="53"/>
      <c r="Z108" s="53"/>
      <c r="AA108" s="53"/>
      <c r="AB108" s="53"/>
      <c r="AC108" s="53"/>
      <c r="AD108" s="53"/>
      <c r="AE108" s="53"/>
      <c r="AF108" s="53"/>
      <c r="AG108" s="53"/>
      <c r="AH108" s="53"/>
    </row>
    <row r="109" spans="1:34" ht="14.25" customHeight="1" x14ac:dyDescent="0.15">
      <c r="A109" s="53"/>
      <c r="B109" s="13"/>
      <c r="C109" s="13"/>
      <c r="D109" s="13"/>
      <c r="E109" s="13"/>
      <c r="F109" s="80"/>
      <c r="G109" s="80"/>
      <c r="H109" s="13"/>
      <c r="I109" s="13"/>
      <c r="J109" s="13"/>
      <c r="K109" s="13"/>
      <c r="L109" s="13"/>
      <c r="M109" s="13"/>
      <c r="N109" s="13"/>
      <c r="O109" s="13"/>
      <c r="P109" s="13"/>
      <c r="Q109" s="13"/>
      <c r="R109" s="13"/>
      <c r="S109" s="13"/>
      <c r="T109" s="53"/>
      <c r="U109" s="53"/>
      <c r="V109" s="53"/>
      <c r="W109" s="53"/>
      <c r="X109" s="53"/>
      <c r="Y109" s="53"/>
      <c r="Z109" s="53"/>
      <c r="AA109" s="53"/>
      <c r="AB109" s="53"/>
      <c r="AC109" s="53"/>
      <c r="AD109" s="53"/>
      <c r="AE109" s="53"/>
      <c r="AF109" s="53"/>
      <c r="AG109" s="53"/>
      <c r="AH109" s="53"/>
    </row>
    <row r="110" spans="1:34" ht="15" thickBot="1" x14ac:dyDescent="0.2">
      <c r="A110" s="53"/>
      <c r="B110" s="13"/>
      <c r="C110" s="13"/>
      <c r="D110" s="13"/>
      <c r="E110" s="13"/>
      <c r="F110" s="13"/>
      <c r="G110" s="13"/>
      <c r="H110" s="13"/>
      <c r="I110" s="13"/>
      <c r="J110" s="13"/>
      <c r="K110" s="13"/>
      <c r="L110" s="13"/>
      <c r="M110" s="13"/>
      <c r="N110" s="13"/>
      <c r="O110" s="13"/>
      <c r="P110" s="13"/>
      <c r="Q110" s="13"/>
      <c r="R110" s="13"/>
      <c r="S110" s="13"/>
      <c r="T110" s="53"/>
      <c r="U110" s="178" t="s">
        <v>1586</v>
      </c>
      <c r="V110" s="53"/>
      <c r="W110" s="53"/>
      <c r="X110" s="53"/>
      <c r="Y110" s="53"/>
      <c r="Z110" s="53"/>
      <c r="AA110" s="53"/>
      <c r="AB110" s="53"/>
      <c r="AC110" s="53"/>
      <c r="AD110" s="53"/>
      <c r="AE110" s="53"/>
      <c r="AF110" s="53"/>
      <c r="AG110" s="53"/>
      <c r="AH110" s="53"/>
    </row>
    <row r="111" spans="1:34" ht="14.25" x14ac:dyDescent="0.15">
      <c r="A111" s="53"/>
      <c r="B111" s="13"/>
      <c r="C111" s="13"/>
      <c r="D111" s="13"/>
      <c r="E111" s="364" t="s">
        <v>152</v>
      </c>
      <c r="F111" s="365"/>
      <c r="G111" s="366"/>
      <c r="H111" s="13"/>
      <c r="I111" s="13"/>
      <c r="J111" s="13"/>
      <c r="K111" s="13"/>
      <c r="L111" s="13"/>
      <c r="M111" s="13"/>
      <c r="N111" s="370" t="s">
        <v>153</v>
      </c>
      <c r="O111" s="371"/>
      <c r="P111" s="13"/>
      <c r="Q111" s="13"/>
      <c r="R111" s="13"/>
      <c r="S111" s="13"/>
      <c r="T111" s="53"/>
      <c r="U111" s="76"/>
      <c r="V111" s="53"/>
      <c r="W111" s="53"/>
      <c r="X111" s="53"/>
      <c r="Y111" s="53"/>
      <c r="Z111" s="53"/>
      <c r="AA111" s="53"/>
      <c r="AB111" s="53"/>
      <c r="AC111" s="53"/>
      <c r="AD111" s="53"/>
      <c r="AE111" s="53"/>
      <c r="AF111" s="53"/>
      <c r="AG111" s="53"/>
      <c r="AH111" s="53"/>
    </row>
    <row r="112" spans="1:34" ht="15" thickBot="1" x14ac:dyDescent="0.2">
      <c r="A112" s="53"/>
      <c r="B112" s="13"/>
      <c r="C112" s="13"/>
      <c r="D112" s="13"/>
      <c r="E112" s="367"/>
      <c r="F112" s="368"/>
      <c r="G112" s="369"/>
      <c r="H112" s="13"/>
      <c r="I112" s="13"/>
      <c r="J112" s="13"/>
      <c r="K112" s="13"/>
      <c r="L112" s="13"/>
      <c r="M112" s="13"/>
      <c r="N112" s="372"/>
      <c r="O112" s="373"/>
      <c r="P112" s="13"/>
      <c r="Q112" s="13"/>
      <c r="R112" s="13"/>
      <c r="S112" s="13"/>
      <c r="T112" s="53"/>
      <c r="U112" s="178" t="s">
        <v>1587</v>
      </c>
      <c r="V112" s="53"/>
      <c r="W112" s="53"/>
      <c r="X112" s="53"/>
      <c r="Y112" s="53"/>
      <c r="Z112" s="53"/>
      <c r="AA112" s="53"/>
      <c r="AB112" s="53"/>
      <c r="AC112" s="53"/>
      <c r="AD112" s="53"/>
      <c r="AE112" s="53"/>
      <c r="AF112" s="53"/>
      <c r="AG112" s="53"/>
      <c r="AH112" s="53"/>
    </row>
    <row r="113" spans="1:34" x14ac:dyDescent="0.15">
      <c r="A113" s="53"/>
      <c r="B113" s="13"/>
      <c r="C113" s="13"/>
      <c r="D113" s="13"/>
      <c r="E113" s="13"/>
      <c r="F113" s="13"/>
      <c r="G113" s="13"/>
      <c r="H113" s="13"/>
      <c r="I113" s="13"/>
      <c r="J113" s="13"/>
      <c r="K113" s="13"/>
      <c r="L113" s="13"/>
      <c r="M113" s="13"/>
      <c r="N113" s="13"/>
      <c r="O113" s="13"/>
      <c r="P113" s="13"/>
      <c r="Q113" s="13"/>
      <c r="R113" s="13"/>
      <c r="S113" s="13"/>
      <c r="T113" s="53"/>
      <c r="U113" s="53"/>
      <c r="V113" s="53"/>
      <c r="W113" s="53"/>
      <c r="X113" s="53"/>
      <c r="Y113" s="53"/>
      <c r="Z113" s="53"/>
      <c r="AA113" s="53"/>
      <c r="AB113" s="53"/>
      <c r="AC113" s="53"/>
      <c r="AD113" s="53"/>
      <c r="AE113" s="53"/>
      <c r="AF113" s="53"/>
      <c r="AG113" s="53"/>
      <c r="AH113" s="53"/>
    </row>
    <row r="114" spans="1:34" x14ac:dyDescent="0.15">
      <c r="A114" s="53"/>
      <c r="B114" s="13"/>
      <c r="C114" s="13"/>
      <c r="D114" s="13"/>
      <c r="E114" s="13"/>
      <c r="F114" s="13"/>
      <c r="G114" s="13"/>
      <c r="H114" s="13"/>
      <c r="I114" s="374" t="s">
        <v>154</v>
      </c>
      <c r="J114" s="375"/>
      <c r="K114" s="376"/>
      <c r="L114" s="336"/>
      <c r="M114" s="13"/>
      <c r="N114" s="13"/>
      <c r="O114" s="13"/>
      <c r="P114" s="13"/>
      <c r="Q114" s="13"/>
      <c r="R114" s="13"/>
      <c r="S114" s="13"/>
      <c r="T114" s="53"/>
      <c r="U114" s="53"/>
      <c r="V114" s="53"/>
      <c r="W114" s="53"/>
      <c r="X114" s="53"/>
      <c r="Y114" s="53"/>
      <c r="Z114" s="53"/>
      <c r="AA114" s="53"/>
      <c r="AB114" s="53"/>
      <c r="AC114" s="53"/>
      <c r="AD114" s="53"/>
      <c r="AE114" s="53"/>
      <c r="AF114" s="53"/>
      <c r="AG114" s="53"/>
      <c r="AH114" s="53"/>
    </row>
    <row r="115" spans="1:34" x14ac:dyDescent="0.15">
      <c r="A115" s="53"/>
      <c r="B115" s="13"/>
      <c r="C115" s="13"/>
      <c r="D115" s="13"/>
      <c r="E115" s="13"/>
      <c r="F115" s="13"/>
      <c r="G115" s="13"/>
      <c r="H115" s="13"/>
      <c r="I115" s="340"/>
      <c r="J115" s="341"/>
      <c r="K115" s="341"/>
      <c r="L115" s="342"/>
      <c r="M115" s="13"/>
      <c r="N115" s="13"/>
      <c r="O115" s="13"/>
      <c r="P115" s="13"/>
      <c r="Q115" s="13"/>
      <c r="R115" s="13"/>
      <c r="S115" s="13"/>
      <c r="T115" s="53"/>
      <c r="U115" s="53"/>
      <c r="V115" s="53"/>
      <c r="W115" s="53"/>
      <c r="X115" s="53"/>
      <c r="Y115" s="53"/>
      <c r="Z115" s="53"/>
      <c r="AA115" s="53"/>
      <c r="AB115" s="53"/>
      <c r="AC115" s="53"/>
      <c r="AD115" s="53"/>
      <c r="AE115" s="53"/>
      <c r="AF115" s="53"/>
      <c r="AG115" s="53"/>
      <c r="AH115" s="53"/>
    </row>
    <row r="116" spans="1:34" x14ac:dyDescent="0.15">
      <c r="A116" s="53"/>
      <c r="B116" s="13"/>
      <c r="C116" s="13"/>
      <c r="D116" s="13"/>
      <c r="E116" s="13"/>
      <c r="F116" s="13"/>
      <c r="G116" s="13"/>
      <c r="H116" s="13"/>
      <c r="I116" s="287" t="s">
        <v>155</v>
      </c>
      <c r="J116" s="287"/>
      <c r="K116" s="288"/>
      <c r="L116" s="289"/>
      <c r="M116" s="13"/>
      <c r="N116" s="13"/>
      <c r="O116" s="13"/>
      <c r="P116" s="13"/>
      <c r="Q116" s="13"/>
      <c r="R116" s="13"/>
      <c r="S116" s="13"/>
      <c r="T116" s="53"/>
      <c r="U116" s="53"/>
      <c r="V116" s="53"/>
      <c r="W116" s="53"/>
      <c r="X116" s="53"/>
      <c r="Y116" s="53"/>
      <c r="Z116" s="53"/>
      <c r="AA116" s="53"/>
      <c r="AB116" s="53"/>
      <c r="AC116" s="53"/>
      <c r="AD116" s="53"/>
      <c r="AE116" s="53"/>
      <c r="AF116" s="53"/>
      <c r="AG116" s="53"/>
      <c r="AH116" s="53"/>
    </row>
    <row r="117" spans="1:34" x14ac:dyDescent="0.15">
      <c r="A117" s="53"/>
      <c r="B117" s="13"/>
      <c r="C117" s="13"/>
      <c r="D117" s="13"/>
      <c r="E117" s="13"/>
      <c r="F117" s="13"/>
      <c r="G117" s="13"/>
      <c r="H117" s="13"/>
      <c r="I117" s="252"/>
      <c r="J117" s="252"/>
      <c r="K117" s="252"/>
      <c r="L117" s="253"/>
      <c r="M117" s="13"/>
      <c r="N117" s="13"/>
      <c r="O117" s="13"/>
      <c r="P117" s="13"/>
      <c r="Q117" s="13"/>
      <c r="R117" s="13"/>
      <c r="S117" s="13"/>
      <c r="T117" s="53"/>
      <c r="U117" s="53"/>
      <c r="V117" s="53"/>
      <c r="W117" s="53"/>
      <c r="X117" s="53"/>
      <c r="Y117" s="53"/>
      <c r="Z117" s="53"/>
      <c r="AA117" s="53"/>
      <c r="AB117" s="53"/>
      <c r="AC117" s="53"/>
      <c r="AD117" s="53"/>
      <c r="AE117" s="53"/>
      <c r="AF117" s="53"/>
      <c r="AG117" s="53"/>
      <c r="AH117" s="53"/>
    </row>
    <row r="118" spans="1:34" x14ac:dyDescent="0.15">
      <c r="A118" s="53"/>
      <c r="B118" s="13"/>
      <c r="C118" s="13"/>
      <c r="D118" s="13"/>
      <c r="E118" s="13"/>
      <c r="F118" s="13"/>
      <c r="G118" s="13"/>
      <c r="H118" s="13"/>
      <c r="I118" s="377" t="s">
        <v>965</v>
      </c>
      <c r="J118" s="377"/>
      <c r="K118" s="378"/>
      <c r="L118" s="378"/>
      <c r="M118" s="13"/>
      <c r="N118" s="13"/>
      <c r="O118" s="13"/>
      <c r="P118" s="13"/>
      <c r="Q118" s="13"/>
      <c r="R118" s="13"/>
      <c r="S118" s="13"/>
      <c r="T118" s="53"/>
      <c r="U118" s="53"/>
      <c r="V118" s="53"/>
      <c r="W118" s="53"/>
      <c r="X118" s="53"/>
      <c r="Y118" s="53"/>
      <c r="Z118" s="53"/>
      <c r="AA118" s="53"/>
      <c r="AB118" s="53"/>
      <c r="AC118" s="53"/>
      <c r="AD118" s="53"/>
      <c r="AE118" s="53"/>
      <c r="AF118" s="53"/>
      <c r="AG118" s="53"/>
      <c r="AH118" s="53"/>
    </row>
    <row r="119" spans="1:34" x14ac:dyDescent="0.15">
      <c r="A119" s="53"/>
      <c r="B119" s="13"/>
      <c r="C119" s="13"/>
      <c r="D119" s="13"/>
      <c r="E119" s="13"/>
      <c r="F119" s="13"/>
      <c r="G119" s="13"/>
      <c r="H119" s="13"/>
      <c r="I119" s="377"/>
      <c r="J119" s="377"/>
      <c r="K119" s="378"/>
      <c r="L119" s="378"/>
      <c r="M119" s="13"/>
      <c r="N119" s="13"/>
      <c r="O119" s="13"/>
      <c r="P119" s="13"/>
      <c r="Q119" s="13"/>
      <c r="R119" s="13"/>
      <c r="S119" s="13"/>
      <c r="T119" s="53"/>
      <c r="U119" s="53"/>
      <c r="V119" s="53"/>
      <c r="W119" s="53"/>
      <c r="X119" s="53"/>
      <c r="Y119" s="53"/>
      <c r="Z119" s="53"/>
      <c r="AA119" s="53"/>
      <c r="AB119" s="53"/>
      <c r="AC119" s="53"/>
      <c r="AD119" s="53"/>
      <c r="AE119" s="53"/>
      <c r="AF119" s="53"/>
      <c r="AG119" s="53"/>
      <c r="AH119" s="53"/>
    </row>
    <row r="120" spans="1:34" x14ac:dyDescent="0.15">
      <c r="A120" s="53"/>
      <c r="B120" s="13"/>
      <c r="C120" s="13"/>
      <c r="D120" s="13"/>
      <c r="E120" s="13"/>
      <c r="F120" s="13"/>
      <c r="G120" s="13"/>
      <c r="H120" s="13"/>
      <c r="I120" s="378"/>
      <c r="J120" s="378"/>
      <c r="K120" s="378"/>
      <c r="L120" s="378"/>
      <c r="M120" s="13"/>
      <c r="N120" s="13"/>
      <c r="O120" s="13"/>
      <c r="P120" s="13"/>
      <c r="Q120" s="13"/>
      <c r="R120" s="13"/>
      <c r="S120" s="13"/>
      <c r="T120" s="53"/>
      <c r="U120" s="53"/>
      <c r="V120" s="53"/>
      <c r="W120" s="53"/>
      <c r="X120" s="53"/>
      <c r="Y120" s="53"/>
      <c r="Z120" s="53"/>
      <c r="AA120" s="53"/>
      <c r="AB120" s="53"/>
      <c r="AC120" s="53"/>
      <c r="AD120" s="53"/>
      <c r="AE120" s="53"/>
      <c r="AF120" s="53"/>
      <c r="AG120" s="53"/>
      <c r="AH120" s="53"/>
    </row>
    <row r="121" spans="1:34" x14ac:dyDescent="0.15">
      <c r="A121" s="53"/>
      <c r="B121" s="13"/>
      <c r="C121" s="13"/>
      <c r="D121" s="13"/>
      <c r="E121" s="13"/>
      <c r="F121" s="13"/>
      <c r="G121" s="13"/>
      <c r="H121" s="13"/>
      <c r="I121" s="307" t="s">
        <v>155</v>
      </c>
      <c r="J121" s="307"/>
      <c r="K121" s="252"/>
      <c r="L121" s="308"/>
      <c r="M121" s="13"/>
      <c r="N121" s="13"/>
      <c r="O121" s="13"/>
      <c r="P121" s="13"/>
      <c r="Q121" s="13"/>
      <c r="R121" s="13"/>
      <c r="S121" s="13"/>
      <c r="T121" s="53"/>
      <c r="U121" s="53"/>
      <c r="V121" s="53"/>
      <c r="W121" s="53"/>
      <c r="X121" s="53"/>
      <c r="Y121" s="53"/>
      <c r="Z121" s="53"/>
      <c r="AA121" s="53"/>
      <c r="AB121" s="53"/>
      <c r="AC121" s="53"/>
      <c r="AD121" s="53"/>
      <c r="AE121" s="53"/>
      <c r="AF121" s="53"/>
      <c r="AG121" s="53"/>
      <c r="AH121" s="53"/>
    </row>
    <row r="122" spans="1:34" ht="14.25" thickBot="1" x14ac:dyDescent="0.2">
      <c r="A122" s="53"/>
      <c r="B122" s="13"/>
      <c r="C122" s="13"/>
      <c r="D122" s="13"/>
      <c r="E122" s="13"/>
      <c r="F122" s="13"/>
      <c r="G122" s="13"/>
      <c r="H122" s="13"/>
      <c r="I122" s="252"/>
      <c r="J122" s="252"/>
      <c r="K122" s="252"/>
      <c r="L122" s="253"/>
      <c r="M122" s="13"/>
      <c r="N122" s="13"/>
      <c r="O122" s="13"/>
      <c r="P122" s="13"/>
      <c r="Q122" s="13"/>
      <c r="R122" s="13"/>
      <c r="S122" s="13"/>
      <c r="T122" s="53"/>
      <c r="U122" s="53"/>
      <c r="V122" s="53"/>
      <c r="W122" s="53"/>
      <c r="X122" s="53"/>
      <c r="Y122" s="53"/>
      <c r="Z122" s="53"/>
      <c r="AA122" s="53"/>
      <c r="AB122" s="53"/>
      <c r="AC122" s="53"/>
      <c r="AD122" s="53"/>
      <c r="AE122" s="53"/>
      <c r="AF122" s="53"/>
      <c r="AG122" s="53"/>
      <c r="AH122" s="53"/>
    </row>
    <row r="123" spans="1:34" ht="13.5" customHeight="1" x14ac:dyDescent="0.15">
      <c r="A123" s="53"/>
      <c r="B123" s="320" t="s">
        <v>167</v>
      </c>
      <c r="C123" s="315"/>
      <c r="D123" s="298" t="s">
        <v>1343</v>
      </c>
      <c r="E123" s="311" t="s">
        <v>275</v>
      </c>
      <c r="F123" s="359"/>
      <c r="G123" s="279"/>
      <c r="H123" s="298" t="s">
        <v>1343</v>
      </c>
      <c r="I123" s="311" t="s">
        <v>1341</v>
      </c>
      <c r="J123" s="359"/>
      <c r="K123" s="384"/>
      <c r="L123" s="313"/>
      <c r="M123" s="274" t="s">
        <v>160</v>
      </c>
      <c r="N123" s="246" t="s">
        <v>966</v>
      </c>
      <c r="O123" s="247"/>
      <c r="P123" s="248"/>
      <c r="Q123" s="304" t="s">
        <v>160</v>
      </c>
      <c r="R123" s="314" t="s">
        <v>162</v>
      </c>
      <c r="S123" s="315"/>
      <c r="T123" s="53"/>
      <c r="U123" s="53"/>
      <c r="V123" s="53"/>
      <c r="W123" s="53"/>
      <c r="X123" s="53"/>
      <c r="Y123" s="53"/>
      <c r="Z123" s="53"/>
      <c r="AA123" s="53"/>
      <c r="AB123" s="53"/>
      <c r="AC123" s="53"/>
      <c r="AD123" s="53"/>
      <c r="AE123" s="53"/>
      <c r="AF123" s="53"/>
      <c r="AG123" s="53"/>
      <c r="AH123" s="53"/>
    </row>
    <row r="124" spans="1:34" ht="13.5" customHeight="1" x14ac:dyDescent="0.15">
      <c r="A124" s="53"/>
      <c r="B124" s="263"/>
      <c r="C124" s="322"/>
      <c r="D124" s="298"/>
      <c r="E124" s="379"/>
      <c r="F124" s="380"/>
      <c r="G124" s="283"/>
      <c r="H124" s="298"/>
      <c r="I124" s="379"/>
      <c r="J124" s="380"/>
      <c r="K124" s="275"/>
      <c r="L124" s="295"/>
      <c r="M124" s="282"/>
      <c r="N124" s="268"/>
      <c r="O124" s="269"/>
      <c r="P124" s="291"/>
      <c r="Q124" s="349"/>
      <c r="R124" s="263"/>
      <c r="S124" s="322"/>
      <c r="T124" s="53"/>
      <c r="U124" s="53"/>
      <c r="V124" s="53"/>
      <c r="W124" s="53"/>
      <c r="X124" s="53"/>
      <c r="Y124" s="53"/>
      <c r="Z124" s="53"/>
      <c r="AA124" s="53"/>
      <c r="AB124" s="53"/>
      <c r="AC124" s="53"/>
      <c r="AD124" s="53"/>
      <c r="AE124" s="53"/>
      <c r="AF124" s="53"/>
      <c r="AG124" s="53"/>
      <c r="AH124" s="53"/>
    </row>
    <row r="125" spans="1:34" ht="14.25" thickBot="1" x14ac:dyDescent="0.2">
      <c r="A125" s="53"/>
      <c r="B125" s="323"/>
      <c r="C125" s="324"/>
      <c r="D125" s="358"/>
      <c r="E125" s="284"/>
      <c r="F125" s="285"/>
      <c r="G125" s="286"/>
      <c r="H125" s="358"/>
      <c r="I125" s="385"/>
      <c r="J125" s="338"/>
      <c r="K125" s="275"/>
      <c r="L125" s="295"/>
      <c r="M125" s="282"/>
      <c r="N125" s="271"/>
      <c r="O125" s="272"/>
      <c r="P125" s="251"/>
      <c r="Q125" s="349"/>
      <c r="R125" s="323"/>
      <c r="S125" s="324"/>
      <c r="T125" s="53"/>
      <c r="U125" s="53"/>
      <c r="V125" s="53"/>
      <c r="W125" s="53"/>
      <c r="X125" s="53"/>
      <c r="Y125" s="53"/>
      <c r="Z125" s="53"/>
      <c r="AA125" s="53"/>
      <c r="AB125" s="53"/>
      <c r="AC125" s="53"/>
      <c r="AD125" s="53"/>
      <c r="AE125" s="53"/>
      <c r="AF125" s="53"/>
      <c r="AG125" s="53"/>
      <c r="AH125" s="53"/>
    </row>
    <row r="126" spans="1:34" ht="17.25" x14ac:dyDescent="0.15">
      <c r="A126" s="53"/>
      <c r="B126" s="82"/>
      <c r="C126" s="82"/>
      <c r="D126" s="83"/>
      <c r="E126" s="82"/>
      <c r="F126" s="82"/>
      <c r="G126" s="82"/>
      <c r="H126" s="83"/>
      <c r="I126" s="412" t="s">
        <v>158</v>
      </c>
      <c r="J126" s="412"/>
      <c r="K126" s="413"/>
      <c r="L126" s="413"/>
      <c r="M126" s="109" t="s">
        <v>1342</v>
      </c>
      <c r="N126" s="13"/>
      <c r="O126" s="13"/>
      <c r="P126" s="13"/>
      <c r="Q126" s="13"/>
      <c r="R126" s="82"/>
      <c r="S126" s="13"/>
      <c r="T126" s="53"/>
      <c r="U126" s="53"/>
      <c r="V126" s="53"/>
      <c r="W126" s="53"/>
      <c r="X126" s="53"/>
      <c r="Y126" s="53"/>
      <c r="Z126" s="53"/>
      <c r="AA126" s="53"/>
      <c r="AB126" s="53"/>
      <c r="AC126" s="53"/>
      <c r="AD126" s="53"/>
      <c r="AE126" s="53"/>
      <c r="AF126" s="53"/>
      <c r="AG126" s="53"/>
      <c r="AH126" s="53"/>
    </row>
    <row r="127" spans="1:34" ht="13.5" customHeight="1" x14ac:dyDescent="0.15">
      <c r="A127" s="53"/>
      <c r="B127" s="13"/>
      <c r="C127" s="13"/>
      <c r="D127" s="13"/>
      <c r="E127" s="13"/>
      <c r="F127" s="13"/>
      <c r="G127" s="13"/>
      <c r="H127" s="13"/>
      <c r="I127" s="387"/>
      <c r="J127" s="387"/>
      <c r="K127" s="387"/>
      <c r="L127" s="387"/>
      <c r="M127" s="13"/>
      <c r="N127" s="13"/>
      <c r="O127" s="13"/>
      <c r="P127" s="13"/>
      <c r="Q127" s="13"/>
      <c r="R127" s="13"/>
      <c r="S127" s="13"/>
      <c r="T127" s="53"/>
      <c r="U127" s="53"/>
      <c r="V127" s="53"/>
      <c r="W127" s="53"/>
      <c r="X127" s="53"/>
      <c r="Y127" s="53"/>
      <c r="Z127" s="53"/>
      <c r="AA127" s="53"/>
      <c r="AB127" s="53"/>
      <c r="AC127" s="53"/>
      <c r="AD127" s="53"/>
      <c r="AE127" s="53"/>
      <c r="AF127" s="53"/>
      <c r="AG127" s="53"/>
      <c r="AH127" s="53"/>
    </row>
    <row r="128" spans="1:34" x14ac:dyDescent="0.15">
      <c r="A128" s="53"/>
      <c r="B128" s="13"/>
      <c r="C128" s="13"/>
      <c r="D128" s="13"/>
      <c r="E128" s="13"/>
      <c r="F128" s="13"/>
      <c r="G128" s="13"/>
      <c r="H128" s="13"/>
      <c r="I128" s="388"/>
      <c r="J128" s="388"/>
      <c r="K128" s="388"/>
      <c r="L128" s="388"/>
      <c r="M128" s="13"/>
      <c r="N128" s="13"/>
      <c r="O128" s="13"/>
      <c r="P128" s="13"/>
      <c r="Q128" s="13"/>
      <c r="R128" s="13"/>
      <c r="S128" s="13"/>
      <c r="T128" s="53"/>
      <c r="U128" s="53"/>
      <c r="V128" s="53"/>
      <c r="W128" s="53"/>
      <c r="X128" s="53"/>
      <c r="Y128" s="53"/>
      <c r="Z128" s="53"/>
      <c r="AA128" s="53"/>
      <c r="AB128" s="53"/>
      <c r="AC128" s="53"/>
      <c r="AD128" s="53"/>
      <c r="AE128" s="53"/>
      <c r="AF128" s="53"/>
      <c r="AG128" s="53"/>
      <c r="AH128" s="53"/>
    </row>
    <row r="129" spans="1:34" x14ac:dyDescent="0.15">
      <c r="A129" s="53"/>
      <c r="B129" s="13"/>
      <c r="C129" s="13"/>
      <c r="D129" s="13"/>
      <c r="E129" s="13"/>
      <c r="F129" s="13"/>
      <c r="G129" s="13"/>
      <c r="H129" s="13"/>
      <c r="I129" s="414" t="s">
        <v>967</v>
      </c>
      <c r="J129" s="390"/>
      <c r="K129" s="391"/>
      <c r="L129" s="392"/>
      <c r="M129" s="13"/>
      <c r="N129" s="13"/>
      <c r="O129" s="13"/>
      <c r="P129" s="13"/>
      <c r="Q129" s="13"/>
      <c r="R129" s="13"/>
      <c r="S129" s="13"/>
      <c r="T129" s="53"/>
      <c r="U129" s="53"/>
      <c r="V129" s="53"/>
      <c r="W129" s="53"/>
      <c r="X129" s="53"/>
      <c r="Y129" s="53"/>
      <c r="Z129" s="53"/>
      <c r="AA129" s="53"/>
      <c r="AB129" s="53"/>
      <c r="AC129" s="53"/>
      <c r="AD129" s="53"/>
      <c r="AE129" s="53"/>
      <c r="AF129" s="53"/>
      <c r="AG129" s="53"/>
      <c r="AH129" s="53"/>
    </row>
    <row r="130" spans="1:34" x14ac:dyDescent="0.15">
      <c r="A130" s="53"/>
      <c r="B130" s="13"/>
      <c r="C130" s="13"/>
      <c r="D130" s="13"/>
      <c r="E130" s="13"/>
      <c r="F130" s="13"/>
      <c r="G130" s="13"/>
      <c r="H130" s="13"/>
      <c r="I130" s="393"/>
      <c r="J130" s="269"/>
      <c r="K130" s="394"/>
      <c r="L130" s="395"/>
      <c r="M130" s="13"/>
      <c r="N130" s="13"/>
      <c r="O130" s="13"/>
      <c r="P130" s="13"/>
      <c r="Q130" s="13"/>
      <c r="R130" s="13"/>
      <c r="S130" s="13"/>
      <c r="T130" s="53"/>
      <c r="U130" s="53"/>
      <c r="V130" s="53"/>
      <c r="W130" s="53"/>
      <c r="X130" s="53"/>
      <c r="Y130" s="53"/>
      <c r="Z130" s="53"/>
      <c r="AA130" s="53"/>
      <c r="AB130" s="53"/>
      <c r="AC130" s="53"/>
      <c r="AD130" s="53"/>
      <c r="AE130" s="53"/>
      <c r="AF130" s="53"/>
      <c r="AG130" s="53"/>
      <c r="AH130" s="53"/>
    </row>
    <row r="131" spans="1:34" x14ac:dyDescent="0.15">
      <c r="A131" s="53"/>
      <c r="B131" s="13"/>
      <c r="C131" s="13"/>
      <c r="D131" s="13"/>
      <c r="E131" s="13"/>
      <c r="F131" s="13"/>
      <c r="G131" s="13"/>
      <c r="H131" s="13"/>
      <c r="I131" s="396"/>
      <c r="J131" s="397"/>
      <c r="K131" s="397"/>
      <c r="L131" s="398"/>
      <c r="M131" s="13"/>
      <c r="N131" s="13"/>
      <c r="O131" s="13"/>
      <c r="P131" s="13"/>
      <c r="Q131" s="13"/>
      <c r="R131" s="13"/>
      <c r="S131" s="13"/>
      <c r="T131" s="53"/>
      <c r="U131" s="53"/>
      <c r="V131" s="53"/>
      <c r="W131" s="53"/>
      <c r="X131" s="53"/>
      <c r="Y131" s="53"/>
      <c r="Z131" s="53"/>
      <c r="AA131" s="53"/>
      <c r="AB131" s="53"/>
      <c r="AC131" s="53"/>
      <c r="AD131" s="53"/>
      <c r="AE131" s="53"/>
      <c r="AF131" s="53"/>
      <c r="AG131" s="53"/>
      <c r="AH131" s="53"/>
    </row>
    <row r="132" spans="1:34" ht="13.5" customHeight="1" x14ac:dyDescent="0.15">
      <c r="A132" s="53"/>
      <c r="B132" s="13"/>
      <c r="C132" s="13"/>
      <c r="D132" s="13"/>
      <c r="E132" s="13"/>
      <c r="F132" s="13"/>
      <c r="G132" s="13"/>
      <c r="H132" s="13"/>
      <c r="I132" s="287" t="s">
        <v>155</v>
      </c>
      <c r="J132" s="287"/>
      <c r="K132" s="288"/>
      <c r="L132" s="289"/>
      <c r="M132" s="13"/>
      <c r="N132" s="13"/>
      <c r="O132" s="13"/>
      <c r="P132" s="13"/>
      <c r="Q132" s="13"/>
      <c r="R132" s="13"/>
      <c r="S132" s="13"/>
      <c r="T132" s="53"/>
      <c r="U132" s="53"/>
      <c r="V132" s="53"/>
      <c r="W132" s="53"/>
      <c r="X132" s="53"/>
      <c r="Y132" s="53"/>
      <c r="Z132" s="53"/>
      <c r="AA132" s="53"/>
      <c r="AB132" s="53"/>
      <c r="AC132" s="53"/>
      <c r="AD132" s="53"/>
      <c r="AE132" s="53"/>
      <c r="AF132" s="53"/>
      <c r="AG132" s="53"/>
      <c r="AH132" s="53"/>
    </row>
    <row r="133" spans="1:34" ht="14.25" customHeight="1" thickBot="1" x14ac:dyDescent="0.2">
      <c r="A133" s="53"/>
      <c r="B133" s="13"/>
      <c r="C133" s="13"/>
      <c r="D133" s="13"/>
      <c r="E133" s="13"/>
      <c r="F133" s="13"/>
      <c r="G133" s="13"/>
      <c r="H133" s="13"/>
      <c r="I133" s="252"/>
      <c r="J133" s="252"/>
      <c r="K133" s="252"/>
      <c r="L133" s="253"/>
      <c r="M133" s="13"/>
      <c r="N133" s="13"/>
      <c r="O133" s="13"/>
      <c r="P133" s="13"/>
      <c r="Q133" s="13"/>
      <c r="R133" s="13"/>
      <c r="S133" s="13"/>
      <c r="T133" s="53"/>
      <c r="U133" s="53"/>
      <c r="V133" s="53"/>
      <c r="W133" s="53"/>
      <c r="X133" s="53"/>
      <c r="Y133" s="53"/>
      <c r="Z133" s="53"/>
      <c r="AA133" s="53"/>
      <c r="AB133" s="53"/>
      <c r="AC133" s="53"/>
      <c r="AD133" s="53"/>
      <c r="AE133" s="53"/>
      <c r="AF133" s="53"/>
      <c r="AG133" s="53"/>
      <c r="AH133" s="53"/>
    </row>
    <row r="134" spans="1:34" ht="14.25" customHeight="1" x14ac:dyDescent="0.15">
      <c r="A134" s="53"/>
      <c r="B134" s="7"/>
      <c r="C134" s="7"/>
      <c r="D134" s="7"/>
      <c r="E134" s="85"/>
      <c r="F134" s="85"/>
      <c r="G134" s="82"/>
      <c r="H134" s="86"/>
      <c r="I134" s="311" t="s">
        <v>13</v>
      </c>
      <c r="J134" s="399"/>
      <c r="K134" s="400"/>
      <c r="L134" s="248"/>
      <c r="M134" s="274" t="s">
        <v>160</v>
      </c>
      <c r="N134" s="246" t="s">
        <v>968</v>
      </c>
      <c r="O134" s="247"/>
      <c r="P134" s="248"/>
      <c r="Q134" s="304" t="s">
        <v>160</v>
      </c>
      <c r="R134" s="314" t="s">
        <v>162</v>
      </c>
      <c r="S134" s="315"/>
      <c r="T134" s="53"/>
      <c r="U134" s="53"/>
      <c r="V134" s="53"/>
      <c r="W134" s="53"/>
      <c r="X134" s="53"/>
      <c r="Y134" s="53"/>
      <c r="Z134" s="53"/>
      <c r="AA134" s="53"/>
      <c r="AB134" s="53"/>
      <c r="AC134" s="53"/>
      <c r="AD134" s="53"/>
      <c r="AE134" s="53"/>
      <c r="AF134" s="53"/>
      <c r="AG134" s="53"/>
      <c r="AH134" s="53"/>
    </row>
    <row r="135" spans="1:34" ht="14.25" customHeight="1" x14ac:dyDescent="0.15">
      <c r="A135" s="53"/>
      <c r="B135" s="7"/>
      <c r="C135" s="7"/>
      <c r="D135" s="82"/>
      <c r="E135" s="82"/>
      <c r="F135" s="82"/>
      <c r="G135" s="82"/>
      <c r="H135" s="88"/>
      <c r="I135" s="401"/>
      <c r="J135" s="394"/>
      <c r="K135" s="394"/>
      <c r="L135" s="291"/>
      <c r="M135" s="282"/>
      <c r="N135" s="268"/>
      <c r="O135" s="269"/>
      <c r="P135" s="291"/>
      <c r="Q135" s="349"/>
      <c r="R135" s="263"/>
      <c r="S135" s="322"/>
      <c r="T135" s="53"/>
      <c r="U135" s="53"/>
      <c r="V135" s="53"/>
      <c r="W135" s="53"/>
      <c r="X135" s="53"/>
      <c r="Y135" s="53"/>
      <c r="Z135" s="53"/>
      <c r="AA135" s="53"/>
      <c r="AB135" s="53"/>
      <c r="AC135" s="53"/>
      <c r="AD135" s="53"/>
      <c r="AE135" s="53"/>
      <c r="AF135" s="53"/>
      <c r="AG135" s="53"/>
      <c r="AH135" s="53"/>
    </row>
    <row r="136" spans="1:34" ht="14.25" customHeight="1" thickBot="1" x14ac:dyDescent="0.2">
      <c r="A136" s="53"/>
      <c r="B136" s="7"/>
      <c r="C136" s="7"/>
      <c r="D136" s="82"/>
      <c r="E136" s="82"/>
      <c r="F136" s="82"/>
      <c r="G136" s="82"/>
      <c r="H136" s="88"/>
      <c r="I136" s="347"/>
      <c r="J136" s="348"/>
      <c r="K136" s="348"/>
      <c r="L136" s="251"/>
      <c r="M136" s="282"/>
      <c r="N136" s="271"/>
      <c r="O136" s="272"/>
      <c r="P136" s="251"/>
      <c r="Q136" s="349"/>
      <c r="R136" s="323"/>
      <c r="S136" s="324"/>
      <c r="T136" s="53"/>
      <c r="U136" s="53"/>
      <c r="V136" s="53"/>
      <c r="W136" s="53"/>
      <c r="X136" s="53"/>
      <c r="Y136" s="53"/>
      <c r="Z136" s="53"/>
      <c r="AA136" s="53"/>
      <c r="AB136" s="53"/>
      <c r="AC136" s="53"/>
      <c r="AD136" s="53"/>
      <c r="AE136" s="53"/>
      <c r="AF136" s="53"/>
      <c r="AG136" s="53"/>
      <c r="AH136" s="53"/>
    </row>
    <row r="137" spans="1:34" ht="14.25" customHeight="1" x14ac:dyDescent="0.15">
      <c r="A137" s="53"/>
      <c r="B137" s="13"/>
      <c r="C137" s="13"/>
      <c r="D137" s="13"/>
      <c r="E137" s="13"/>
      <c r="F137" s="13"/>
      <c r="G137" s="13"/>
      <c r="H137" s="13"/>
      <c r="I137" s="350" t="s">
        <v>158</v>
      </c>
      <c r="J137" s="256"/>
      <c r="K137" s="256"/>
      <c r="L137" s="256"/>
      <c r="M137" s="13"/>
      <c r="N137" s="89" t="s">
        <v>163</v>
      </c>
      <c r="O137" s="13"/>
      <c r="P137" s="13"/>
      <c r="Q137" s="13"/>
      <c r="R137" s="13"/>
      <c r="S137" s="13"/>
      <c r="T137" s="53"/>
      <c r="U137" s="53"/>
      <c r="V137" s="53"/>
      <c r="W137" s="53"/>
      <c r="X137" s="53"/>
      <c r="Y137" s="53"/>
      <c r="Z137" s="53"/>
      <c r="AA137" s="53"/>
      <c r="AB137" s="53"/>
      <c r="AC137" s="53"/>
      <c r="AD137" s="53"/>
      <c r="AE137" s="53"/>
      <c r="AF137" s="53"/>
      <c r="AG137" s="53"/>
      <c r="AH137" s="53"/>
    </row>
    <row r="138" spans="1:34" ht="14.25" customHeight="1" thickBot="1" x14ac:dyDescent="0.2">
      <c r="A138" s="53"/>
      <c r="B138" s="13"/>
      <c r="C138" s="13"/>
      <c r="D138" s="13"/>
      <c r="E138" s="13"/>
      <c r="F138" s="13"/>
      <c r="G138" s="13"/>
      <c r="H138" s="13"/>
      <c r="I138" s="351"/>
      <c r="J138" s="351"/>
      <c r="K138" s="351"/>
      <c r="L138" s="351"/>
      <c r="M138" s="13"/>
      <c r="N138" s="13"/>
      <c r="O138" s="13"/>
      <c r="P138" s="13"/>
      <c r="Q138" s="13"/>
      <c r="R138" s="13"/>
      <c r="S138" s="13"/>
      <c r="T138" s="53"/>
      <c r="U138" s="53"/>
      <c r="V138" s="53"/>
      <c r="W138" s="53"/>
      <c r="X138" s="53"/>
      <c r="Y138" s="53"/>
      <c r="Z138" s="53"/>
      <c r="AA138" s="53"/>
      <c r="AB138" s="53"/>
      <c r="AC138" s="53"/>
      <c r="AD138" s="53"/>
      <c r="AE138" s="53"/>
      <c r="AF138" s="53"/>
      <c r="AG138" s="53"/>
      <c r="AH138" s="53"/>
    </row>
    <row r="139" spans="1:34" ht="14.25" customHeight="1" x14ac:dyDescent="0.15">
      <c r="A139" s="53"/>
      <c r="B139" s="320" t="s">
        <v>167</v>
      </c>
      <c r="C139" s="315"/>
      <c r="D139" s="263" t="s">
        <v>160</v>
      </c>
      <c r="E139" s="246" t="s">
        <v>169</v>
      </c>
      <c r="F139" s="247"/>
      <c r="G139" s="353"/>
      <c r="H139" s="298" t="s">
        <v>160</v>
      </c>
      <c r="I139" s="311" t="s">
        <v>170</v>
      </c>
      <c r="J139" s="359"/>
      <c r="K139" s="360"/>
      <c r="L139" s="361"/>
      <c r="M139" s="13"/>
      <c r="N139" s="13"/>
      <c r="O139" s="13"/>
      <c r="P139" s="13"/>
      <c r="Q139" s="13"/>
      <c r="R139" s="13"/>
      <c r="S139" s="13"/>
      <c r="T139" s="53"/>
      <c r="U139" s="53"/>
      <c r="V139" s="53"/>
      <c r="W139" s="53"/>
      <c r="X139" s="53"/>
      <c r="Y139" s="53"/>
      <c r="Z139" s="53"/>
      <c r="AA139" s="53"/>
      <c r="AB139" s="53"/>
      <c r="AC139" s="53"/>
      <c r="AD139" s="53"/>
      <c r="AE139" s="53"/>
      <c r="AF139" s="53"/>
      <c r="AG139" s="53"/>
      <c r="AH139" s="53"/>
    </row>
    <row r="140" spans="1:34" ht="14.25" customHeight="1" x14ac:dyDescent="0.15">
      <c r="A140" s="53"/>
      <c r="B140" s="263"/>
      <c r="C140" s="322"/>
      <c r="D140" s="306"/>
      <c r="E140" s="290"/>
      <c r="F140" s="274"/>
      <c r="G140" s="354"/>
      <c r="H140" s="358"/>
      <c r="I140" s="292"/>
      <c r="J140" s="293"/>
      <c r="K140" s="293"/>
      <c r="L140" s="362"/>
      <c r="M140" s="13"/>
      <c r="N140" s="13"/>
      <c r="O140" s="13"/>
      <c r="P140" s="13"/>
      <c r="Q140" s="13"/>
      <c r="R140" s="13"/>
      <c r="S140" s="13"/>
      <c r="T140" s="53"/>
      <c r="U140" s="53"/>
      <c r="V140" s="53"/>
      <c r="W140" s="53"/>
      <c r="X140" s="53"/>
      <c r="Y140" s="53"/>
      <c r="Z140" s="53"/>
      <c r="AA140" s="53"/>
      <c r="AB140" s="53"/>
      <c r="AC140" s="53"/>
      <c r="AD140" s="53"/>
      <c r="AE140" s="53"/>
      <c r="AF140" s="53"/>
      <c r="AG140" s="53"/>
      <c r="AH140" s="53"/>
    </row>
    <row r="141" spans="1:34" ht="14.25" customHeight="1" thickBot="1" x14ac:dyDescent="0.2">
      <c r="A141" s="53"/>
      <c r="B141" s="323"/>
      <c r="C141" s="324"/>
      <c r="D141" s="306"/>
      <c r="E141" s="355"/>
      <c r="F141" s="356"/>
      <c r="G141" s="357"/>
      <c r="H141" s="358"/>
      <c r="I141" s="249"/>
      <c r="J141" s="250"/>
      <c r="K141" s="250"/>
      <c r="L141" s="363"/>
      <c r="M141" s="13"/>
      <c r="N141" s="13"/>
      <c r="O141" s="13"/>
      <c r="P141" s="13"/>
      <c r="Q141" s="13"/>
      <c r="R141" s="13"/>
      <c r="S141" s="13"/>
      <c r="T141" s="53"/>
      <c r="U141" s="53"/>
      <c r="V141" s="53"/>
      <c r="W141" s="53"/>
      <c r="X141" s="53"/>
      <c r="Y141" s="53"/>
      <c r="Z141" s="53"/>
      <c r="AA141" s="53"/>
      <c r="AB141" s="53"/>
      <c r="AC141" s="53"/>
      <c r="AD141" s="53"/>
      <c r="AE141" s="53"/>
      <c r="AF141" s="53"/>
      <c r="AG141" s="53"/>
      <c r="AH141" s="53"/>
    </row>
    <row r="142" spans="1:34" ht="14.25" customHeight="1" x14ac:dyDescent="0.15">
      <c r="A142" s="53"/>
      <c r="B142" s="13"/>
      <c r="C142" s="13"/>
      <c r="D142" s="13"/>
      <c r="E142" s="13"/>
      <c r="F142" s="13"/>
      <c r="G142" s="13"/>
      <c r="H142" s="13"/>
      <c r="I142" s="287" t="s">
        <v>155</v>
      </c>
      <c r="J142" s="287"/>
      <c r="K142" s="288"/>
      <c r="L142" s="289"/>
      <c r="M142" s="13" t="s">
        <v>1344</v>
      </c>
      <c r="N142" s="13"/>
      <c r="O142" s="13"/>
      <c r="P142" s="13"/>
      <c r="Q142" s="13"/>
      <c r="R142" s="13"/>
      <c r="S142" s="13"/>
      <c r="T142" s="53"/>
      <c r="U142" s="53"/>
      <c r="V142" s="53"/>
      <c r="W142" s="53"/>
      <c r="X142" s="53"/>
      <c r="Y142" s="53"/>
      <c r="Z142" s="53"/>
      <c r="AA142" s="53"/>
      <c r="AB142" s="53"/>
      <c r="AC142" s="53"/>
      <c r="AD142" s="53"/>
      <c r="AE142" s="53"/>
      <c r="AF142" s="53"/>
      <c r="AG142" s="53"/>
      <c r="AH142" s="53"/>
    </row>
    <row r="143" spans="1:34" ht="14.25" customHeight="1" thickBot="1" x14ac:dyDescent="0.2">
      <c r="A143" s="53"/>
      <c r="B143" s="13"/>
      <c r="C143" s="13"/>
      <c r="D143" s="13"/>
      <c r="E143" s="13"/>
      <c r="F143" s="13"/>
      <c r="G143" s="13"/>
      <c r="H143" s="13"/>
      <c r="I143" s="252"/>
      <c r="J143" s="252"/>
      <c r="K143" s="252"/>
      <c r="L143" s="253"/>
      <c r="M143" s="13"/>
      <c r="N143" s="13"/>
      <c r="O143" s="13"/>
      <c r="P143" s="13"/>
      <c r="Q143" s="13"/>
      <c r="R143" s="13"/>
      <c r="S143" s="13"/>
      <c r="T143" s="53"/>
      <c r="U143" s="53"/>
      <c r="V143" s="53"/>
      <c r="W143" s="53"/>
      <c r="X143" s="53"/>
      <c r="Y143" s="53"/>
      <c r="Z143" s="53"/>
      <c r="AA143" s="53"/>
      <c r="AB143" s="53"/>
      <c r="AC143" s="53"/>
      <c r="AD143" s="53"/>
      <c r="AE143" s="53"/>
      <c r="AF143" s="53"/>
      <c r="AG143" s="53"/>
      <c r="AH143" s="53"/>
    </row>
    <row r="144" spans="1:34" ht="14.25" customHeight="1" x14ac:dyDescent="0.15">
      <c r="A144" s="53"/>
      <c r="B144" s="13"/>
      <c r="C144" s="13"/>
      <c r="D144" s="13"/>
      <c r="E144" s="13"/>
      <c r="F144" s="13"/>
      <c r="G144" s="13"/>
      <c r="H144" s="13"/>
      <c r="I144" s="311" t="s">
        <v>177</v>
      </c>
      <c r="J144" s="359"/>
      <c r="K144" s="360"/>
      <c r="L144" s="361"/>
      <c r="M144" s="13"/>
      <c r="N144" s="13"/>
      <c r="O144" s="13"/>
      <c r="P144" s="13"/>
      <c r="Q144" s="13"/>
      <c r="R144" s="13"/>
      <c r="S144" s="13"/>
      <c r="T144" s="53"/>
      <c r="U144" s="53"/>
      <c r="V144" s="53"/>
      <c r="W144" s="53"/>
      <c r="X144" s="53"/>
      <c r="Y144" s="53"/>
      <c r="Z144" s="53"/>
      <c r="AA144" s="53"/>
      <c r="AB144" s="53"/>
      <c r="AC144" s="53"/>
      <c r="AD144" s="53"/>
      <c r="AE144" s="53"/>
      <c r="AF144" s="53"/>
      <c r="AG144" s="53"/>
      <c r="AH144" s="53"/>
    </row>
    <row r="145" spans="1:34" ht="14.25" customHeight="1" x14ac:dyDescent="0.15">
      <c r="A145" s="53"/>
      <c r="B145" s="13"/>
      <c r="C145" s="13"/>
      <c r="D145" s="13"/>
      <c r="E145" s="13"/>
      <c r="F145" s="13"/>
      <c r="G145" s="13"/>
      <c r="H145" s="13"/>
      <c r="I145" s="290"/>
      <c r="J145" s="274"/>
      <c r="K145" s="293"/>
      <c r="L145" s="362"/>
      <c r="M145" s="13"/>
      <c r="N145" s="13"/>
      <c r="O145" s="13"/>
      <c r="P145" s="13"/>
      <c r="Q145" s="13"/>
      <c r="R145" s="13"/>
      <c r="S145" s="13"/>
      <c r="T145" s="53"/>
      <c r="U145" s="53"/>
      <c r="V145" s="53"/>
      <c r="W145" s="53"/>
      <c r="X145" s="53"/>
      <c r="Y145" s="53"/>
      <c r="Z145" s="53"/>
      <c r="AA145" s="53"/>
      <c r="AB145" s="53"/>
      <c r="AC145" s="53"/>
      <c r="AD145" s="53"/>
      <c r="AE145" s="53"/>
      <c r="AF145" s="53"/>
      <c r="AG145" s="53"/>
      <c r="AH145" s="53"/>
    </row>
    <row r="146" spans="1:34" ht="14.25" customHeight="1" thickBot="1" x14ac:dyDescent="0.2">
      <c r="A146" s="53"/>
      <c r="B146" s="13"/>
      <c r="C146" s="13"/>
      <c r="D146" s="13"/>
      <c r="E146" s="13"/>
      <c r="F146" s="13"/>
      <c r="G146" s="13"/>
      <c r="H146" s="13"/>
      <c r="I146" s="249"/>
      <c r="J146" s="250"/>
      <c r="K146" s="250"/>
      <c r="L146" s="363"/>
      <c r="M146" s="13"/>
      <c r="N146" s="13"/>
      <c r="O146" s="13"/>
      <c r="P146" s="13"/>
      <c r="Q146" s="13"/>
      <c r="R146" s="13"/>
      <c r="S146" s="13"/>
      <c r="T146" s="53"/>
      <c r="U146" s="53"/>
      <c r="V146" s="53"/>
      <c r="W146" s="53"/>
      <c r="X146" s="53"/>
      <c r="Y146" s="53"/>
      <c r="Z146" s="53"/>
      <c r="AA146" s="53"/>
      <c r="AB146" s="53"/>
      <c r="AC146" s="53"/>
      <c r="AD146" s="53"/>
      <c r="AE146" s="53"/>
      <c r="AF146" s="53"/>
      <c r="AG146" s="53"/>
      <c r="AH146" s="53"/>
    </row>
    <row r="147" spans="1:34" ht="14.25" customHeight="1" x14ac:dyDescent="0.15">
      <c r="A147" s="53"/>
      <c r="B147" s="13"/>
      <c r="C147" s="13"/>
      <c r="D147" s="13"/>
      <c r="E147" s="13"/>
      <c r="F147" s="13"/>
      <c r="G147" s="13"/>
      <c r="H147" s="13"/>
      <c r="I147" s="287" t="s">
        <v>155</v>
      </c>
      <c r="J147" s="287"/>
      <c r="K147" s="288"/>
      <c r="L147" s="289"/>
      <c r="M147" s="13"/>
      <c r="N147" s="13"/>
      <c r="O147" s="13"/>
      <c r="P147" s="13"/>
      <c r="Q147" s="13"/>
      <c r="R147" s="13"/>
      <c r="S147" s="13"/>
      <c r="T147" s="53"/>
      <c r="U147" s="53"/>
      <c r="V147" s="53"/>
      <c r="W147" s="53"/>
      <c r="X147" s="53"/>
      <c r="Y147" s="53"/>
      <c r="Z147" s="53"/>
      <c r="AA147" s="53"/>
      <c r="AB147" s="53"/>
      <c r="AC147" s="53"/>
      <c r="AD147" s="53"/>
      <c r="AE147" s="53"/>
      <c r="AF147" s="53"/>
      <c r="AG147" s="53"/>
      <c r="AH147" s="53"/>
    </row>
    <row r="148" spans="1:34" ht="14.25" customHeight="1" thickBot="1" x14ac:dyDescent="0.2">
      <c r="A148" s="53"/>
      <c r="B148" s="13"/>
      <c r="C148" s="13"/>
      <c r="D148" s="13"/>
      <c r="E148" s="13"/>
      <c r="F148" s="13"/>
      <c r="G148" s="13"/>
      <c r="H148" s="13"/>
      <c r="I148" s="252"/>
      <c r="J148" s="252"/>
      <c r="K148" s="252"/>
      <c r="L148" s="253"/>
      <c r="M148" s="13"/>
      <c r="N148" s="13"/>
      <c r="O148" s="13"/>
      <c r="P148" s="13"/>
      <c r="Q148" s="13"/>
      <c r="R148" s="13"/>
      <c r="S148" s="13"/>
      <c r="T148" s="53"/>
      <c r="U148" s="53"/>
      <c r="V148" s="53"/>
      <c r="W148" s="53"/>
      <c r="X148" s="53"/>
      <c r="Y148" s="53"/>
      <c r="Z148" s="53"/>
      <c r="AA148" s="53"/>
      <c r="AB148" s="53"/>
      <c r="AC148" s="53"/>
      <c r="AD148" s="53"/>
      <c r="AE148" s="53"/>
      <c r="AF148" s="53"/>
      <c r="AG148" s="53"/>
      <c r="AH148" s="53"/>
    </row>
    <row r="149" spans="1:34" ht="13.5" customHeight="1" x14ac:dyDescent="0.15">
      <c r="A149" s="53"/>
      <c r="B149" s="13"/>
      <c r="C149" s="13"/>
      <c r="D149" s="13"/>
      <c r="E149" s="13"/>
      <c r="F149" s="13"/>
      <c r="G149" s="13"/>
      <c r="H149" s="13"/>
      <c r="I149" s="246" t="s">
        <v>178</v>
      </c>
      <c r="J149" s="247"/>
      <c r="K149" s="247"/>
      <c r="L149" s="248"/>
      <c r="M149" s="298" t="s">
        <v>160</v>
      </c>
      <c r="N149" s="343" t="s">
        <v>179</v>
      </c>
      <c r="O149" s="344"/>
      <c r="P149" s="248"/>
      <c r="Q149" s="290" t="s">
        <v>160</v>
      </c>
      <c r="R149" s="314" t="s">
        <v>162</v>
      </c>
      <c r="S149" s="315"/>
      <c r="T149" s="53"/>
      <c r="U149" s="53"/>
      <c r="V149" s="53"/>
      <c r="W149" s="53"/>
      <c r="X149" s="53"/>
      <c r="Y149" s="53"/>
      <c r="Z149" s="53"/>
      <c r="AA149" s="53"/>
      <c r="AB149" s="53"/>
      <c r="AC149" s="53"/>
      <c r="AD149" s="53"/>
      <c r="AE149" s="53"/>
      <c r="AF149" s="53"/>
      <c r="AG149" s="53"/>
      <c r="AH149" s="53"/>
    </row>
    <row r="150" spans="1:34" x14ac:dyDescent="0.15">
      <c r="A150" s="53"/>
      <c r="B150" s="13"/>
      <c r="C150" s="13"/>
      <c r="D150" s="13"/>
      <c r="E150" s="13"/>
      <c r="F150" s="13"/>
      <c r="G150" s="13"/>
      <c r="H150" s="13"/>
      <c r="I150" s="292"/>
      <c r="J150" s="293"/>
      <c r="K150" s="293"/>
      <c r="L150" s="291"/>
      <c r="M150" s="402"/>
      <c r="N150" s="345"/>
      <c r="O150" s="346"/>
      <c r="P150" s="291"/>
      <c r="Q150" s="294"/>
      <c r="R150" s="316"/>
      <c r="S150" s="317"/>
      <c r="T150" s="53"/>
      <c r="U150" s="53"/>
      <c r="V150" s="53"/>
      <c r="W150" s="53"/>
      <c r="X150" s="53"/>
      <c r="Y150" s="53"/>
      <c r="Z150" s="53"/>
      <c r="AA150" s="53"/>
      <c r="AB150" s="53"/>
      <c r="AC150" s="53"/>
      <c r="AD150" s="53"/>
      <c r="AE150" s="53"/>
      <c r="AF150" s="53"/>
      <c r="AG150" s="53"/>
      <c r="AH150" s="53"/>
    </row>
    <row r="151" spans="1:34" ht="14.25" thickBot="1" x14ac:dyDescent="0.2">
      <c r="A151" s="53"/>
      <c r="B151" s="13"/>
      <c r="C151" s="13"/>
      <c r="D151" s="13"/>
      <c r="E151" s="13"/>
      <c r="F151" s="13"/>
      <c r="G151" s="13"/>
      <c r="H151" s="13"/>
      <c r="I151" s="401"/>
      <c r="J151" s="394"/>
      <c r="K151" s="394"/>
      <c r="L151" s="291"/>
      <c r="M151" s="402"/>
      <c r="N151" s="347"/>
      <c r="O151" s="348"/>
      <c r="P151" s="251"/>
      <c r="Q151" s="294"/>
      <c r="R151" s="318"/>
      <c r="S151" s="319"/>
      <c r="T151" s="53"/>
      <c r="U151" s="53"/>
      <c r="V151" s="53"/>
      <c r="W151" s="53"/>
      <c r="X151" s="53"/>
      <c r="Y151" s="53"/>
      <c r="Z151" s="53"/>
      <c r="AA151" s="53"/>
      <c r="AB151" s="53"/>
      <c r="AC151" s="53"/>
      <c r="AD151" s="53"/>
      <c r="AE151" s="53"/>
      <c r="AF151" s="53"/>
      <c r="AG151" s="53"/>
      <c r="AH151" s="53"/>
    </row>
    <row r="152" spans="1:34" x14ac:dyDescent="0.15">
      <c r="A152" s="53"/>
      <c r="B152" s="13"/>
      <c r="C152" s="13"/>
      <c r="D152" s="13"/>
      <c r="E152" s="13"/>
      <c r="F152" s="13"/>
      <c r="G152" s="13"/>
      <c r="H152" s="13"/>
      <c r="I152" s="401"/>
      <c r="J152" s="394"/>
      <c r="K152" s="394"/>
      <c r="L152" s="291"/>
      <c r="M152" s="13"/>
      <c r="N152" s="13" t="s">
        <v>1345</v>
      </c>
      <c r="O152" s="13"/>
      <c r="P152" s="13"/>
      <c r="Q152" s="13"/>
      <c r="R152" s="13"/>
      <c r="S152" s="13"/>
      <c r="T152" s="53"/>
      <c r="U152" s="53"/>
      <c r="V152" s="53"/>
      <c r="W152" s="53"/>
      <c r="X152" s="53"/>
      <c r="Y152" s="53"/>
      <c r="Z152" s="53"/>
      <c r="AA152" s="53"/>
      <c r="AB152" s="53"/>
      <c r="AC152" s="53"/>
      <c r="AD152" s="53"/>
      <c r="AE152" s="53"/>
      <c r="AF152" s="53"/>
      <c r="AG152" s="53"/>
      <c r="AH152" s="53"/>
    </row>
    <row r="153" spans="1:34" x14ac:dyDescent="0.15">
      <c r="A153" s="53"/>
      <c r="B153" s="13"/>
      <c r="C153" s="13"/>
      <c r="D153" s="13"/>
      <c r="E153" s="13"/>
      <c r="F153" s="13"/>
      <c r="G153" s="13"/>
      <c r="H153" s="13"/>
      <c r="I153" s="294"/>
      <c r="J153" s="275"/>
      <c r="K153" s="275"/>
      <c r="L153" s="295"/>
      <c r="M153" s="13"/>
      <c r="N153" s="13"/>
      <c r="O153" s="13"/>
      <c r="P153" s="13"/>
      <c r="Q153" s="13"/>
      <c r="R153" s="13"/>
      <c r="S153" s="13"/>
      <c r="T153" s="53"/>
      <c r="U153" s="53"/>
      <c r="V153" s="53"/>
      <c r="W153" s="53"/>
      <c r="X153" s="53"/>
      <c r="Y153" s="53"/>
      <c r="Z153" s="53"/>
      <c r="AA153" s="53"/>
      <c r="AB153" s="53"/>
      <c r="AC153" s="53"/>
      <c r="AD153" s="53"/>
      <c r="AE153" s="53"/>
      <c r="AF153" s="53"/>
      <c r="AG153" s="53"/>
      <c r="AH153" s="53"/>
    </row>
    <row r="154" spans="1:34" ht="14.25" thickBot="1" x14ac:dyDescent="0.2">
      <c r="A154" s="53"/>
      <c r="B154" s="13"/>
      <c r="C154" s="13"/>
      <c r="D154" s="13"/>
      <c r="E154" s="13"/>
      <c r="F154" s="13"/>
      <c r="G154" s="13"/>
      <c r="H154" s="13"/>
      <c r="I154" s="296"/>
      <c r="J154" s="254"/>
      <c r="K154" s="254"/>
      <c r="L154" s="297"/>
      <c r="M154" s="13"/>
      <c r="N154" s="13"/>
      <c r="O154" s="13"/>
      <c r="P154" s="13"/>
      <c r="Q154" s="13"/>
      <c r="R154" s="13"/>
      <c r="S154" s="13"/>
      <c r="T154" s="53"/>
      <c r="U154" s="53"/>
      <c r="V154" s="53"/>
      <c r="W154" s="53"/>
      <c r="X154" s="53"/>
      <c r="Y154" s="53"/>
      <c r="Z154" s="53"/>
      <c r="AA154" s="53"/>
      <c r="AB154" s="53"/>
      <c r="AC154" s="53"/>
      <c r="AD154" s="53"/>
      <c r="AE154" s="53"/>
      <c r="AF154" s="53"/>
      <c r="AG154" s="53"/>
      <c r="AH154" s="53"/>
    </row>
    <row r="155" spans="1:34" ht="13.5" customHeight="1" x14ac:dyDescent="0.15">
      <c r="A155" s="53"/>
      <c r="B155" s="13"/>
      <c r="C155" s="13"/>
      <c r="D155" s="13"/>
      <c r="E155" s="13"/>
      <c r="F155" s="13"/>
      <c r="G155" s="13"/>
      <c r="H155" s="13"/>
      <c r="I155" s="287" t="s">
        <v>155</v>
      </c>
      <c r="J155" s="287"/>
      <c r="K155" s="288"/>
      <c r="L155" s="289"/>
      <c r="M155" s="13"/>
      <c r="N155" s="13"/>
      <c r="O155" s="13"/>
      <c r="P155" s="13"/>
      <c r="Q155" s="13"/>
      <c r="R155" s="13"/>
      <c r="S155" s="13"/>
      <c r="T155" s="53"/>
      <c r="U155" s="53"/>
      <c r="V155" s="53"/>
      <c r="W155" s="53"/>
      <c r="X155" s="53"/>
      <c r="Y155" s="53"/>
      <c r="Z155" s="53"/>
      <c r="AA155" s="53"/>
      <c r="AB155" s="53"/>
      <c r="AC155" s="53"/>
      <c r="AD155" s="53"/>
      <c r="AE155" s="53"/>
      <c r="AF155" s="53"/>
      <c r="AG155" s="53"/>
      <c r="AH155" s="53"/>
    </row>
    <row r="156" spans="1:34" ht="14.25" thickBot="1" x14ac:dyDescent="0.2">
      <c r="A156" s="53"/>
      <c r="B156" s="13"/>
      <c r="C156" s="13"/>
      <c r="D156" s="13"/>
      <c r="E156" s="13"/>
      <c r="F156" s="13"/>
      <c r="G156" s="13"/>
      <c r="H156" s="13"/>
      <c r="I156" s="252"/>
      <c r="J156" s="252"/>
      <c r="K156" s="252"/>
      <c r="L156" s="253"/>
      <c r="M156" s="13"/>
      <c r="N156" s="13"/>
      <c r="O156" s="13"/>
      <c r="P156" s="13"/>
      <c r="Q156" s="13"/>
      <c r="R156" s="13"/>
      <c r="S156" s="13"/>
      <c r="T156" s="53"/>
      <c r="U156" s="53"/>
      <c r="V156" s="53"/>
      <c r="W156" s="53"/>
      <c r="X156" s="53"/>
      <c r="Y156" s="53"/>
      <c r="Z156" s="53"/>
      <c r="AA156" s="53"/>
      <c r="AB156" s="53"/>
      <c r="AC156" s="53"/>
      <c r="AD156" s="53"/>
      <c r="AE156" s="53"/>
      <c r="AF156" s="53"/>
      <c r="AG156" s="53"/>
      <c r="AH156" s="53"/>
    </row>
    <row r="157" spans="1:34" x14ac:dyDescent="0.15">
      <c r="A157" s="53"/>
      <c r="B157" s="320" t="s">
        <v>167</v>
      </c>
      <c r="C157" s="315"/>
      <c r="D157" s="263" t="s">
        <v>185</v>
      </c>
      <c r="E157" s="325" t="s">
        <v>169</v>
      </c>
      <c r="F157" s="326"/>
      <c r="G157" s="327"/>
      <c r="H157" s="274" t="s">
        <v>160</v>
      </c>
      <c r="I157" s="333" t="s">
        <v>1346</v>
      </c>
      <c r="J157" s="334"/>
      <c r="K157" s="335"/>
      <c r="L157" s="336"/>
      <c r="M157" s="92"/>
      <c r="N157" s="13"/>
      <c r="O157" s="13"/>
      <c r="P157" s="13"/>
      <c r="Q157" s="13"/>
      <c r="R157" s="13"/>
      <c r="S157" s="13"/>
      <c r="T157" s="53"/>
      <c r="U157" s="53"/>
      <c r="V157" s="53"/>
      <c r="W157" s="53"/>
      <c r="X157" s="53"/>
      <c r="Y157" s="53"/>
      <c r="Z157" s="53"/>
      <c r="AA157" s="53"/>
      <c r="AB157" s="53"/>
      <c r="AC157" s="53"/>
      <c r="AD157" s="53"/>
      <c r="AE157" s="53"/>
      <c r="AF157" s="53"/>
      <c r="AG157" s="53"/>
      <c r="AH157" s="53"/>
    </row>
    <row r="158" spans="1:34" x14ac:dyDescent="0.15">
      <c r="A158" s="53"/>
      <c r="B158" s="321"/>
      <c r="C158" s="322"/>
      <c r="D158" s="263"/>
      <c r="E158" s="328"/>
      <c r="F158" s="274"/>
      <c r="G158" s="329"/>
      <c r="H158" s="274"/>
      <c r="I158" s="337"/>
      <c r="J158" s="338"/>
      <c r="K158" s="275"/>
      <c r="L158" s="339"/>
      <c r="M158" s="92"/>
      <c r="N158" s="255"/>
      <c r="O158" s="256"/>
      <c r="P158" s="256"/>
      <c r="Q158" s="256"/>
      <c r="R158" s="256"/>
      <c r="S158" s="256"/>
      <c r="T158" s="53"/>
      <c r="U158" s="53"/>
      <c r="V158" s="53"/>
      <c r="W158" s="53"/>
      <c r="X158" s="53"/>
      <c r="Y158" s="53"/>
      <c r="Z158" s="53"/>
      <c r="AA158" s="53"/>
      <c r="AB158" s="53"/>
      <c r="AC158" s="53"/>
      <c r="AD158" s="53"/>
      <c r="AE158" s="53"/>
      <c r="AF158" s="53"/>
      <c r="AG158" s="53"/>
      <c r="AH158" s="53"/>
    </row>
    <row r="159" spans="1:34" x14ac:dyDescent="0.15">
      <c r="A159" s="53"/>
      <c r="B159" s="321"/>
      <c r="C159" s="322"/>
      <c r="D159" s="263"/>
      <c r="E159" s="328"/>
      <c r="F159" s="274"/>
      <c r="G159" s="329"/>
      <c r="H159" s="274"/>
      <c r="I159" s="337"/>
      <c r="J159" s="338"/>
      <c r="K159" s="275"/>
      <c r="L159" s="339"/>
      <c r="M159" s="92"/>
      <c r="N159" s="256"/>
      <c r="O159" s="256"/>
      <c r="P159" s="256"/>
      <c r="Q159" s="256"/>
      <c r="R159" s="256"/>
      <c r="S159" s="256"/>
      <c r="T159" s="53"/>
      <c r="U159" s="53"/>
      <c r="V159" s="53"/>
      <c r="W159" s="53"/>
      <c r="X159" s="53"/>
      <c r="Y159" s="53"/>
      <c r="Z159" s="53"/>
      <c r="AA159" s="53"/>
      <c r="AB159" s="53"/>
      <c r="AC159" s="53"/>
      <c r="AD159" s="53"/>
      <c r="AE159" s="53"/>
      <c r="AF159" s="53"/>
      <c r="AG159" s="53"/>
      <c r="AH159" s="53"/>
    </row>
    <row r="160" spans="1:34" ht="14.25" thickBot="1" x14ac:dyDescent="0.2">
      <c r="A160" s="53"/>
      <c r="B160" s="323"/>
      <c r="C160" s="324"/>
      <c r="D160" s="264"/>
      <c r="E160" s="330"/>
      <c r="F160" s="331"/>
      <c r="G160" s="332"/>
      <c r="H160" s="275"/>
      <c r="I160" s="340"/>
      <c r="J160" s="341"/>
      <c r="K160" s="341"/>
      <c r="L160" s="342"/>
      <c r="M160" s="92"/>
      <c r="N160" s="93"/>
      <c r="O160" s="13"/>
      <c r="P160" s="13"/>
      <c r="Q160" s="13"/>
      <c r="R160" s="13"/>
      <c r="S160" s="13"/>
      <c r="T160" s="53"/>
      <c r="U160" s="53"/>
      <c r="V160" s="53"/>
      <c r="W160" s="53"/>
      <c r="X160" s="53"/>
      <c r="Y160" s="53"/>
      <c r="Z160" s="53"/>
      <c r="AA160" s="53"/>
      <c r="AB160" s="53"/>
      <c r="AC160" s="53"/>
      <c r="AD160" s="53"/>
      <c r="AE160" s="53"/>
      <c r="AF160" s="53"/>
      <c r="AG160" s="53"/>
      <c r="AH160" s="53"/>
    </row>
    <row r="161" spans="1:34" ht="13.5" customHeight="1" x14ac:dyDescent="0.15">
      <c r="A161" s="53"/>
      <c r="B161" s="13"/>
      <c r="C161" s="13"/>
      <c r="D161" s="13"/>
      <c r="E161" s="13"/>
      <c r="F161" s="13"/>
      <c r="G161" s="13"/>
      <c r="H161" s="13"/>
      <c r="I161" s="287" t="s">
        <v>155</v>
      </c>
      <c r="J161" s="287"/>
      <c r="K161" s="288"/>
      <c r="L161" s="289"/>
      <c r="M161" s="13" t="s">
        <v>1345</v>
      </c>
      <c r="N161" s="13"/>
      <c r="O161" s="13"/>
      <c r="P161" s="13"/>
      <c r="Q161" s="13"/>
      <c r="R161" s="13"/>
      <c r="S161" s="13"/>
      <c r="T161" s="53"/>
      <c r="U161" s="53"/>
      <c r="V161" s="53"/>
      <c r="W161" s="53"/>
      <c r="X161" s="53"/>
      <c r="Y161" s="53"/>
      <c r="Z161" s="53"/>
      <c r="AA161" s="53"/>
      <c r="AB161" s="53"/>
      <c r="AC161" s="53"/>
      <c r="AD161" s="53"/>
      <c r="AE161" s="53"/>
      <c r="AF161" s="53"/>
      <c r="AG161" s="53"/>
      <c r="AH161" s="53"/>
    </row>
    <row r="162" spans="1:34" ht="14.25" customHeight="1" thickBot="1" x14ac:dyDescent="0.2">
      <c r="A162" s="53"/>
      <c r="B162" s="13"/>
      <c r="C162" s="13"/>
      <c r="D162" s="13"/>
      <c r="E162" s="13"/>
      <c r="F162" s="13"/>
      <c r="G162" s="13"/>
      <c r="H162" s="13"/>
      <c r="I162" s="252"/>
      <c r="J162" s="252"/>
      <c r="K162" s="252"/>
      <c r="L162" s="253"/>
      <c r="M162" s="13"/>
      <c r="N162" s="13"/>
      <c r="O162" s="13"/>
      <c r="P162" s="13"/>
      <c r="Q162" s="13"/>
      <c r="R162" s="13"/>
      <c r="S162" s="13"/>
      <c r="T162" s="53"/>
      <c r="U162" s="53"/>
      <c r="V162" s="53"/>
      <c r="W162" s="53"/>
      <c r="X162" s="53"/>
      <c r="Y162" s="53"/>
      <c r="Z162" s="53"/>
      <c r="AA162" s="53"/>
      <c r="AB162" s="53"/>
      <c r="AC162" s="53"/>
      <c r="AD162" s="53"/>
      <c r="AE162" s="53"/>
      <c r="AF162" s="53"/>
      <c r="AG162" s="53"/>
      <c r="AH162" s="53"/>
    </row>
    <row r="163" spans="1:34" x14ac:dyDescent="0.15">
      <c r="A163" s="53"/>
      <c r="B163" s="13"/>
      <c r="C163" s="13"/>
      <c r="D163" s="13"/>
      <c r="E163" s="13"/>
      <c r="F163" s="13"/>
      <c r="G163" s="13"/>
      <c r="H163" s="13"/>
      <c r="I163" s="370" t="s">
        <v>1347</v>
      </c>
      <c r="J163" s="365"/>
      <c r="K163" s="403"/>
      <c r="L163" s="404"/>
      <c r="M163" s="13"/>
      <c r="N163" s="13"/>
      <c r="O163" s="13"/>
      <c r="P163" s="13"/>
      <c r="Q163" s="13"/>
      <c r="R163" s="13"/>
      <c r="S163" s="13"/>
      <c r="T163" s="53"/>
      <c r="U163" s="53"/>
      <c r="V163" s="53"/>
      <c r="W163" s="53"/>
      <c r="X163" s="53"/>
      <c r="Y163" s="53"/>
      <c r="Z163" s="53"/>
      <c r="AA163" s="53"/>
      <c r="AB163" s="53"/>
      <c r="AC163" s="53"/>
      <c r="AD163" s="53"/>
      <c r="AE163" s="53"/>
      <c r="AF163" s="53"/>
      <c r="AG163" s="53"/>
      <c r="AH163" s="53"/>
    </row>
    <row r="164" spans="1:34" x14ac:dyDescent="0.15">
      <c r="A164" s="53"/>
      <c r="B164" s="13"/>
      <c r="C164" s="13"/>
      <c r="D164" s="13"/>
      <c r="E164" s="13"/>
      <c r="F164" s="13"/>
      <c r="G164" s="13"/>
      <c r="H164" s="13"/>
      <c r="I164" s="405"/>
      <c r="J164" s="406"/>
      <c r="K164" s="407"/>
      <c r="L164" s="408"/>
      <c r="M164" s="13"/>
      <c r="N164" s="13"/>
      <c r="O164" s="13"/>
      <c r="P164" s="13"/>
      <c r="Q164" s="13"/>
      <c r="R164" s="13"/>
      <c r="S164" s="13"/>
      <c r="T164" s="53"/>
      <c r="U164" s="53"/>
      <c r="V164" s="53"/>
      <c r="W164" s="53"/>
      <c r="X164" s="53"/>
      <c r="Y164" s="53"/>
      <c r="Z164" s="53"/>
      <c r="AA164" s="53"/>
      <c r="AB164" s="53"/>
      <c r="AC164" s="53"/>
      <c r="AD164" s="53"/>
      <c r="AE164" s="53"/>
      <c r="AF164" s="53"/>
      <c r="AG164" s="53"/>
      <c r="AH164" s="53"/>
    </row>
    <row r="165" spans="1:34" x14ac:dyDescent="0.15">
      <c r="A165" s="53"/>
      <c r="B165" s="13"/>
      <c r="C165" s="13"/>
      <c r="D165" s="13"/>
      <c r="E165" s="13"/>
      <c r="F165" s="13"/>
      <c r="G165" s="13"/>
      <c r="H165" s="13"/>
      <c r="I165" s="405"/>
      <c r="J165" s="406"/>
      <c r="K165" s="407"/>
      <c r="L165" s="408"/>
      <c r="M165" s="13"/>
      <c r="N165" s="13"/>
      <c r="O165" s="13"/>
      <c r="P165" s="13"/>
      <c r="Q165" s="13"/>
      <c r="R165" s="13"/>
      <c r="S165" s="13"/>
      <c r="T165" s="53"/>
      <c r="U165" s="53"/>
      <c r="V165" s="53"/>
      <c r="W165" s="53"/>
      <c r="X165" s="53"/>
      <c r="Y165" s="53"/>
      <c r="Z165" s="53"/>
      <c r="AA165" s="53"/>
      <c r="AB165" s="53"/>
      <c r="AC165" s="53"/>
      <c r="AD165" s="53"/>
      <c r="AE165" s="53"/>
      <c r="AF165" s="53"/>
      <c r="AG165" s="53"/>
      <c r="AH165" s="53"/>
    </row>
    <row r="166" spans="1:34" x14ac:dyDescent="0.15">
      <c r="A166" s="53"/>
      <c r="B166" s="13"/>
      <c r="C166" s="13"/>
      <c r="D166" s="13"/>
      <c r="E166" s="13"/>
      <c r="F166" s="13"/>
      <c r="G166" s="13"/>
      <c r="H166" s="13"/>
      <c r="I166" s="405"/>
      <c r="J166" s="406"/>
      <c r="K166" s="407"/>
      <c r="L166" s="408"/>
      <c r="M166" s="13"/>
      <c r="N166" s="13"/>
      <c r="O166" s="13"/>
      <c r="P166" s="13"/>
      <c r="Q166" s="13"/>
      <c r="R166" s="13"/>
      <c r="S166" s="13"/>
      <c r="T166" s="53"/>
      <c r="U166" s="53"/>
      <c r="V166" s="53"/>
      <c r="W166" s="53"/>
      <c r="X166" s="53"/>
      <c r="Y166" s="53"/>
      <c r="Z166" s="53"/>
      <c r="AA166" s="53"/>
      <c r="AB166" s="53"/>
      <c r="AC166" s="53"/>
      <c r="AD166" s="53"/>
      <c r="AE166" s="53"/>
      <c r="AF166" s="53"/>
      <c r="AG166" s="53"/>
      <c r="AH166" s="53"/>
    </row>
    <row r="167" spans="1:34" x14ac:dyDescent="0.15">
      <c r="A167" s="53"/>
      <c r="B167" s="13"/>
      <c r="C167" s="13"/>
      <c r="D167" s="13"/>
      <c r="E167" s="13"/>
      <c r="F167" s="13"/>
      <c r="G167" s="13"/>
      <c r="H167" s="13"/>
      <c r="I167" s="405"/>
      <c r="J167" s="406"/>
      <c r="K167" s="407"/>
      <c r="L167" s="408"/>
      <c r="M167" s="13"/>
      <c r="N167" s="13"/>
      <c r="O167" s="13"/>
      <c r="P167" s="13"/>
      <c r="Q167" s="13"/>
      <c r="R167" s="13"/>
      <c r="S167" s="13"/>
      <c r="T167" s="53"/>
      <c r="U167" s="53"/>
      <c r="V167" s="53"/>
      <c r="W167" s="53"/>
      <c r="X167" s="53"/>
      <c r="Y167" s="53"/>
      <c r="Z167" s="53"/>
      <c r="AA167" s="53"/>
      <c r="AB167" s="53"/>
      <c r="AC167" s="53"/>
      <c r="AD167" s="53"/>
      <c r="AE167" s="53"/>
      <c r="AF167" s="53"/>
      <c r="AG167" s="53"/>
      <c r="AH167" s="53"/>
    </row>
    <row r="168" spans="1:34" x14ac:dyDescent="0.15">
      <c r="A168" s="53"/>
      <c r="B168" s="13"/>
      <c r="C168" s="13"/>
      <c r="D168" s="13"/>
      <c r="E168" s="13"/>
      <c r="F168" s="13"/>
      <c r="G168" s="13"/>
      <c r="H168" s="13"/>
      <c r="I168" s="405"/>
      <c r="J168" s="406"/>
      <c r="K168" s="407"/>
      <c r="L168" s="408"/>
      <c r="M168" s="13"/>
      <c r="N168" s="13"/>
      <c r="O168" s="13"/>
      <c r="P168" s="13"/>
      <c r="Q168" s="13"/>
      <c r="R168" s="13"/>
      <c r="S168" s="13"/>
      <c r="T168" s="53"/>
      <c r="U168" s="53"/>
      <c r="V168" s="53"/>
      <c r="W168" s="53"/>
      <c r="X168" s="53"/>
      <c r="Y168" s="53"/>
      <c r="Z168" s="53"/>
      <c r="AA168" s="53"/>
      <c r="AB168" s="53"/>
      <c r="AC168" s="53"/>
      <c r="AD168" s="53"/>
      <c r="AE168" s="53"/>
      <c r="AF168" s="53"/>
      <c r="AG168" s="53"/>
      <c r="AH168" s="53"/>
    </row>
    <row r="169" spans="1:34" x14ac:dyDescent="0.15">
      <c r="A169" s="53"/>
      <c r="B169" s="13"/>
      <c r="C169" s="13"/>
      <c r="D169" s="13"/>
      <c r="E169" s="13"/>
      <c r="F169" s="13"/>
      <c r="G169" s="13"/>
      <c r="H169" s="13"/>
      <c r="I169" s="405"/>
      <c r="J169" s="406"/>
      <c r="K169" s="407"/>
      <c r="L169" s="408"/>
      <c r="M169" s="13"/>
      <c r="N169" s="13"/>
      <c r="O169" s="13"/>
      <c r="P169" s="13"/>
      <c r="Q169" s="13"/>
      <c r="R169" s="13"/>
      <c r="S169" s="13"/>
      <c r="T169" s="53"/>
      <c r="U169" s="53"/>
      <c r="V169" s="53"/>
      <c r="W169" s="53"/>
      <c r="X169" s="53"/>
      <c r="Y169" s="53"/>
      <c r="Z169" s="53"/>
      <c r="AA169" s="53"/>
      <c r="AB169" s="53"/>
      <c r="AC169" s="53"/>
      <c r="AD169" s="53"/>
      <c r="AE169" s="53"/>
      <c r="AF169" s="53"/>
      <c r="AG169" s="53"/>
      <c r="AH169" s="53"/>
    </row>
    <row r="170" spans="1:34" x14ac:dyDescent="0.15">
      <c r="A170" s="53"/>
      <c r="B170" s="13"/>
      <c r="C170" s="13"/>
      <c r="D170" s="13"/>
      <c r="E170" s="13"/>
      <c r="F170" s="13"/>
      <c r="G170" s="13"/>
      <c r="H170" s="13"/>
      <c r="I170" s="405"/>
      <c r="J170" s="406"/>
      <c r="K170" s="407"/>
      <c r="L170" s="408"/>
      <c r="M170" s="13"/>
      <c r="N170" s="13"/>
      <c r="O170" s="13"/>
      <c r="P170" s="13"/>
      <c r="Q170" s="13"/>
      <c r="R170" s="13"/>
      <c r="S170" s="13"/>
      <c r="T170" s="53"/>
      <c r="U170" s="53"/>
      <c r="V170" s="53"/>
      <c r="W170" s="53"/>
      <c r="X170" s="53"/>
      <c r="Y170" s="53"/>
      <c r="Z170" s="53"/>
      <c r="AA170" s="53"/>
      <c r="AB170" s="53"/>
      <c r="AC170" s="53"/>
      <c r="AD170" s="53"/>
      <c r="AE170" s="53"/>
      <c r="AF170" s="53"/>
      <c r="AG170" s="53"/>
      <c r="AH170" s="53"/>
    </row>
    <row r="171" spans="1:34" x14ac:dyDescent="0.15">
      <c r="A171" s="53"/>
      <c r="B171" s="13"/>
      <c r="C171" s="13"/>
      <c r="D171" s="13"/>
      <c r="E171" s="13"/>
      <c r="F171" s="13"/>
      <c r="G171" s="13"/>
      <c r="H171" s="13"/>
      <c r="I171" s="405"/>
      <c r="J171" s="406"/>
      <c r="K171" s="407"/>
      <c r="L171" s="408"/>
      <c r="M171" s="13"/>
      <c r="N171" s="13"/>
      <c r="O171" s="13"/>
      <c r="P171" s="13"/>
      <c r="Q171" s="13"/>
      <c r="R171" s="13"/>
      <c r="S171" s="13"/>
      <c r="T171" s="53"/>
      <c r="U171" s="53"/>
      <c r="V171" s="53"/>
      <c r="W171" s="53"/>
      <c r="X171" s="53"/>
      <c r="Y171" s="53"/>
      <c r="Z171" s="53"/>
      <c r="AA171" s="53"/>
      <c r="AB171" s="53"/>
      <c r="AC171" s="53"/>
      <c r="AD171" s="53"/>
      <c r="AE171" s="53"/>
      <c r="AF171" s="53"/>
      <c r="AG171" s="53"/>
      <c r="AH171" s="53"/>
    </row>
    <row r="172" spans="1:34" x14ac:dyDescent="0.15">
      <c r="A172" s="53"/>
      <c r="B172" s="13"/>
      <c r="C172" s="13"/>
      <c r="D172" s="13"/>
      <c r="E172" s="13"/>
      <c r="F172" s="13"/>
      <c r="G172" s="13"/>
      <c r="H172" s="13"/>
      <c r="I172" s="405"/>
      <c r="J172" s="406"/>
      <c r="K172" s="407"/>
      <c r="L172" s="408"/>
      <c r="M172" s="13"/>
      <c r="N172" s="13"/>
      <c r="O172" s="13"/>
      <c r="P172" s="13"/>
      <c r="Q172" s="13"/>
      <c r="R172" s="13"/>
      <c r="S172" s="13"/>
      <c r="T172" s="53"/>
      <c r="U172" s="53"/>
      <c r="V172" s="53"/>
      <c r="W172" s="53"/>
      <c r="X172" s="53"/>
      <c r="Y172" s="53"/>
      <c r="Z172" s="53"/>
      <c r="AA172" s="53"/>
      <c r="AB172" s="53"/>
      <c r="AC172" s="53"/>
      <c r="AD172" s="53"/>
      <c r="AE172" s="53"/>
      <c r="AF172" s="53"/>
      <c r="AG172" s="53"/>
      <c r="AH172" s="53"/>
    </row>
    <row r="173" spans="1:34" ht="14.25" thickBot="1" x14ac:dyDescent="0.2">
      <c r="A173" s="53"/>
      <c r="B173" s="13"/>
      <c r="C173" s="13"/>
      <c r="D173" s="13"/>
      <c r="E173" s="13"/>
      <c r="F173" s="13"/>
      <c r="G173" s="13"/>
      <c r="H173" s="13"/>
      <c r="I173" s="409"/>
      <c r="J173" s="410"/>
      <c r="K173" s="410"/>
      <c r="L173" s="411"/>
      <c r="M173" s="13"/>
      <c r="N173" s="13"/>
      <c r="O173" s="13"/>
      <c r="P173" s="13"/>
      <c r="Q173" s="13"/>
      <c r="R173" s="13"/>
      <c r="S173" s="13"/>
      <c r="T173" s="53"/>
      <c r="U173" s="53"/>
      <c r="V173" s="53"/>
      <c r="W173" s="53"/>
      <c r="X173" s="53"/>
      <c r="Y173" s="53"/>
      <c r="Z173" s="53"/>
      <c r="AA173" s="53"/>
      <c r="AB173" s="53"/>
      <c r="AC173" s="53"/>
      <c r="AD173" s="53"/>
      <c r="AE173" s="53"/>
      <c r="AF173" s="53"/>
      <c r="AG173" s="53"/>
      <c r="AH173" s="53"/>
    </row>
    <row r="174" spans="1:34" ht="13.5" customHeight="1" x14ac:dyDescent="0.15">
      <c r="A174" s="53"/>
      <c r="B174" s="13"/>
      <c r="C174" s="13"/>
      <c r="D174" s="13"/>
      <c r="E174" s="13"/>
      <c r="F174" s="13"/>
      <c r="G174" s="13"/>
      <c r="H174" s="13"/>
      <c r="I174" s="287" t="s">
        <v>155</v>
      </c>
      <c r="J174" s="287"/>
      <c r="K174" s="288"/>
      <c r="L174" s="289"/>
      <c r="M174" s="13"/>
      <c r="N174" s="13"/>
      <c r="O174" s="13"/>
      <c r="P174" s="13"/>
      <c r="Q174" s="13"/>
      <c r="R174" s="13"/>
      <c r="S174" s="13"/>
      <c r="T174" s="53"/>
      <c r="U174" s="53"/>
      <c r="V174" s="53"/>
      <c r="W174" s="53"/>
      <c r="X174" s="53"/>
      <c r="Y174" s="53"/>
      <c r="Z174" s="53"/>
      <c r="AA174" s="53"/>
      <c r="AB174" s="53"/>
      <c r="AC174" s="53"/>
      <c r="AD174" s="53"/>
      <c r="AE174" s="53"/>
      <c r="AF174" s="53"/>
      <c r="AG174" s="53"/>
      <c r="AH174" s="53"/>
    </row>
    <row r="175" spans="1:34" ht="14.25" customHeight="1" thickBot="1" x14ac:dyDescent="0.2">
      <c r="A175" s="53"/>
      <c r="B175" s="13"/>
      <c r="C175" s="13"/>
      <c r="D175" s="13"/>
      <c r="E175" s="13"/>
      <c r="F175" s="13"/>
      <c r="G175" s="13"/>
      <c r="H175" s="13"/>
      <c r="I175" s="252"/>
      <c r="J175" s="252"/>
      <c r="K175" s="252"/>
      <c r="L175" s="253"/>
      <c r="M175" s="13"/>
      <c r="N175" s="13"/>
      <c r="O175" s="13"/>
      <c r="P175" s="13"/>
      <c r="Q175" s="13"/>
      <c r="R175" s="13"/>
      <c r="S175" s="13"/>
      <c r="T175" s="53"/>
      <c r="U175" s="53"/>
      <c r="V175" s="53"/>
      <c r="W175" s="53"/>
      <c r="X175" s="53"/>
      <c r="Y175" s="53"/>
      <c r="Z175" s="53"/>
      <c r="AA175" s="53"/>
      <c r="AB175" s="53"/>
      <c r="AC175" s="53"/>
      <c r="AD175" s="53"/>
      <c r="AE175" s="53"/>
      <c r="AF175" s="53"/>
      <c r="AG175" s="53"/>
      <c r="AH175" s="53"/>
    </row>
    <row r="176" spans="1:34" ht="14.25" thickBot="1" x14ac:dyDescent="0.2">
      <c r="A176" s="53"/>
      <c r="B176" s="13"/>
      <c r="C176" s="13"/>
      <c r="D176" s="13"/>
      <c r="E176" s="13"/>
      <c r="F176" s="13"/>
      <c r="G176" s="13"/>
      <c r="H176" s="13"/>
      <c r="I176" s="246" t="s">
        <v>190</v>
      </c>
      <c r="J176" s="247"/>
      <c r="K176" s="247"/>
      <c r="L176" s="248"/>
      <c r="M176" s="298" t="s">
        <v>160</v>
      </c>
      <c r="N176" s="309" t="s">
        <v>1348</v>
      </c>
      <c r="O176" s="310"/>
      <c r="P176" s="225"/>
      <c r="Q176" s="304" t="s">
        <v>160</v>
      </c>
      <c r="R176" s="300" t="s">
        <v>162</v>
      </c>
      <c r="S176" s="258"/>
      <c r="T176" s="53"/>
      <c r="U176" s="53"/>
      <c r="V176" s="53"/>
      <c r="W176" s="53"/>
      <c r="X176" s="53"/>
      <c r="Y176" s="53"/>
      <c r="Z176" s="53"/>
      <c r="AA176" s="53"/>
      <c r="AB176" s="53"/>
      <c r="AC176" s="53"/>
      <c r="AD176" s="53"/>
      <c r="AE176" s="53"/>
      <c r="AF176" s="53"/>
      <c r="AG176" s="53"/>
      <c r="AH176" s="53"/>
    </row>
    <row r="177" spans="1:34" x14ac:dyDescent="0.15">
      <c r="A177" s="53"/>
      <c r="B177" s="13"/>
      <c r="C177" s="13"/>
      <c r="D177" s="13"/>
      <c r="E177" s="13"/>
      <c r="F177" s="13"/>
      <c r="G177" s="13"/>
      <c r="H177" s="13"/>
      <c r="I177" s="292"/>
      <c r="J177" s="293"/>
      <c r="K177" s="293"/>
      <c r="L177" s="291"/>
      <c r="M177" s="299"/>
      <c r="N177" s="100" t="s">
        <v>195</v>
      </c>
      <c r="O177" s="98"/>
      <c r="P177" s="99"/>
      <c r="Q177" s="305"/>
      <c r="R177" s="264"/>
      <c r="S177" s="301"/>
      <c r="T177" s="53"/>
      <c r="U177" s="53"/>
      <c r="V177" s="53"/>
      <c r="W177" s="53"/>
      <c r="X177" s="53"/>
      <c r="Y177" s="53"/>
      <c r="Z177" s="53"/>
      <c r="AA177" s="53"/>
      <c r="AB177" s="53"/>
      <c r="AC177" s="53"/>
      <c r="AD177" s="53"/>
      <c r="AE177" s="53"/>
      <c r="AF177" s="53"/>
      <c r="AG177" s="53"/>
      <c r="AH177" s="53"/>
    </row>
    <row r="178" spans="1:34" ht="14.25" thickBot="1" x14ac:dyDescent="0.2">
      <c r="A178" s="53"/>
      <c r="B178" s="13"/>
      <c r="C178" s="13"/>
      <c r="D178" s="13"/>
      <c r="E178" s="13"/>
      <c r="F178" s="13"/>
      <c r="G178" s="13"/>
      <c r="H178" s="13"/>
      <c r="I178" s="294"/>
      <c r="J178" s="275"/>
      <c r="K178" s="275"/>
      <c r="L178" s="295"/>
      <c r="M178" s="299"/>
      <c r="N178" s="110" t="s">
        <v>1349</v>
      </c>
      <c r="O178" s="98"/>
      <c r="P178" s="101"/>
      <c r="Q178" s="305"/>
      <c r="R178" s="302"/>
      <c r="S178" s="303"/>
      <c r="T178" s="53"/>
      <c r="U178" s="53"/>
      <c r="V178" s="53"/>
      <c r="W178" s="53"/>
      <c r="X178" s="53"/>
      <c r="Y178" s="53"/>
      <c r="Z178" s="53"/>
      <c r="AA178" s="53"/>
      <c r="AB178" s="53"/>
      <c r="AC178" s="53"/>
      <c r="AD178" s="53"/>
      <c r="AE178" s="53"/>
      <c r="AF178" s="53"/>
      <c r="AG178" s="53"/>
      <c r="AH178" s="53"/>
    </row>
    <row r="179" spans="1:34" x14ac:dyDescent="0.15">
      <c r="A179" s="53"/>
      <c r="B179" s="13"/>
      <c r="C179" s="13"/>
      <c r="D179" s="13"/>
      <c r="E179" s="13"/>
      <c r="F179" s="13"/>
      <c r="G179" s="13"/>
      <c r="H179" s="13"/>
      <c r="I179" s="294"/>
      <c r="J179" s="275"/>
      <c r="K179" s="275"/>
      <c r="L179" s="295"/>
      <c r="M179" s="98"/>
      <c r="N179" s="12" t="s">
        <v>1350</v>
      </c>
      <c r="O179" s="98"/>
      <c r="P179" s="101"/>
      <c r="Q179" s="98"/>
      <c r="R179" s="98"/>
      <c r="S179" s="13"/>
      <c r="T179" s="53"/>
      <c r="U179" s="53"/>
      <c r="V179" s="53"/>
      <c r="W179" s="53"/>
      <c r="X179" s="53"/>
      <c r="Y179" s="53"/>
      <c r="Z179" s="53"/>
      <c r="AA179" s="53"/>
      <c r="AB179" s="53"/>
      <c r="AC179" s="53"/>
      <c r="AD179" s="53"/>
      <c r="AE179" s="53"/>
      <c r="AF179" s="53"/>
      <c r="AG179" s="53"/>
      <c r="AH179" s="53"/>
    </row>
    <row r="180" spans="1:34" ht="14.25" thickBot="1" x14ac:dyDescent="0.2">
      <c r="A180" s="53"/>
      <c r="B180" s="13"/>
      <c r="C180" s="13"/>
      <c r="D180" s="13"/>
      <c r="E180" s="13"/>
      <c r="F180" s="13"/>
      <c r="G180" s="13"/>
      <c r="H180" s="13"/>
      <c r="I180" s="296"/>
      <c r="J180" s="254"/>
      <c r="K180" s="254"/>
      <c r="L180" s="297"/>
      <c r="M180" s="13"/>
      <c r="N180" s="102" t="s">
        <v>1351</v>
      </c>
      <c r="O180" s="103"/>
      <c r="P180" s="104"/>
      <c r="Q180" s="13"/>
      <c r="R180" s="13"/>
      <c r="S180" s="13"/>
      <c r="T180" s="53"/>
      <c r="U180" s="53"/>
      <c r="V180" s="53"/>
      <c r="W180" s="53"/>
      <c r="X180" s="53"/>
      <c r="Y180" s="53"/>
      <c r="Z180" s="53"/>
      <c r="AA180" s="53"/>
      <c r="AB180" s="53"/>
      <c r="AC180" s="53"/>
      <c r="AD180" s="53"/>
      <c r="AE180" s="53"/>
      <c r="AF180" s="53"/>
      <c r="AG180" s="53"/>
      <c r="AH180" s="53"/>
    </row>
    <row r="181" spans="1:34" ht="13.5" customHeight="1" x14ac:dyDescent="0.15">
      <c r="A181" s="53"/>
      <c r="B181" s="13"/>
      <c r="C181" s="13"/>
      <c r="D181" s="13"/>
      <c r="E181" s="13"/>
      <c r="F181" s="13"/>
      <c r="G181" s="13"/>
      <c r="H181" s="13"/>
      <c r="I181" s="307" t="s">
        <v>155</v>
      </c>
      <c r="J181" s="307"/>
      <c r="K181" s="252"/>
      <c r="L181" s="308"/>
      <c r="M181" s="13"/>
      <c r="N181" s="111"/>
      <c r="O181" s="112"/>
      <c r="P181" s="112"/>
      <c r="Q181" s="13"/>
      <c r="R181" s="13"/>
      <c r="S181" s="13"/>
      <c r="T181" s="53"/>
      <c r="U181" s="53"/>
      <c r="V181" s="53"/>
      <c r="W181" s="53"/>
      <c r="X181" s="53"/>
      <c r="Y181" s="53"/>
      <c r="Z181" s="53"/>
      <c r="AA181" s="53"/>
      <c r="AB181" s="53"/>
      <c r="AC181" s="53"/>
      <c r="AD181" s="53"/>
      <c r="AE181" s="53"/>
      <c r="AF181" s="53"/>
      <c r="AG181" s="53"/>
      <c r="AH181" s="53"/>
    </row>
    <row r="182" spans="1:34" ht="13.5" customHeight="1" x14ac:dyDescent="0.15">
      <c r="A182" s="53"/>
      <c r="B182" s="13"/>
      <c r="C182" s="13"/>
      <c r="D182" s="13"/>
      <c r="E182" s="13"/>
      <c r="F182" s="13"/>
      <c r="G182" s="13"/>
      <c r="H182" s="13"/>
      <c r="I182" s="252"/>
      <c r="J182" s="252"/>
      <c r="K182" s="252"/>
      <c r="L182" s="308"/>
      <c r="M182" s="13"/>
      <c r="N182" s="113"/>
      <c r="O182" s="82"/>
      <c r="P182" s="82"/>
      <c r="Q182" s="13"/>
      <c r="R182" s="13"/>
      <c r="S182" s="13"/>
      <c r="T182" s="53"/>
      <c r="U182" s="53"/>
      <c r="V182" s="53"/>
      <c r="W182" s="53"/>
      <c r="X182" s="53"/>
      <c r="Y182" s="53"/>
      <c r="Z182" s="53"/>
      <c r="AA182" s="53"/>
      <c r="AB182" s="53"/>
      <c r="AC182" s="53"/>
      <c r="AD182" s="53"/>
      <c r="AE182" s="53"/>
      <c r="AF182" s="53"/>
      <c r="AG182" s="53"/>
      <c r="AH182" s="53"/>
    </row>
    <row r="183" spans="1:34" ht="14.25" thickBot="1" x14ac:dyDescent="0.2">
      <c r="A183" s="53"/>
      <c r="B183" s="13"/>
      <c r="C183" s="13"/>
      <c r="D183" s="13"/>
      <c r="E183" s="13"/>
      <c r="F183" s="13"/>
      <c r="G183" s="13"/>
      <c r="H183" s="13"/>
      <c r="I183" s="13"/>
      <c r="J183" s="13"/>
      <c r="K183" s="13"/>
      <c r="L183" s="13"/>
      <c r="M183" s="13"/>
      <c r="N183" s="107"/>
      <c r="O183" s="107"/>
      <c r="P183" s="107"/>
      <c r="Q183" s="13"/>
      <c r="R183" s="13"/>
      <c r="S183" s="13"/>
      <c r="T183" s="53"/>
      <c r="U183" s="53"/>
      <c r="V183" s="53"/>
      <c r="W183" s="53"/>
      <c r="X183" s="53"/>
      <c r="Y183" s="53"/>
      <c r="Z183" s="53"/>
      <c r="AA183" s="53"/>
      <c r="AB183" s="53"/>
      <c r="AC183" s="53"/>
      <c r="AD183" s="53"/>
      <c r="AE183" s="53"/>
      <c r="AF183" s="53"/>
      <c r="AG183" s="53"/>
      <c r="AH183" s="53"/>
    </row>
    <row r="184" spans="1:34" ht="14.25" customHeight="1" x14ac:dyDescent="0.15">
      <c r="A184" s="53"/>
      <c r="B184" s="13"/>
      <c r="C184" s="13"/>
      <c r="D184" s="13"/>
      <c r="E184" s="13"/>
      <c r="F184" s="13"/>
      <c r="G184" s="13"/>
      <c r="H184" s="13"/>
      <c r="I184" s="311" t="s">
        <v>213</v>
      </c>
      <c r="J184" s="247"/>
      <c r="K184" s="247"/>
      <c r="L184" s="248"/>
      <c r="M184" s="290" t="s">
        <v>160</v>
      </c>
      <c r="N184" s="311" t="s">
        <v>214</v>
      </c>
      <c r="O184" s="247"/>
      <c r="P184" s="313"/>
      <c r="Q184" s="274" t="s">
        <v>160</v>
      </c>
      <c r="R184" s="300" t="s">
        <v>162</v>
      </c>
      <c r="S184" s="258"/>
      <c r="T184" s="53"/>
      <c r="U184" s="53"/>
      <c r="V184" s="53"/>
      <c r="W184" s="53"/>
      <c r="X184" s="53"/>
      <c r="Y184" s="53"/>
      <c r="Z184" s="53"/>
      <c r="AA184" s="53"/>
      <c r="AB184" s="53"/>
      <c r="AC184" s="53"/>
      <c r="AD184" s="53"/>
      <c r="AE184" s="53"/>
      <c r="AF184" s="53"/>
      <c r="AG184" s="53"/>
      <c r="AH184" s="53"/>
    </row>
    <row r="185" spans="1:34" x14ac:dyDescent="0.15">
      <c r="A185" s="53"/>
      <c r="B185" s="13"/>
      <c r="C185" s="13"/>
      <c r="D185" s="13"/>
      <c r="E185" s="13"/>
      <c r="F185" s="13"/>
      <c r="G185" s="13"/>
      <c r="H185" s="13"/>
      <c r="I185" s="292"/>
      <c r="J185" s="293"/>
      <c r="K185" s="293"/>
      <c r="L185" s="291"/>
      <c r="M185" s="290"/>
      <c r="N185" s="290"/>
      <c r="O185" s="274"/>
      <c r="P185" s="295"/>
      <c r="Q185" s="275"/>
      <c r="R185" s="264"/>
      <c r="S185" s="301"/>
      <c r="T185" s="53"/>
      <c r="U185" s="53"/>
      <c r="V185" s="53"/>
      <c r="W185" s="53"/>
      <c r="X185" s="53"/>
      <c r="Y185" s="53"/>
      <c r="Z185" s="53"/>
      <c r="AA185" s="53"/>
      <c r="AB185" s="53"/>
      <c r="AC185" s="53"/>
      <c r="AD185" s="53"/>
      <c r="AE185" s="53"/>
      <c r="AF185" s="53"/>
      <c r="AG185" s="53"/>
      <c r="AH185" s="53"/>
    </row>
    <row r="186" spans="1:34" ht="14.25" thickBot="1" x14ac:dyDescent="0.2">
      <c r="A186" s="53"/>
      <c r="B186" s="13"/>
      <c r="C186" s="13"/>
      <c r="D186" s="13"/>
      <c r="E186" s="13"/>
      <c r="F186" s="13"/>
      <c r="G186" s="13"/>
      <c r="H186" s="13"/>
      <c r="I186" s="296"/>
      <c r="J186" s="254"/>
      <c r="K186" s="254"/>
      <c r="L186" s="297"/>
      <c r="M186" s="312"/>
      <c r="N186" s="296"/>
      <c r="O186" s="254"/>
      <c r="P186" s="297"/>
      <c r="Q186" s="98"/>
      <c r="R186" s="302"/>
      <c r="S186" s="303"/>
      <c r="T186" s="53"/>
      <c r="U186" s="53"/>
      <c r="V186" s="53"/>
      <c r="W186" s="53"/>
      <c r="X186" s="53"/>
      <c r="Y186" s="53"/>
      <c r="Z186" s="53"/>
      <c r="AA186" s="53"/>
      <c r="AB186" s="53"/>
      <c r="AC186" s="53"/>
      <c r="AD186" s="53"/>
      <c r="AE186" s="53"/>
      <c r="AF186" s="53"/>
      <c r="AG186" s="53"/>
      <c r="AH186" s="53"/>
    </row>
    <row r="187" spans="1:34" x14ac:dyDescent="0.15">
      <c r="A187" s="53"/>
      <c r="B187" s="13"/>
      <c r="C187" s="13"/>
      <c r="D187" s="13"/>
      <c r="E187" s="13"/>
      <c r="F187" s="13"/>
      <c r="G187" s="13"/>
      <c r="H187" s="13"/>
      <c r="I187" s="241" t="s">
        <v>155</v>
      </c>
      <c r="J187" s="241"/>
      <c r="K187" s="242"/>
      <c r="L187" s="243"/>
      <c r="M187" s="82"/>
      <c r="N187" s="13"/>
      <c r="O187" s="98"/>
      <c r="P187" s="98"/>
      <c r="Q187" s="98"/>
      <c r="R187" s="98"/>
      <c r="S187" s="98"/>
      <c r="T187" s="53"/>
      <c r="U187" s="53"/>
      <c r="V187" s="53"/>
      <c r="W187" s="53"/>
      <c r="X187" s="53"/>
      <c r="Y187" s="53"/>
      <c r="Z187" s="53"/>
      <c r="AA187" s="53"/>
      <c r="AB187" s="53"/>
      <c r="AC187" s="53"/>
      <c r="AD187" s="53"/>
      <c r="AE187" s="53"/>
      <c r="AF187" s="53"/>
      <c r="AG187" s="53"/>
      <c r="AH187" s="53"/>
    </row>
    <row r="188" spans="1:34" x14ac:dyDescent="0.15">
      <c r="A188" s="53"/>
      <c r="B188" s="13"/>
      <c r="C188" s="13"/>
      <c r="D188" s="13"/>
      <c r="E188" s="13"/>
      <c r="F188" s="13"/>
      <c r="G188" s="13"/>
      <c r="H188" s="13"/>
      <c r="I188" s="252"/>
      <c r="J188" s="252"/>
      <c r="K188" s="252"/>
      <c r="L188" s="253"/>
      <c r="M188" s="82"/>
      <c r="N188" s="255" t="s">
        <v>1352</v>
      </c>
      <c r="O188" s="256"/>
      <c r="P188" s="256"/>
      <c r="Q188" s="256"/>
      <c r="R188" s="256"/>
      <c r="S188" s="256"/>
      <c r="T188" s="53"/>
      <c r="U188" s="53"/>
      <c r="V188" s="53"/>
      <c r="W188" s="53"/>
      <c r="X188" s="53"/>
      <c r="Y188" s="53"/>
      <c r="Z188" s="53"/>
      <c r="AA188" s="53"/>
      <c r="AB188" s="53"/>
      <c r="AC188" s="53"/>
      <c r="AD188" s="53"/>
      <c r="AE188" s="53"/>
      <c r="AF188" s="53"/>
      <c r="AG188" s="53"/>
      <c r="AH188" s="53"/>
    </row>
    <row r="189" spans="1:34" ht="14.25" thickBot="1" x14ac:dyDescent="0.2">
      <c r="A189" s="53"/>
      <c r="B189" s="13"/>
      <c r="C189" s="13"/>
      <c r="D189" s="13"/>
      <c r="E189" s="13"/>
      <c r="F189" s="13"/>
      <c r="G189" s="13"/>
      <c r="H189" s="13"/>
      <c r="I189" s="254"/>
      <c r="J189" s="254"/>
      <c r="K189" s="254"/>
      <c r="L189" s="254"/>
      <c r="M189" s="82"/>
      <c r="N189" s="256"/>
      <c r="O189" s="256"/>
      <c r="P189" s="256"/>
      <c r="Q189" s="256"/>
      <c r="R189" s="256"/>
      <c r="S189" s="256"/>
      <c r="T189" s="53"/>
      <c r="U189" s="53"/>
      <c r="V189" s="53"/>
      <c r="W189" s="53"/>
      <c r="X189" s="53"/>
      <c r="Y189" s="53"/>
      <c r="Z189" s="53"/>
      <c r="AA189" s="53"/>
      <c r="AB189" s="53"/>
      <c r="AC189" s="53"/>
      <c r="AD189" s="53"/>
      <c r="AE189" s="53"/>
      <c r="AF189" s="53"/>
      <c r="AG189" s="53"/>
      <c r="AH189" s="53"/>
    </row>
    <row r="190" spans="1:34" ht="13.5" customHeight="1" x14ac:dyDescent="0.15">
      <c r="A190" s="53"/>
      <c r="B190" s="257" t="s">
        <v>167</v>
      </c>
      <c r="C190" s="258"/>
      <c r="D190" s="263" t="s">
        <v>185</v>
      </c>
      <c r="E190" s="265" t="s">
        <v>169</v>
      </c>
      <c r="F190" s="266"/>
      <c r="G190" s="267"/>
      <c r="H190" s="274" t="s">
        <v>160</v>
      </c>
      <c r="I190" s="276" t="s">
        <v>1353</v>
      </c>
      <c r="J190" s="277"/>
      <c r="K190" s="278"/>
      <c r="L190" s="279"/>
      <c r="M190" s="13"/>
      <c r="N190" s="13"/>
      <c r="O190" s="13"/>
      <c r="P190" s="13"/>
      <c r="Q190" s="13"/>
      <c r="R190" s="13"/>
      <c r="S190" s="13"/>
      <c r="T190" s="53"/>
      <c r="U190" s="53"/>
      <c r="V190" s="53"/>
      <c r="W190" s="53"/>
      <c r="X190" s="53"/>
      <c r="Y190" s="53"/>
      <c r="Z190" s="53"/>
      <c r="AA190" s="53"/>
      <c r="AB190" s="53"/>
      <c r="AC190" s="53"/>
      <c r="AD190" s="53"/>
      <c r="AE190" s="53"/>
      <c r="AF190" s="53"/>
      <c r="AG190" s="53"/>
      <c r="AH190" s="53"/>
    </row>
    <row r="191" spans="1:34" x14ac:dyDescent="0.15">
      <c r="A191" s="53"/>
      <c r="B191" s="259"/>
      <c r="C191" s="260"/>
      <c r="D191" s="263"/>
      <c r="E191" s="268"/>
      <c r="F191" s="269"/>
      <c r="G191" s="270"/>
      <c r="H191" s="274"/>
      <c r="I191" s="280"/>
      <c r="J191" s="281"/>
      <c r="K191" s="282"/>
      <c r="L191" s="283"/>
      <c r="M191" s="13"/>
      <c r="N191" s="13"/>
      <c r="O191" s="13"/>
      <c r="P191" s="13"/>
      <c r="Q191" s="13"/>
      <c r="R191" s="13"/>
      <c r="S191" s="13"/>
      <c r="T191" s="53"/>
      <c r="U191" s="53"/>
      <c r="V191" s="53"/>
      <c r="W191" s="53"/>
      <c r="X191" s="53"/>
      <c r="Y191" s="53"/>
      <c r="Z191" s="53"/>
      <c r="AA191" s="53"/>
      <c r="AB191" s="53"/>
      <c r="AC191" s="53"/>
      <c r="AD191" s="53"/>
      <c r="AE191" s="53"/>
      <c r="AF191" s="53"/>
      <c r="AG191" s="53"/>
      <c r="AH191" s="53"/>
    </row>
    <row r="192" spans="1:34" ht="14.25" thickBot="1" x14ac:dyDescent="0.2">
      <c r="A192" s="53"/>
      <c r="B192" s="261"/>
      <c r="C192" s="262"/>
      <c r="D192" s="264"/>
      <c r="E192" s="271"/>
      <c r="F192" s="272"/>
      <c r="G192" s="273"/>
      <c r="H192" s="275"/>
      <c r="I192" s="284"/>
      <c r="J192" s="285"/>
      <c r="K192" s="285"/>
      <c r="L192" s="286"/>
      <c r="M192" s="12"/>
      <c r="N192" s="98"/>
      <c r="O192" s="98"/>
      <c r="P192" s="13"/>
      <c r="Q192" s="13"/>
      <c r="R192" s="13"/>
      <c r="S192" s="13"/>
      <c r="T192" s="53"/>
      <c r="U192" s="53"/>
      <c r="V192" s="53"/>
      <c r="W192" s="53"/>
      <c r="X192" s="53"/>
      <c r="Y192" s="53"/>
      <c r="Z192" s="53"/>
      <c r="AA192" s="53"/>
      <c r="AB192" s="53"/>
      <c r="AC192" s="53"/>
      <c r="AD192" s="53"/>
      <c r="AE192" s="53"/>
      <c r="AF192" s="53"/>
      <c r="AG192" s="53"/>
      <c r="AH192" s="53"/>
    </row>
    <row r="193" spans="1:34" ht="13.5" customHeight="1" x14ac:dyDescent="0.15">
      <c r="A193" s="53"/>
      <c r="B193" s="13"/>
      <c r="C193" s="13"/>
      <c r="D193" s="13"/>
      <c r="E193" s="13"/>
      <c r="F193" s="13"/>
      <c r="G193" s="13"/>
      <c r="H193" s="13"/>
      <c r="I193" s="241" t="s">
        <v>155</v>
      </c>
      <c r="J193" s="241"/>
      <c r="K193" s="242"/>
      <c r="L193" s="243"/>
      <c r="M193" s="98"/>
      <c r="N193" s="98"/>
      <c r="O193" s="98"/>
      <c r="P193" s="13"/>
      <c r="Q193" s="13"/>
      <c r="R193" s="13"/>
      <c r="S193" s="13"/>
      <c r="T193" s="53"/>
      <c r="U193" s="53"/>
      <c r="V193" s="53"/>
      <c r="W193" s="53"/>
      <c r="X193" s="53"/>
      <c r="Y193" s="53"/>
      <c r="Z193" s="53"/>
      <c r="AA193" s="53"/>
      <c r="AB193" s="53"/>
      <c r="AC193" s="53"/>
      <c r="AD193" s="53"/>
      <c r="AE193" s="53"/>
      <c r="AF193" s="53"/>
      <c r="AG193" s="53"/>
      <c r="AH193" s="53"/>
    </row>
    <row r="194" spans="1:34" ht="14.25" customHeight="1" thickBot="1" x14ac:dyDescent="0.2">
      <c r="A194" s="53"/>
      <c r="B194" s="13"/>
      <c r="C194" s="13"/>
      <c r="D194" s="13"/>
      <c r="E194" s="13"/>
      <c r="F194" s="13"/>
      <c r="G194" s="13"/>
      <c r="H194" s="13"/>
      <c r="I194" s="244"/>
      <c r="J194" s="244"/>
      <c r="K194" s="244"/>
      <c r="L194" s="245"/>
      <c r="M194" s="98"/>
      <c r="N194" s="98"/>
      <c r="O194" s="98"/>
      <c r="P194" s="13"/>
      <c r="Q194" s="13"/>
      <c r="R194" s="13"/>
      <c r="S194" s="13"/>
      <c r="T194" s="53"/>
      <c r="U194" s="53"/>
      <c r="V194" s="53"/>
      <c r="W194" s="53"/>
      <c r="X194" s="53"/>
      <c r="Y194" s="53"/>
      <c r="Z194" s="53"/>
      <c r="AA194" s="53"/>
      <c r="AB194" s="53"/>
      <c r="AC194" s="53"/>
      <c r="AD194" s="53"/>
      <c r="AE194" s="53"/>
      <c r="AF194" s="53"/>
      <c r="AG194" s="53"/>
      <c r="AH194" s="53"/>
    </row>
    <row r="195" spans="1:34" x14ac:dyDescent="0.15">
      <c r="A195" s="53"/>
      <c r="B195" s="13"/>
      <c r="C195" s="13"/>
      <c r="D195" s="13"/>
      <c r="E195" s="13"/>
      <c r="F195" s="13"/>
      <c r="G195" s="13"/>
      <c r="H195" s="13"/>
      <c r="I195" s="246" t="s">
        <v>217</v>
      </c>
      <c r="J195" s="247"/>
      <c r="K195" s="247"/>
      <c r="L195" s="248"/>
      <c r="M195" s="13"/>
      <c r="N195" s="13"/>
      <c r="O195" s="13"/>
      <c r="P195" s="13"/>
      <c r="Q195" s="13"/>
      <c r="R195" s="13"/>
      <c r="S195" s="13"/>
      <c r="T195" s="53"/>
      <c r="U195" s="53"/>
      <c r="V195" s="53"/>
      <c r="W195" s="53"/>
      <c r="X195" s="53"/>
      <c r="Y195" s="53"/>
      <c r="Z195" s="53"/>
      <c r="AA195" s="53"/>
      <c r="AB195" s="53"/>
      <c r="AC195" s="53"/>
      <c r="AD195" s="53"/>
      <c r="AE195" s="53"/>
      <c r="AF195" s="53"/>
      <c r="AG195" s="53"/>
      <c r="AH195" s="53"/>
    </row>
    <row r="196" spans="1:34" ht="14.25" thickBot="1" x14ac:dyDescent="0.2">
      <c r="A196" s="53"/>
      <c r="B196" s="13"/>
      <c r="C196" s="13"/>
      <c r="D196" s="13"/>
      <c r="E196" s="13"/>
      <c r="F196" s="13"/>
      <c r="G196" s="13"/>
      <c r="H196" s="13"/>
      <c r="I196" s="249"/>
      <c r="J196" s="250"/>
      <c r="K196" s="250"/>
      <c r="L196" s="251"/>
      <c r="M196" s="13"/>
      <c r="N196" s="13"/>
      <c r="O196" s="13"/>
      <c r="P196" s="13"/>
      <c r="Q196" s="13"/>
      <c r="R196" s="13"/>
      <c r="S196" s="13"/>
      <c r="T196" s="53"/>
      <c r="U196" s="53"/>
      <c r="V196" s="53"/>
      <c r="W196" s="53"/>
      <c r="X196" s="53"/>
      <c r="Y196" s="53"/>
      <c r="Z196" s="53"/>
      <c r="AA196" s="53"/>
      <c r="AB196" s="53"/>
      <c r="AC196" s="53"/>
      <c r="AD196" s="53"/>
      <c r="AE196" s="53"/>
      <c r="AF196" s="53"/>
      <c r="AG196" s="53"/>
      <c r="AH196" s="53"/>
    </row>
    <row r="197" spans="1:34" x14ac:dyDescent="0.15">
      <c r="A197" s="53"/>
      <c r="B197" s="13"/>
      <c r="C197" s="13"/>
      <c r="D197" s="13"/>
      <c r="E197" s="13"/>
      <c r="F197" s="13"/>
      <c r="G197" s="13"/>
      <c r="H197" s="13"/>
      <c r="I197" s="13"/>
      <c r="J197" s="13"/>
      <c r="K197" s="13"/>
      <c r="L197" s="13"/>
      <c r="M197" s="13"/>
      <c r="N197" s="13"/>
      <c r="O197" s="13"/>
      <c r="P197" s="13"/>
      <c r="Q197" s="13"/>
      <c r="R197" s="13"/>
      <c r="S197" s="13"/>
      <c r="T197" s="53"/>
      <c r="U197" s="53"/>
      <c r="V197" s="53"/>
      <c r="W197" s="53"/>
      <c r="X197" s="53"/>
      <c r="Y197" s="53"/>
      <c r="Z197" s="53"/>
      <c r="AA197" s="53"/>
      <c r="AB197" s="53"/>
      <c r="AC197" s="53"/>
      <c r="AD197" s="53"/>
      <c r="AE197" s="53"/>
      <c r="AF197" s="53"/>
      <c r="AG197" s="53"/>
      <c r="AH197" s="53"/>
    </row>
    <row r="198" spans="1:34" x14ac:dyDescent="0.15">
      <c r="A198" s="53"/>
      <c r="B198" s="13"/>
      <c r="C198" s="13"/>
      <c r="D198" s="13"/>
      <c r="E198" s="13"/>
      <c r="F198" s="13"/>
      <c r="G198" s="13"/>
      <c r="H198" s="13"/>
      <c r="I198" s="13"/>
      <c r="J198" s="13"/>
      <c r="K198" s="13"/>
      <c r="L198" s="13"/>
      <c r="M198" s="13"/>
      <c r="N198" s="13"/>
      <c r="O198" s="13"/>
      <c r="P198" s="13"/>
      <c r="Q198" s="13"/>
      <c r="R198" s="13"/>
      <c r="S198" s="13"/>
      <c r="T198" s="53"/>
      <c r="U198" s="53"/>
      <c r="V198" s="53"/>
      <c r="W198" s="53"/>
      <c r="X198" s="53"/>
      <c r="Y198" s="53"/>
      <c r="Z198" s="53"/>
      <c r="AA198" s="53"/>
      <c r="AB198" s="53"/>
      <c r="AC198" s="53"/>
      <c r="AD198" s="53"/>
      <c r="AE198" s="53"/>
      <c r="AF198" s="53"/>
      <c r="AG198" s="53"/>
      <c r="AH198" s="53"/>
    </row>
    <row r="199" spans="1:34" x14ac:dyDescent="0.15">
      <c r="A199" s="53"/>
      <c r="B199" s="13"/>
      <c r="C199" s="13"/>
      <c r="D199" s="13"/>
      <c r="E199" s="13"/>
      <c r="F199" s="13"/>
      <c r="G199" s="13"/>
      <c r="H199" s="13"/>
      <c r="I199" s="13"/>
      <c r="J199" s="13"/>
      <c r="K199" s="13"/>
      <c r="L199" s="13"/>
      <c r="M199" s="13"/>
      <c r="N199" s="13"/>
      <c r="O199" s="13"/>
      <c r="P199" s="13"/>
      <c r="Q199" s="13"/>
      <c r="R199" s="13"/>
      <c r="S199" s="13"/>
      <c r="T199" s="53"/>
      <c r="U199" s="53"/>
      <c r="V199" s="53"/>
      <c r="W199" s="53"/>
      <c r="X199" s="53"/>
      <c r="Y199" s="53"/>
      <c r="Z199" s="53"/>
      <c r="AA199" s="53"/>
      <c r="AB199" s="53"/>
      <c r="AC199" s="53"/>
      <c r="AD199" s="53"/>
      <c r="AE199" s="53"/>
      <c r="AF199" s="53"/>
      <c r="AG199" s="53"/>
      <c r="AH199" s="53"/>
    </row>
    <row r="200" spans="1:34" ht="14.25" thickBot="1" x14ac:dyDescent="0.2">
      <c r="A200" s="53"/>
      <c r="B200" s="13"/>
      <c r="C200" s="13"/>
      <c r="D200" s="13"/>
      <c r="E200" s="13"/>
      <c r="F200" s="13"/>
      <c r="G200" s="13"/>
      <c r="H200" s="13"/>
      <c r="I200" s="13"/>
      <c r="J200" s="13"/>
      <c r="K200" s="13"/>
      <c r="L200" s="13"/>
      <c r="M200" s="13"/>
      <c r="N200" s="13"/>
      <c r="O200" s="13"/>
      <c r="P200" s="13"/>
      <c r="Q200" s="13"/>
      <c r="R200" s="13"/>
      <c r="S200" s="13"/>
      <c r="T200" s="53"/>
      <c r="U200" s="53"/>
      <c r="V200" s="53"/>
      <c r="W200" s="53"/>
      <c r="X200" s="53"/>
      <c r="Y200" s="53"/>
      <c r="Z200" s="53"/>
      <c r="AA200" s="53"/>
      <c r="AB200" s="53"/>
      <c r="AC200" s="53"/>
      <c r="AD200" s="53"/>
      <c r="AE200" s="53"/>
      <c r="AF200" s="53"/>
      <c r="AG200" s="53"/>
      <c r="AH200" s="53"/>
    </row>
    <row r="201" spans="1:34" ht="15" thickTop="1" thickBot="1" x14ac:dyDescent="0.2">
      <c r="A201" s="53"/>
      <c r="B201" s="13"/>
      <c r="C201" s="13"/>
      <c r="D201" s="13"/>
      <c r="E201" s="13"/>
      <c r="F201" s="13"/>
      <c r="G201" s="13"/>
      <c r="H201" s="13"/>
      <c r="I201" s="13"/>
      <c r="J201" s="13"/>
      <c r="K201" s="13"/>
      <c r="L201" s="13"/>
      <c r="M201" s="13"/>
      <c r="N201" s="108"/>
      <c r="O201" s="13" t="s">
        <v>219</v>
      </c>
      <c r="P201" s="13"/>
      <c r="Q201" s="13"/>
      <c r="R201" s="13"/>
      <c r="S201" s="13"/>
      <c r="T201" s="53"/>
      <c r="U201" s="53"/>
      <c r="V201" s="53"/>
      <c r="W201" s="53"/>
      <c r="X201" s="53"/>
      <c r="Y201" s="53"/>
      <c r="Z201" s="53"/>
      <c r="AA201" s="53"/>
      <c r="AB201" s="53"/>
      <c r="AC201" s="53"/>
      <c r="AD201" s="53"/>
      <c r="AE201" s="53"/>
      <c r="AF201" s="53"/>
      <c r="AG201" s="53"/>
      <c r="AH201" s="53"/>
    </row>
    <row r="202" spans="1:34" ht="14.25" thickTop="1" x14ac:dyDescent="0.15">
      <c r="A202" s="53"/>
      <c r="B202" s="13"/>
      <c r="C202" s="13"/>
      <c r="D202" s="13"/>
      <c r="E202" s="13"/>
      <c r="F202" s="13"/>
      <c r="G202" s="13"/>
      <c r="H202" s="13"/>
      <c r="I202" s="13"/>
      <c r="J202" s="13"/>
      <c r="K202" s="13"/>
      <c r="L202" s="13"/>
      <c r="M202" s="13"/>
      <c r="N202" s="13"/>
      <c r="O202" s="13"/>
      <c r="P202" s="13"/>
      <c r="Q202" s="13"/>
      <c r="R202" s="13"/>
      <c r="S202" s="13"/>
      <c r="T202" s="53"/>
      <c r="U202" s="53"/>
      <c r="V202" s="53"/>
      <c r="W202" s="53"/>
      <c r="X202" s="53"/>
      <c r="Y202" s="53"/>
      <c r="Z202" s="53"/>
      <c r="AA202" s="53"/>
      <c r="AB202" s="53"/>
      <c r="AC202" s="53"/>
      <c r="AD202" s="53"/>
      <c r="AE202" s="53"/>
      <c r="AF202" s="53"/>
      <c r="AG202" s="53"/>
      <c r="AH202" s="53"/>
    </row>
    <row r="203" spans="1:34" x14ac:dyDescent="0.15">
      <c r="A203" s="53"/>
      <c r="B203" s="13"/>
      <c r="C203" s="13"/>
      <c r="D203" s="13"/>
      <c r="E203" s="13"/>
      <c r="F203" s="13"/>
      <c r="G203" s="13"/>
      <c r="H203" s="13"/>
      <c r="I203" s="13"/>
      <c r="J203" s="13"/>
      <c r="K203" s="13"/>
      <c r="L203" s="13"/>
      <c r="M203" s="13"/>
      <c r="N203" s="13"/>
      <c r="O203" s="13"/>
      <c r="P203" s="13"/>
      <c r="Q203" s="13"/>
      <c r="R203" s="13"/>
      <c r="S203" s="13"/>
      <c r="T203" s="53"/>
      <c r="U203" s="53"/>
      <c r="V203" s="53"/>
      <c r="W203" s="53"/>
      <c r="X203" s="53"/>
      <c r="Y203" s="53"/>
      <c r="Z203" s="53"/>
      <c r="AA203" s="53"/>
      <c r="AB203" s="53"/>
      <c r="AC203" s="53"/>
      <c r="AD203" s="53"/>
      <c r="AE203" s="53"/>
      <c r="AF203" s="53"/>
      <c r="AG203" s="53"/>
      <c r="AH203" s="53"/>
    </row>
    <row r="204" spans="1:34" x14ac:dyDescent="0.15">
      <c r="A204" s="53"/>
      <c r="B204" s="13"/>
      <c r="C204" s="13"/>
      <c r="D204" s="13"/>
      <c r="E204" s="13"/>
      <c r="F204" s="13"/>
      <c r="G204" s="13"/>
      <c r="H204" s="13"/>
      <c r="I204" s="13"/>
      <c r="J204" s="13"/>
      <c r="K204" s="13"/>
      <c r="L204" s="13"/>
      <c r="M204" s="13"/>
      <c r="N204" s="13"/>
      <c r="O204" s="13"/>
      <c r="P204" s="13"/>
      <c r="Q204" s="13"/>
      <c r="R204" s="13"/>
      <c r="S204" s="13"/>
      <c r="T204" s="53"/>
      <c r="U204" s="53"/>
      <c r="V204" s="53"/>
      <c r="W204" s="53"/>
      <c r="X204" s="53"/>
      <c r="Y204" s="53"/>
      <c r="Z204" s="53"/>
      <c r="AA204" s="53"/>
      <c r="AB204" s="53"/>
      <c r="AC204" s="53"/>
      <c r="AD204" s="53"/>
      <c r="AE204" s="53"/>
      <c r="AF204" s="53"/>
      <c r="AG204" s="53"/>
      <c r="AH204" s="53"/>
    </row>
    <row r="205" spans="1:34" x14ac:dyDescent="0.15">
      <c r="A205" s="53"/>
      <c r="B205" s="13"/>
      <c r="C205" s="13"/>
      <c r="D205" s="13"/>
      <c r="E205" s="13" t="s">
        <v>220</v>
      </c>
      <c r="F205" s="13"/>
      <c r="G205" s="13" t="s">
        <v>221</v>
      </c>
      <c r="H205" s="13"/>
      <c r="I205" s="13"/>
      <c r="J205" s="13"/>
      <c r="K205" s="13"/>
      <c r="L205" s="13"/>
      <c r="M205" s="13"/>
      <c r="N205" s="13"/>
      <c r="O205" s="13"/>
      <c r="P205" s="13"/>
      <c r="Q205" s="13"/>
      <c r="R205" s="13"/>
      <c r="S205" s="13"/>
      <c r="T205" s="53"/>
      <c r="U205" s="53"/>
      <c r="V205" s="53"/>
      <c r="W205" s="53"/>
      <c r="X205" s="53"/>
      <c r="Y205" s="53"/>
      <c r="Z205" s="53"/>
      <c r="AA205" s="53"/>
      <c r="AB205" s="53"/>
      <c r="AC205" s="53"/>
      <c r="AD205" s="53"/>
      <c r="AE205" s="53"/>
      <c r="AF205" s="53"/>
      <c r="AG205" s="53"/>
      <c r="AH205" s="53"/>
    </row>
    <row r="206" spans="1:34" x14ac:dyDescent="0.15">
      <c r="A206" s="53"/>
      <c r="B206" s="13"/>
      <c r="C206" s="13"/>
      <c r="D206" s="13"/>
      <c r="E206" s="13"/>
      <c r="F206" s="13"/>
      <c r="G206" s="13" t="s">
        <v>222</v>
      </c>
      <c r="H206" s="13"/>
      <c r="I206" s="13"/>
      <c r="J206" s="13"/>
      <c r="K206" s="13"/>
      <c r="L206" s="13"/>
      <c r="M206" s="13"/>
      <c r="N206" s="13"/>
      <c r="O206" s="13"/>
      <c r="P206" s="13"/>
      <c r="Q206" s="13"/>
      <c r="R206" s="13"/>
      <c r="S206" s="13"/>
      <c r="T206" s="53"/>
      <c r="U206" s="53"/>
      <c r="V206" s="53"/>
      <c r="W206" s="53"/>
      <c r="X206" s="53"/>
      <c r="Y206" s="53"/>
      <c r="Z206" s="53"/>
      <c r="AA206" s="53"/>
      <c r="AB206" s="53"/>
      <c r="AC206" s="53"/>
      <c r="AD206" s="53"/>
      <c r="AE206" s="53"/>
      <c r="AF206" s="53"/>
      <c r="AG206" s="53"/>
      <c r="AH206" s="53"/>
    </row>
    <row r="207" spans="1:34" x14ac:dyDescent="0.15">
      <c r="A207" s="53"/>
      <c r="B207" s="13"/>
      <c r="C207" s="13"/>
      <c r="D207" s="13"/>
      <c r="E207" s="13"/>
      <c r="F207" s="13"/>
      <c r="G207" s="13"/>
      <c r="H207" s="13"/>
      <c r="I207" s="13"/>
      <c r="J207" s="13"/>
      <c r="K207" s="13"/>
      <c r="L207" s="13"/>
      <c r="M207" s="13"/>
      <c r="N207" s="13"/>
      <c r="O207" s="13"/>
      <c r="P207" s="13"/>
      <c r="Q207" s="13"/>
      <c r="R207" s="13"/>
      <c r="S207" s="13"/>
      <c r="T207" s="53"/>
      <c r="U207" s="53"/>
      <c r="V207" s="53"/>
      <c r="W207" s="53"/>
      <c r="X207" s="53"/>
      <c r="Y207" s="53"/>
      <c r="Z207" s="53"/>
      <c r="AA207" s="53"/>
      <c r="AB207" s="53"/>
      <c r="AC207" s="53"/>
      <c r="AD207" s="53"/>
      <c r="AE207" s="53"/>
      <c r="AF207" s="53"/>
      <c r="AG207" s="53"/>
      <c r="AH207" s="53"/>
    </row>
    <row r="208" spans="1:34" x14ac:dyDescent="0.15">
      <c r="A208" s="53"/>
      <c r="B208" s="13"/>
      <c r="C208" s="13"/>
      <c r="D208" s="13"/>
      <c r="E208" s="13"/>
      <c r="F208" s="13"/>
      <c r="G208" s="13"/>
      <c r="H208" s="13"/>
      <c r="I208" s="13"/>
      <c r="J208" s="13"/>
      <c r="K208" s="13"/>
      <c r="L208" s="13"/>
      <c r="M208" s="13"/>
      <c r="N208" s="13"/>
      <c r="O208" s="13"/>
      <c r="P208" s="13"/>
      <c r="Q208" s="13"/>
      <c r="R208" s="13"/>
      <c r="S208" s="13"/>
      <c r="T208" s="53"/>
      <c r="U208" s="53"/>
      <c r="V208" s="53"/>
      <c r="W208" s="53"/>
      <c r="X208" s="53"/>
      <c r="Y208" s="53"/>
      <c r="Z208" s="53"/>
      <c r="AA208" s="53"/>
      <c r="AB208" s="53"/>
      <c r="AC208" s="53"/>
      <c r="AD208" s="53"/>
      <c r="AE208" s="53"/>
      <c r="AF208" s="53"/>
      <c r="AG208" s="53"/>
      <c r="AH208" s="53"/>
    </row>
    <row r="209" spans="1:34" x14ac:dyDescent="0.15">
      <c r="A209" s="53"/>
      <c r="B209" s="13"/>
      <c r="C209" s="13"/>
      <c r="D209" s="13"/>
      <c r="E209" s="13"/>
      <c r="F209" s="13"/>
      <c r="G209" s="13"/>
      <c r="H209" s="13"/>
      <c r="I209" s="13"/>
      <c r="J209" s="13"/>
      <c r="K209" s="13"/>
      <c r="L209" s="13"/>
      <c r="M209" s="13"/>
      <c r="N209" s="13"/>
      <c r="O209" s="13"/>
      <c r="P209" s="13"/>
      <c r="Q209" s="13"/>
      <c r="R209" s="13"/>
      <c r="S209" s="13"/>
      <c r="T209" s="53"/>
      <c r="U209" s="53"/>
      <c r="V209" s="53"/>
      <c r="W209" s="53"/>
      <c r="X209" s="53"/>
      <c r="Y209" s="53"/>
      <c r="Z209" s="53"/>
      <c r="AA209" s="53"/>
      <c r="AB209" s="53"/>
      <c r="AC209" s="53"/>
      <c r="AD209" s="53"/>
      <c r="AE209" s="53"/>
      <c r="AF209" s="53"/>
      <c r="AG209" s="53"/>
      <c r="AH209" s="53"/>
    </row>
    <row r="210" spans="1:34" ht="18.75" x14ac:dyDescent="0.15">
      <c r="A210" s="53"/>
      <c r="B210" s="240" t="s">
        <v>1640</v>
      </c>
      <c r="C210" s="240"/>
      <c r="D210" s="240"/>
      <c r="E210" s="240"/>
      <c r="F210" s="240"/>
      <c r="G210" s="240"/>
      <c r="H210" s="240"/>
      <c r="I210" s="240"/>
      <c r="J210" s="240"/>
      <c r="K210" s="240"/>
      <c r="L210" s="240"/>
      <c r="M210" s="240"/>
      <c r="N210" s="240"/>
      <c r="O210" s="240"/>
      <c r="P210" s="240"/>
      <c r="Q210" s="240"/>
      <c r="R210" s="240"/>
      <c r="S210" s="240"/>
      <c r="T210" s="53"/>
      <c r="U210" s="53"/>
      <c r="V210" s="53"/>
      <c r="W210" s="53"/>
      <c r="X210" s="53"/>
      <c r="Y210" s="53"/>
      <c r="Z210" s="53"/>
      <c r="AA210" s="53"/>
      <c r="AB210" s="53"/>
      <c r="AC210" s="53"/>
      <c r="AD210" s="53"/>
      <c r="AE210" s="53"/>
      <c r="AF210" s="53"/>
      <c r="AG210" s="53"/>
      <c r="AH210" s="53"/>
    </row>
    <row r="211" spans="1:34" ht="14.25" customHeight="1" x14ac:dyDescent="0.15">
      <c r="A211" s="53"/>
      <c r="B211" s="80"/>
      <c r="C211" s="13"/>
      <c r="D211" s="13"/>
      <c r="E211" s="13"/>
      <c r="F211" s="13"/>
      <c r="G211" s="13"/>
      <c r="H211" s="13"/>
      <c r="I211" s="13"/>
      <c r="J211" s="13"/>
      <c r="K211" s="13"/>
      <c r="L211" s="13"/>
      <c r="M211" s="13"/>
      <c r="N211" s="13"/>
      <c r="O211" s="13"/>
      <c r="P211" s="13"/>
      <c r="Q211" s="13"/>
      <c r="R211" s="13"/>
      <c r="S211" s="13"/>
      <c r="T211" s="53"/>
      <c r="U211" s="53"/>
      <c r="V211" s="53"/>
      <c r="W211" s="53"/>
      <c r="X211" s="53"/>
      <c r="Y211" s="53"/>
      <c r="Z211" s="53"/>
      <c r="AA211" s="53"/>
      <c r="AB211" s="53"/>
      <c r="AC211" s="53"/>
      <c r="AD211" s="53"/>
      <c r="AE211" s="53"/>
      <c r="AF211" s="53"/>
      <c r="AG211" s="53"/>
      <c r="AH211" s="53"/>
    </row>
    <row r="212" spans="1:34" ht="14.25" customHeight="1" x14ac:dyDescent="0.15">
      <c r="A212" s="53"/>
      <c r="B212" s="13"/>
      <c r="C212" s="13"/>
      <c r="D212" s="13"/>
      <c r="E212" s="13"/>
      <c r="F212" s="80"/>
      <c r="G212" s="80"/>
      <c r="H212" s="13"/>
      <c r="I212" s="13"/>
      <c r="J212" s="13"/>
      <c r="K212" s="13"/>
      <c r="L212" s="13"/>
      <c r="M212" s="13"/>
      <c r="N212" s="13"/>
      <c r="O212" s="13"/>
      <c r="P212" s="13"/>
      <c r="Q212" s="13"/>
      <c r="R212" s="13"/>
      <c r="S212" s="13"/>
      <c r="T212" s="53"/>
      <c r="U212" s="53"/>
      <c r="V212" s="53"/>
      <c r="W212" s="53"/>
      <c r="X212" s="53"/>
      <c r="Y212" s="53"/>
      <c r="Z212" s="53"/>
      <c r="AA212" s="53"/>
      <c r="AB212" s="53"/>
      <c r="AC212" s="53"/>
      <c r="AD212" s="53"/>
      <c r="AE212" s="53"/>
      <c r="AF212" s="53"/>
      <c r="AG212" s="53"/>
      <c r="AH212" s="53"/>
    </row>
    <row r="213" spans="1:34" ht="15" thickBot="1" x14ac:dyDescent="0.2">
      <c r="A213" s="53"/>
      <c r="B213" s="13"/>
      <c r="C213" s="13"/>
      <c r="D213" s="13"/>
      <c r="E213" s="13"/>
      <c r="F213" s="13"/>
      <c r="G213" s="13"/>
      <c r="H213" s="13"/>
      <c r="I213" s="13"/>
      <c r="J213" s="13"/>
      <c r="K213" s="13"/>
      <c r="L213" s="13"/>
      <c r="M213" s="13"/>
      <c r="N213" s="13"/>
      <c r="O213" s="13"/>
      <c r="P213" s="13"/>
      <c r="Q213" s="13"/>
      <c r="R213" s="13"/>
      <c r="S213" s="13"/>
      <c r="T213" s="53"/>
      <c r="U213" s="178" t="s">
        <v>1587</v>
      </c>
      <c r="V213" s="53"/>
      <c r="W213" s="53"/>
      <c r="X213" s="53"/>
      <c r="Y213" s="53"/>
      <c r="Z213" s="53"/>
      <c r="AA213" s="53"/>
      <c r="AB213" s="53"/>
      <c r="AC213" s="53"/>
      <c r="AD213" s="53"/>
      <c r="AE213" s="53"/>
      <c r="AF213" s="53"/>
      <c r="AG213" s="53"/>
      <c r="AH213" s="53"/>
    </row>
    <row r="214" spans="1:34" x14ac:dyDescent="0.15">
      <c r="A214" s="53"/>
      <c r="B214" s="13"/>
      <c r="C214" s="13"/>
      <c r="D214" s="13"/>
      <c r="E214" s="364" t="s">
        <v>152</v>
      </c>
      <c r="F214" s="365"/>
      <c r="G214" s="366"/>
      <c r="H214" s="13"/>
      <c r="I214" s="13"/>
      <c r="J214" s="13"/>
      <c r="K214" s="13"/>
      <c r="L214" s="13"/>
      <c r="M214" s="13"/>
      <c r="N214" s="370" t="s">
        <v>153</v>
      </c>
      <c r="O214" s="371"/>
      <c r="P214" s="13"/>
      <c r="Q214" s="13"/>
      <c r="R214" s="13"/>
      <c r="S214" s="13"/>
      <c r="T214" s="53"/>
      <c r="U214" s="53"/>
      <c r="V214" s="53"/>
      <c r="W214" s="53"/>
      <c r="X214" s="53"/>
      <c r="Y214" s="53"/>
      <c r="Z214" s="53"/>
      <c r="AA214" s="53"/>
      <c r="AB214" s="53"/>
      <c r="AC214" s="53"/>
      <c r="AD214" s="53"/>
      <c r="AE214" s="53"/>
      <c r="AF214" s="53"/>
      <c r="AG214" s="53"/>
      <c r="AH214" s="53"/>
    </row>
    <row r="215" spans="1:34" ht="14.25" thickBot="1" x14ac:dyDescent="0.2">
      <c r="A215" s="53"/>
      <c r="B215" s="13"/>
      <c r="C215" s="13"/>
      <c r="D215" s="13"/>
      <c r="E215" s="367"/>
      <c r="F215" s="368"/>
      <c r="G215" s="369"/>
      <c r="H215" s="13"/>
      <c r="I215" s="13"/>
      <c r="J215" s="13"/>
      <c r="K215" s="13"/>
      <c r="L215" s="13"/>
      <c r="M215" s="13"/>
      <c r="N215" s="372"/>
      <c r="O215" s="373"/>
      <c r="P215" s="13"/>
      <c r="Q215" s="13"/>
      <c r="R215" s="13"/>
      <c r="S215" s="13"/>
      <c r="T215" s="53"/>
      <c r="U215" s="53"/>
      <c r="V215" s="53"/>
      <c r="W215" s="53"/>
      <c r="X215" s="53"/>
      <c r="Y215" s="53"/>
      <c r="Z215" s="53"/>
      <c r="AA215" s="53"/>
      <c r="AB215" s="53"/>
      <c r="AC215" s="53"/>
      <c r="AD215" s="53"/>
      <c r="AE215" s="53"/>
      <c r="AF215" s="53"/>
      <c r="AG215" s="53"/>
      <c r="AH215" s="53"/>
    </row>
    <row r="216" spans="1:34" x14ac:dyDescent="0.15">
      <c r="A216" s="53"/>
      <c r="B216" s="13"/>
      <c r="C216" s="13"/>
      <c r="D216" s="13"/>
      <c r="E216" s="13"/>
      <c r="F216" s="13"/>
      <c r="G216" s="13"/>
      <c r="H216" s="13"/>
      <c r="I216" s="374" t="s">
        <v>154</v>
      </c>
      <c r="J216" s="375"/>
      <c r="K216" s="376"/>
      <c r="L216" s="336"/>
      <c r="M216" s="13"/>
      <c r="N216" s="13"/>
      <c r="O216" s="13"/>
      <c r="P216" s="13"/>
      <c r="Q216" s="13"/>
      <c r="R216" s="13"/>
      <c r="S216" s="13"/>
      <c r="T216" s="53"/>
      <c r="U216" s="53"/>
      <c r="V216" s="53"/>
      <c r="W216" s="53"/>
      <c r="X216" s="53"/>
      <c r="Y216" s="53"/>
      <c r="Z216" s="53"/>
      <c r="AA216" s="53"/>
      <c r="AB216" s="53"/>
      <c r="AC216" s="53"/>
      <c r="AD216" s="53"/>
      <c r="AE216" s="53"/>
      <c r="AF216" s="53"/>
      <c r="AG216" s="53"/>
      <c r="AH216" s="53"/>
    </row>
    <row r="217" spans="1:34" x14ac:dyDescent="0.15">
      <c r="A217" s="53"/>
      <c r="B217" s="13"/>
      <c r="C217" s="13"/>
      <c r="D217" s="13"/>
      <c r="E217" s="13"/>
      <c r="F217" s="13"/>
      <c r="G217" s="13"/>
      <c r="H217" s="13"/>
      <c r="I217" s="340"/>
      <c r="J217" s="341"/>
      <c r="K217" s="341"/>
      <c r="L217" s="342"/>
      <c r="M217" s="13"/>
      <c r="N217" s="13"/>
      <c r="O217" s="13"/>
      <c r="P217" s="13"/>
      <c r="Q217" s="13"/>
      <c r="R217" s="13"/>
      <c r="S217" s="13"/>
      <c r="T217" s="53"/>
      <c r="U217" s="53"/>
      <c r="V217" s="53"/>
      <c r="W217" s="53"/>
      <c r="X217" s="53"/>
      <c r="Y217" s="53"/>
      <c r="Z217" s="53"/>
      <c r="AA217" s="53"/>
      <c r="AB217" s="53"/>
      <c r="AC217" s="53"/>
      <c r="AD217" s="53"/>
      <c r="AE217" s="53"/>
      <c r="AF217" s="53"/>
      <c r="AG217" s="53"/>
      <c r="AH217" s="53"/>
    </row>
    <row r="218" spans="1:34" ht="14.25" thickBot="1" x14ac:dyDescent="0.2">
      <c r="A218" s="53"/>
      <c r="B218" s="13"/>
      <c r="C218" s="13"/>
      <c r="D218" s="13"/>
      <c r="E218" s="13" t="s">
        <v>1454</v>
      </c>
      <c r="F218" s="13"/>
      <c r="G218" s="13"/>
      <c r="H218" s="13"/>
      <c r="I218" s="287" t="s">
        <v>155</v>
      </c>
      <c r="J218" s="287"/>
      <c r="K218" s="288"/>
      <c r="L218" s="289"/>
      <c r="M218" s="13"/>
      <c r="N218" s="13"/>
      <c r="O218" s="13"/>
      <c r="P218" s="13"/>
      <c r="Q218" s="13"/>
      <c r="R218" s="13"/>
      <c r="S218" s="13"/>
      <c r="T218" s="53"/>
      <c r="U218" s="53"/>
      <c r="V218" s="53"/>
      <c r="W218" s="53"/>
      <c r="X218" s="53"/>
      <c r="Y218" s="53"/>
      <c r="Z218" s="53"/>
      <c r="AA218" s="53"/>
      <c r="AB218" s="53"/>
      <c r="AC218" s="53"/>
      <c r="AD218" s="53"/>
      <c r="AE218" s="53"/>
      <c r="AF218" s="53"/>
      <c r="AG218" s="53"/>
      <c r="AH218" s="53"/>
    </row>
    <row r="219" spans="1:34" x14ac:dyDescent="0.15">
      <c r="A219" s="53"/>
      <c r="B219" s="13"/>
      <c r="C219" s="13"/>
      <c r="D219" s="13"/>
      <c r="E219" s="311" t="s">
        <v>1455</v>
      </c>
      <c r="F219" s="278"/>
      <c r="G219" s="279"/>
      <c r="H219" s="13"/>
      <c r="I219" s="252"/>
      <c r="J219" s="252"/>
      <c r="K219" s="252"/>
      <c r="L219" s="253"/>
      <c r="M219" s="13"/>
      <c r="N219" s="13"/>
      <c r="O219" s="13"/>
      <c r="P219" s="13"/>
      <c r="Q219" s="13"/>
      <c r="R219" s="13"/>
      <c r="S219" s="13"/>
      <c r="T219" s="53"/>
      <c r="U219" s="53"/>
      <c r="V219" s="53"/>
      <c r="W219" s="53"/>
      <c r="X219" s="53"/>
      <c r="Y219" s="53"/>
      <c r="Z219" s="53"/>
      <c r="AA219" s="53"/>
      <c r="AB219" s="53"/>
      <c r="AC219" s="53"/>
      <c r="AD219" s="53"/>
      <c r="AE219" s="53"/>
      <c r="AF219" s="53"/>
      <c r="AG219" s="53"/>
      <c r="AH219" s="53"/>
    </row>
    <row r="220" spans="1:34" ht="13.5" customHeight="1" thickBot="1" x14ac:dyDescent="0.2">
      <c r="A220" s="53"/>
      <c r="B220" s="13"/>
      <c r="C220" s="13"/>
      <c r="D220" s="13"/>
      <c r="E220" s="284"/>
      <c r="F220" s="285"/>
      <c r="G220" s="286"/>
      <c r="H220" s="13"/>
      <c r="I220" s="415" t="s">
        <v>1453</v>
      </c>
      <c r="J220" s="416"/>
      <c r="K220" s="416"/>
      <c r="L220" s="417"/>
      <c r="M220" s="13"/>
      <c r="N220" s="421" t="s">
        <v>1457</v>
      </c>
      <c r="O220" s="422"/>
      <c r="P220" s="423"/>
      <c r="Q220" s="13"/>
      <c r="R220" s="13"/>
      <c r="S220" s="13"/>
      <c r="T220" s="53"/>
      <c r="U220" s="53"/>
      <c r="V220" s="53"/>
      <c r="W220" s="53"/>
      <c r="X220" s="53"/>
      <c r="Y220" s="53"/>
      <c r="Z220" s="53"/>
      <c r="AA220" s="53"/>
      <c r="AB220" s="53"/>
      <c r="AC220" s="53"/>
      <c r="AD220" s="53"/>
      <c r="AE220" s="53"/>
      <c r="AF220" s="53"/>
      <c r="AG220" s="53"/>
      <c r="AH220" s="53"/>
    </row>
    <row r="221" spans="1:34" x14ac:dyDescent="0.15">
      <c r="A221" s="53"/>
      <c r="B221" s="13"/>
      <c r="C221" s="13"/>
      <c r="D221" s="13"/>
      <c r="E221" s="311" t="s">
        <v>1456</v>
      </c>
      <c r="F221" s="278"/>
      <c r="G221" s="279"/>
      <c r="H221" s="114"/>
      <c r="I221" s="418"/>
      <c r="J221" s="419"/>
      <c r="K221" s="419"/>
      <c r="L221" s="420"/>
      <c r="M221" s="115"/>
      <c r="N221" s="424"/>
      <c r="O221" s="425"/>
      <c r="P221" s="426"/>
      <c r="Q221" s="13"/>
      <c r="R221" s="13"/>
      <c r="S221" s="13"/>
      <c r="T221" s="53"/>
      <c r="U221" s="53"/>
      <c r="V221" s="53"/>
      <c r="W221" s="53"/>
      <c r="X221" s="53"/>
      <c r="Y221" s="53"/>
      <c r="Z221" s="53"/>
      <c r="AA221" s="53"/>
      <c r="AB221" s="53"/>
      <c r="AC221" s="53"/>
      <c r="AD221" s="53"/>
      <c r="AE221" s="53"/>
      <c r="AF221" s="53"/>
      <c r="AG221" s="53"/>
      <c r="AH221" s="53"/>
    </row>
    <row r="222" spans="1:34" ht="14.25" thickBot="1" x14ac:dyDescent="0.2">
      <c r="A222" s="53"/>
      <c r="B222" s="13"/>
      <c r="C222" s="13"/>
      <c r="D222" s="13"/>
      <c r="E222" s="284"/>
      <c r="F222" s="285"/>
      <c r="G222" s="286"/>
      <c r="H222" s="13"/>
      <c r="I222" s="13"/>
      <c r="J222" s="116"/>
      <c r="K222" s="13"/>
      <c r="L222" s="13"/>
      <c r="M222" s="13"/>
      <c r="N222" s="427"/>
      <c r="O222" s="428"/>
      <c r="P222" s="429"/>
      <c r="Q222" s="13"/>
      <c r="R222" s="13"/>
      <c r="S222" s="13"/>
      <c r="T222" s="53"/>
      <c r="U222" s="175"/>
      <c r="V222" s="53"/>
      <c r="W222" s="53"/>
      <c r="X222" s="53"/>
      <c r="Y222" s="53"/>
      <c r="Z222" s="53"/>
      <c r="AA222" s="53"/>
      <c r="AB222" s="53"/>
      <c r="AC222" s="53"/>
      <c r="AD222" s="53"/>
      <c r="AE222" s="53"/>
      <c r="AF222" s="53"/>
      <c r="AG222" s="53"/>
      <c r="AH222" s="53"/>
    </row>
    <row r="223" spans="1:34" x14ac:dyDescent="0.15">
      <c r="A223" s="53"/>
      <c r="B223" s="13"/>
      <c r="C223" s="13"/>
      <c r="D223" s="13"/>
      <c r="E223" s="13"/>
      <c r="F223" s="13"/>
      <c r="G223" s="13"/>
      <c r="H223" s="13"/>
      <c r="I223" s="13"/>
      <c r="J223" s="117"/>
      <c r="K223" s="13"/>
      <c r="L223" s="13"/>
      <c r="M223" s="13"/>
      <c r="N223" s="13"/>
      <c r="O223" s="13"/>
      <c r="P223" s="13"/>
      <c r="Q223" s="13"/>
      <c r="R223" s="13"/>
      <c r="S223" s="13"/>
      <c r="T223" s="53"/>
      <c r="U223" s="53"/>
      <c r="V223" s="53"/>
      <c r="W223" s="53"/>
      <c r="X223" s="53"/>
      <c r="Y223" s="53"/>
      <c r="Z223" s="53"/>
      <c r="AA223" s="53"/>
      <c r="AB223" s="53"/>
      <c r="AC223" s="53"/>
      <c r="AD223" s="53"/>
      <c r="AE223" s="53"/>
      <c r="AF223" s="53"/>
      <c r="AG223" s="53"/>
      <c r="AH223" s="53"/>
    </row>
    <row r="224" spans="1:34" x14ac:dyDescent="0.15">
      <c r="A224" s="53"/>
      <c r="B224" s="13"/>
      <c r="C224" s="13"/>
      <c r="D224" s="13"/>
      <c r="E224" s="13"/>
      <c r="F224" s="13"/>
      <c r="G224" s="13"/>
      <c r="H224" s="13"/>
      <c r="I224" s="13"/>
      <c r="J224" s="117"/>
      <c r="K224" s="13"/>
      <c r="L224" s="13"/>
      <c r="M224" s="13"/>
      <c r="N224" s="118" t="s">
        <v>1487</v>
      </c>
      <c r="O224" s="119"/>
      <c r="P224" s="119"/>
      <c r="Q224" s="116"/>
      <c r="R224" s="13"/>
      <c r="S224" s="13"/>
      <c r="T224" s="53"/>
      <c r="U224" s="53"/>
      <c r="V224" s="53"/>
      <c r="W224" s="53"/>
      <c r="X224" s="53"/>
      <c r="Y224" s="53"/>
      <c r="Z224" s="53"/>
      <c r="AA224" s="53"/>
      <c r="AB224" s="53"/>
      <c r="AC224" s="53"/>
      <c r="AD224" s="53"/>
      <c r="AE224" s="53"/>
      <c r="AF224" s="53"/>
      <c r="AG224" s="53"/>
      <c r="AH224" s="53"/>
    </row>
    <row r="225" spans="1:34" x14ac:dyDescent="0.15">
      <c r="A225" s="53"/>
      <c r="B225" s="13"/>
      <c r="C225" s="13"/>
      <c r="D225" s="13"/>
      <c r="E225" s="13"/>
      <c r="F225" s="13"/>
      <c r="G225" s="13"/>
      <c r="H225" s="13"/>
      <c r="I225" s="13"/>
      <c r="J225" s="117"/>
      <c r="K225" s="13"/>
      <c r="L225" s="13"/>
      <c r="M225" s="13"/>
      <c r="N225" s="120" t="s">
        <v>1459</v>
      </c>
      <c r="O225" s="113"/>
      <c r="P225" s="113"/>
      <c r="Q225" s="117"/>
      <c r="R225" s="13"/>
      <c r="S225" s="13"/>
      <c r="T225" s="53"/>
      <c r="U225" s="53"/>
      <c r="V225" s="53"/>
      <c r="W225" s="53"/>
      <c r="X225" s="53"/>
      <c r="Y225" s="53"/>
      <c r="Z225" s="53"/>
      <c r="AA225" s="53"/>
      <c r="AB225" s="53"/>
      <c r="AC225" s="53"/>
      <c r="AD225" s="53"/>
      <c r="AE225" s="53"/>
      <c r="AF225" s="53"/>
      <c r="AG225" s="53"/>
      <c r="AH225" s="53"/>
    </row>
    <row r="226" spans="1:34" x14ac:dyDescent="0.15">
      <c r="A226" s="53"/>
      <c r="B226" s="13"/>
      <c r="C226" s="13"/>
      <c r="D226" s="13"/>
      <c r="E226" s="13"/>
      <c r="F226" s="13"/>
      <c r="G226" s="13"/>
      <c r="H226" s="13"/>
      <c r="I226" s="13"/>
      <c r="J226" s="117"/>
      <c r="K226" s="13"/>
      <c r="L226" s="13"/>
      <c r="M226" s="13"/>
      <c r="N226" s="120" t="s">
        <v>1460</v>
      </c>
      <c r="O226" s="113"/>
      <c r="P226" s="113"/>
      <c r="Q226" s="117"/>
      <c r="R226" s="13"/>
      <c r="S226" s="13"/>
      <c r="T226" s="53"/>
      <c r="U226" s="53"/>
      <c r="V226" s="53"/>
      <c r="W226" s="53"/>
      <c r="X226" s="53"/>
      <c r="Y226" s="53"/>
      <c r="Z226" s="53"/>
      <c r="AA226" s="53"/>
      <c r="AB226" s="53"/>
      <c r="AC226" s="53"/>
      <c r="AD226" s="53"/>
      <c r="AE226" s="53"/>
      <c r="AF226" s="53"/>
      <c r="AG226" s="53"/>
      <c r="AH226" s="53"/>
    </row>
    <row r="227" spans="1:34" x14ac:dyDescent="0.15">
      <c r="A227" s="53"/>
      <c r="B227" s="13"/>
      <c r="C227" s="13"/>
      <c r="D227" s="13"/>
      <c r="E227" s="13"/>
      <c r="F227" s="13"/>
      <c r="G227" s="13"/>
      <c r="H227" s="13"/>
      <c r="I227" s="13"/>
      <c r="J227" s="117"/>
      <c r="K227" s="13"/>
      <c r="L227" s="13"/>
      <c r="M227" s="13"/>
      <c r="N227" s="120" t="s">
        <v>1461</v>
      </c>
      <c r="O227" s="113"/>
      <c r="P227" s="113"/>
      <c r="Q227" s="117"/>
      <c r="R227" s="13"/>
      <c r="S227" s="13"/>
      <c r="T227" s="53"/>
      <c r="U227" s="53"/>
      <c r="V227" s="53"/>
      <c r="W227" s="53"/>
      <c r="X227" s="53"/>
      <c r="Y227" s="53"/>
      <c r="Z227" s="53"/>
      <c r="AA227" s="53"/>
      <c r="AB227" s="53"/>
      <c r="AC227" s="53"/>
      <c r="AD227" s="53"/>
      <c r="AE227" s="53"/>
      <c r="AF227" s="53"/>
      <c r="AG227" s="53"/>
      <c r="AH227" s="53"/>
    </row>
    <row r="228" spans="1:34" x14ac:dyDescent="0.15">
      <c r="A228" s="53"/>
      <c r="B228" s="13"/>
      <c r="C228" s="13"/>
      <c r="D228" s="13"/>
      <c r="E228" s="13"/>
      <c r="F228" s="13"/>
      <c r="G228" s="13"/>
      <c r="H228" s="13"/>
      <c r="I228" s="13"/>
      <c r="J228" s="117"/>
      <c r="K228" s="13"/>
      <c r="L228" s="13"/>
      <c r="M228" s="13"/>
      <c r="N228" s="120" t="s">
        <v>1462</v>
      </c>
      <c r="O228" s="113"/>
      <c r="P228" s="113"/>
      <c r="Q228" s="117"/>
      <c r="R228" s="13"/>
      <c r="S228" s="13"/>
      <c r="T228" s="53"/>
      <c r="U228" s="53"/>
      <c r="V228" s="53"/>
      <c r="W228" s="53"/>
      <c r="X228" s="53"/>
      <c r="Y228" s="53"/>
      <c r="Z228" s="53"/>
      <c r="AA228" s="53"/>
      <c r="AB228" s="53"/>
      <c r="AC228" s="53"/>
      <c r="AD228" s="53"/>
      <c r="AE228" s="53"/>
      <c r="AF228" s="53"/>
      <c r="AG228" s="53"/>
      <c r="AH228" s="53"/>
    </row>
    <row r="229" spans="1:34" x14ac:dyDescent="0.15">
      <c r="A229" s="53"/>
      <c r="B229" s="13"/>
      <c r="C229" s="13"/>
      <c r="D229" s="13"/>
      <c r="E229" s="13"/>
      <c r="F229" s="13"/>
      <c r="G229" s="13"/>
      <c r="H229" s="13"/>
      <c r="I229" s="13"/>
      <c r="J229" s="117"/>
      <c r="K229" s="13"/>
      <c r="L229" s="13"/>
      <c r="M229" s="13"/>
      <c r="N229" s="120" t="s">
        <v>1463</v>
      </c>
      <c r="O229" s="113"/>
      <c r="P229" s="113"/>
      <c r="Q229" s="117"/>
      <c r="R229" s="13"/>
      <c r="S229" s="13"/>
      <c r="T229" s="53"/>
      <c r="U229" s="53"/>
      <c r="V229" s="53"/>
      <c r="W229" s="53"/>
      <c r="X229" s="53"/>
      <c r="Y229" s="53"/>
      <c r="Z229" s="53"/>
      <c r="AA229" s="53"/>
      <c r="AB229" s="53"/>
      <c r="AC229" s="53"/>
      <c r="AD229" s="53"/>
      <c r="AE229" s="53"/>
      <c r="AF229" s="53"/>
      <c r="AG229" s="53"/>
      <c r="AH229" s="53"/>
    </row>
    <row r="230" spans="1:34" x14ac:dyDescent="0.15">
      <c r="A230" s="53"/>
      <c r="B230" s="13"/>
      <c r="C230" s="13"/>
      <c r="D230" s="13"/>
      <c r="E230" s="13"/>
      <c r="F230" s="13"/>
      <c r="G230" s="13"/>
      <c r="H230" s="13"/>
      <c r="I230" s="13"/>
      <c r="J230" s="117"/>
      <c r="K230" s="13"/>
      <c r="L230" s="13"/>
      <c r="M230" s="13"/>
      <c r="N230" s="120" t="s">
        <v>1464</v>
      </c>
      <c r="O230" s="113"/>
      <c r="P230" s="113"/>
      <c r="Q230" s="117"/>
      <c r="R230" s="13"/>
      <c r="S230" s="13"/>
      <c r="T230" s="53"/>
      <c r="U230" s="53"/>
      <c r="V230" s="53"/>
      <c r="W230" s="53"/>
      <c r="X230" s="53"/>
      <c r="Y230" s="53"/>
      <c r="Z230" s="53"/>
      <c r="AA230" s="53"/>
      <c r="AB230" s="53"/>
      <c r="AC230" s="53"/>
      <c r="AD230" s="53"/>
      <c r="AE230" s="53"/>
      <c r="AF230" s="53"/>
      <c r="AG230" s="53"/>
      <c r="AH230" s="53"/>
    </row>
    <row r="231" spans="1:34" x14ac:dyDescent="0.15">
      <c r="A231" s="53"/>
      <c r="B231" s="13"/>
      <c r="C231" s="13"/>
      <c r="D231" s="13"/>
      <c r="E231" s="13"/>
      <c r="F231" s="13"/>
      <c r="G231" s="13"/>
      <c r="H231" s="13"/>
      <c r="I231" s="415" t="s">
        <v>1458</v>
      </c>
      <c r="J231" s="416"/>
      <c r="K231" s="416"/>
      <c r="L231" s="417"/>
      <c r="M231" s="13"/>
      <c r="N231" s="120" t="s">
        <v>1465</v>
      </c>
      <c r="O231" s="113"/>
      <c r="P231" s="113"/>
      <c r="Q231" s="117"/>
      <c r="R231" s="13"/>
      <c r="S231" s="13"/>
      <c r="T231" s="53"/>
      <c r="U231" s="53"/>
      <c r="V231" s="53"/>
      <c r="W231" s="53"/>
      <c r="X231" s="53"/>
      <c r="Y231" s="53"/>
      <c r="Z231" s="53"/>
      <c r="AA231" s="53"/>
      <c r="AB231" s="53"/>
      <c r="AC231" s="53"/>
      <c r="AD231" s="53"/>
      <c r="AE231" s="53"/>
      <c r="AF231" s="53"/>
      <c r="AG231" s="53"/>
      <c r="AH231" s="53"/>
    </row>
    <row r="232" spans="1:34" x14ac:dyDescent="0.15">
      <c r="A232" s="53"/>
      <c r="B232" s="13"/>
      <c r="C232" s="13"/>
      <c r="D232" s="13"/>
      <c r="E232" s="13"/>
      <c r="F232" s="13"/>
      <c r="G232" s="13"/>
      <c r="H232" s="13"/>
      <c r="I232" s="418"/>
      <c r="J232" s="419"/>
      <c r="K232" s="419"/>
      <c r="L232" s="420"/>
      <c r="M232" s="118"/>
      <c r="N232" s="120" t="s">
        <v>1461</v>
      </c>
      <c r="O232" s="113"/>
      <c r="P232" s="113"/>
      <c r="Q232" s="117"/>
      <c r="R232" s="13"/>
      <c r="S232" s="13"/>
      <c r="T232" s="53"/>
      <c r="U232" s="53"/>
      <c r="V232" s="53"/>
      <c r="W232" s="53"/>
      <c r="X232" s="53"/>
      <c r="Y232" s="53"/>
      <c r="Z232" s="53"/>
      <c r="AA232" s="53"/>
      <c r="AB232" s="53"/>
      <c r="AC232" s="53"/>
      <c r="AD232" s="53"/>
      <c r="AE232" s="53"/>
      <c r="AF232" s="53"/>
      <c r="AG232" s="53"/>
      <c r="AH232" s="53"/>
    </row>
    <row r="233" spans="1:34" ht="14.25" thickBot="1" x14ac:dyDescent="0.2">
      <c r="A233" s="53"/>
      <c r="B233" s="13"/>
      <c r="C233" s="13"/>
      <c r="D233" s="13"/>
      <c r="E233" s="13"/>
      <c r="F233" s="13"/>
      <c r="G233" s="13"/>
      <c r="H233" s="13"/>
      <c r="I233" s="13"/>
      <c r="J233" s="116"/>
      <c r="K233" s="13"/>
      <c r="L233" s="13"/>
      <c r="M233" s="13"/>
      <c r="N233" s="120" t="s">
        <v>1466</v>
      </c>
      <c r="O233" s="113"/>
      <c r="P233" s="113"/>
      <c r="Q233" s="117"/>
      <c r="R233" s="13"/>
      <c r="S233" s="13"/>
      <c r="T233" s="53"/>
      <c r="U233" s="53"/>
      <c r="V233" s="53"/>
      <c r="W233" s="53"/>
      <c r="X233" s="53"/>
      <c r="Y233" s="53"/>
      <c r="Z233" s="53"/>
      <c r="AA233" s="53"/>
      <c r="AB233" s="53"/>
      <c r="AC233" s="53"/>
      <c r="AD233" s="53"/>
      <c r="AE233" s="53"/>
      <c r="AF233" s="53"/>
      <c r="AG233" s="53"/>
      <c r="AH233" s="53"/>
    </row>
    <row r="234" spans="1:34" x14ac:dyDescent="0.15">
      <c r="A234" s="53"/>
      <c r="B234" s="13"/>
      <c r="C234" s="13"/>
      <c r="D234" s="13"/>
      <c r="E234" s="311" t="s">
        <v>1472</v>
      </c>
      <c r="F234" s="278"/>
      <c r="G234" s="279"/>
      <c r="H234" s="13"/>
      <c r="I234" s="13"/>
      <c r="J234" s="117"/>
      <c r="K234" s="13"/>
      <c r="L234" s="13"/>
      <c r="M234" s="13"/>
      <c r="N234" s="120" t="s">
        <v>1460</v>
      </c>
      <c r="O234" s="113"/>
      <c r="P234" s="113"/>
      <c r="Q234" s="117"/>
      <c r="R234" s="13"/>
      <c r="S234" s="13"/>
      <c r="T234" s="53"/>
      <c r="U234" s="53"/>
      <c r="V234" s="53"/>
      <c r="W234" s="53"/>
      <c r="X234" s="53"/>
      <c r="Y234" s="53"/>
      <c r="Z234" s="53"/>
      <c r="AA234" s="53"/>
      <c r="AB234" s="53"/>
      <c r="AC234" s="53"/>
      <c r="AD234" s="53"/>
      <c r="AE234" s="53"/>
      <c r="AF234" s="53"/>
      <c r="AG234" s="53"/>
      <c r="AH234" s="53"/>
    </row>
    <row r="235" spans="1:34" ht="14.25" thickBot="1" x14ac:dyDescent="0.2">
      <c r="A235" s="53"/>
      <c r="B235" s="13"/>
      <c r="C235" s="13"/>
      <c r="D235" s="13"/>
      <c r="E235" s="284"/>
      <c r="F235" s="285"/>
      <c r="G235" s="286"/>
      <c r="H235" s="121"/>
      <c r="I235" s="119"/>
      <c r="J235" s="116"/>
      <c r="K235" s="13"/>
      <c r="L235" s="13"/>
      <c r="M235" s="13"/>
      <c r="N235" s="61" t="s">
        <v>1461</v>
      </c>
      <c r="O235" s="62"/>
      <c r="P235" s="62"/>
      <c r="Q235" s="63"/>
      <c r="R235" s="13"/>
      <c r="S235" s="13"/>
      <c r="T235" s="53"/>
      <c r="U235" s="53"/>
      <c r="V235" s="53"/>
      <c r="W235" s="53"/>
      <c r="X235" s="53"/>
      <c r="Y235" s="53"/>
      <c r="Z235" s="53"/>
      <c r="AA235" s="53"/>
      <c r="AB235" s="53"/>
      <c r="AC235" s="53"/>
      <c r="AD235" s="53"/>
      <c r="AE235" s="53"/>
      <c r="AF235" s="53"/>
      <c r="AG235" s="53"/>
      <c r="AH235" s="53"/>
    </row>
    <row r="236" spans="1:34" x14ac:dyDescent="0.15">
      <c r="A236" s="53"/>
      <c r="B236" s="13"/>
      <c r="C236" s="13"/>
      <c r="D236" s="13"/>
      <c r="E236" s="13"/>
      <c r="F236" s="13"/>
      <c r="G236" s="13"/>
      <c r="H236" s="13"/>
      <c r="I236" s="13"/>
      <c r="J236" s="117"/>
      <c r="K236" s="13"/>
      <c r="L236" s="13"/>
      <c r="M236" s="13"/>
      <c r="N236" s="13"/>
      <c r="O236" s="13"/>
      <c r="P236" s="13"/>
      <c r="Q236" s="13"/>
      <c r="R236" s="13"/>
      <c r="S236" s="13"/>
      <c r="T236" s="53"/>
      <c r="U236" s="53"/>
      <c r="V236" s="53"/>
      <c r="W236" s="53"/>
      <c r="X236" s="53"/>
      <c r="Y236" s="53"/>
      <c r="Z236" s="53"/>
      <c r="AA236" s="53"/>
      <c r="AB236" s="53"/>
      <c r="AC236" s="53"/>
      <c r="AD236" s="53"/>
      <c r="AE236" s="53"/>
      <c r="AF236" s="53"/>
      <c r="AG236" s="53"/>
      <c r="AH236" s="53"/>
    </row>
    <row r="237" spans="1:34" x14ac:dyDescent="0.15">
      <c r="A237" s="53"/>
      <c r="B237" s="13"/>
      <c r="C237" s="13"/>
      <c r="D237" s="13"/>
      <c r="E237" s="13"/>
      <c r="F237" s="13"/>
      <c r="G237" s="13"/>
      <c r="H237" s="13"/>
      <c r="I237" s="13"/>
      <c r="J237" s="63"/>
      <c r="K237" s="13"/>
      <c r="L237" s="13"/>
      <c r="M237" s="13"/>
      <c r="N237" s="118" t="s">
        <v>1467</v>
      </c>
      <c r="O237" s="119"/>
      <c r="P237" s="116"/>
      <c r="Q237" s="13"/>
      <c r="R237" s="13"/>
      <c r="S237" s="13"/>
      <c r="T237" s="53"/>
      <c r="U237" s="53"/>
      <c r="V237" s="53"/>
      <c r="W237" s="53"/>
      <c r="X237" s="53"/>
      <c r="Y237" s="53"/>
      <c r="Z237" s="53"/>
      <c r="AA237" s="53"/>
      <c r="AB237" s="53"/>
      <c r="AC237" s="53"/>
      <c r="AD237" s="53"/>
      <c r="AE237" s="53"/>
      <c r="AF237" s="53"/>
      <c r="AG237" s="53"/>
      <c r="AH237" s="53"/>
    </row>
    <row r="238" spans="1:34" x14ac:dyDescent="0.15">
      <c r="A238" s="53"/>
      <c r="B238" s="13"/>
      <c r="C238" s="13"/>
      <c r="D238" s="13"/>
      <c r="E238" s="13"/>
      <c r="F238" s="13"/>
      <c r="G238" s="13"/>
      <c r="H238" s="13"/>
      <c r="I238" s="415" t="s">
        <v>1471</v>
      </c>
      <c r="J238" s="416"/>
      <c r="K238" s="416"/>
      <c r="L238" s="417"/>
      <c r="M238" s="13"/>
      <c r="N238" s="120" t="s">
        <v>1468</v>
      </c>
      <c r="O238" s="113"/>
      <c r="P238" s="117"/>
      <c r="Q238" s="13"/>
      <c r="R238" s="13"/>
      <c r="S238" s="13"/>
      <c r="T238" s="53"/>
      <c r="U238" s="53"/>
      <c r="V238" s="53"/>
      <c r="W238" s="53"/>
      <c r="X238" s="53"/>
      <c r="Y238" s="53"/>
      <c r="Z238" s="53"/>
      <c r="AA238" s="53"/>
      <c r="AB238" s="53"/>
      <c r="AC238" s="53"/>
      <c r="AD238" s="53"/>
      <c r="AE238" s="53"/>
      <c r="AF238" s="53"/>
      <c r="AG238" s="53"/>
      <c r="AH238" s="53"/>
    </row>
    <row r="239" spans="1:34" ht="14.25" thickBot="1" x14ac:dyDescent="0.2">
      <c r="A239" s="53"/>
      <c r="B239" s="13"/>
      <c r="C239" s="13"/>
      <c r="D239" s="13"/>
      <c r="E239" s="13"/>
      <c r="F239" s="13"/>
      <c r="G239" s="13"/>
      <c r="H239" s="13"/>
      <c r="I239" s="418"/>
      <c r="J239" s="419"/>
      <c r="K239" s="419"/>
      <c r="L239" s="420"/>
      <c r="M239" s="115"/>
      <c r="N239" s="120" t="s">
        <v>1469</v>
      </c>
      <c r="O239" s="113"/>
      <c r="P239" s="117"/>
      <c r="Q239" s="13"/>
      <c r="R239" s="13"/>
      <c r="S239" s="13"/>
      <c r="T239" s="53"/>
      <c r="U239" s="53"/>
      <c r="V239" s="53"/>
      <c r="W239" s="53"/>
      <c r="X239" s="53"/>
      <c r="Y239" s="53"/>
      <c r="Z239" s="53"/>
      <c r="AA239" s="53"/>
      <c r="AB239" s="53"/>
      <c r="AC239" s="53"/>
      <c r="AD239" s="53"/>
      <c r="AE239" s="53"/>
      <c r="AF239" s="53"/>
      <c r="AG239" s="53"/>
      <c r="AH239" s="53"/>
    </row>
    <row r="240" spans="1:34" x14ac:dyDescent="0.15">
      <c r="A240" s="53"/>
      <c r="B240" s="13"/>
      <c r="C240" s="13"/>
      <c r="D240" s="13"/>
      <c r="E240" s="13"/>
      <c r="F240" s="13"/>
      <c r="G240" s="13"/>
      <c r="H240" s="13"/>
      <c r="I240" s="412" t="s">
        <v>158</v>
      </c>
      <c r="J240" s="412"/>
      <c r="K240" s="413"/>
      <c r="L240" s="413"/>
      <c r="M240" s="13"/>
      <c r="N240" s="61" t="s">
        <v>1470</v>
      </c>
      <c r="O240" s="62"/>
      <c r="P240" s="63"/>
      <c r="Q240" s="13"/>
      <c r="R240" s="13"/>
      <c r="S240" s="13"/>
      <c r="T240" s="53"/>
      <c r="U240" s="53"/>
      <c r="V240" s="53"/>
      <c r="W240" s="53"/>
      <c r="X240" s="53"/>
      <c r="Y240" s="53"/>
      <c r="Z240" s="53"/>
      <c r="AA240" s="53"/>
      <c r="AB240" s="53"/>
      <c r="AC240" s="53"/>
      <c r="AD240" s="53"/>
      <c r="AE240" s="53"/>
      <c r="AF240" s="53"/>
      <c r="AG240" s="53"/>
      <c r="AH240" s="53"/>
    </row>
    <row r="241" spans="1:34" x14ac:dyDescent="0.15">
      <c r="A241" s="53"/>
      <c r="B241" s="13"/>
      <c r="C241" s="13"/>
      <c r="D241" s="13"/>
      <c r="E241" s="13"/>
      <c r="F241" s="13"/>
      <c r="G241" s="13"/>
      <c r="H241" s="13"/>
      <c r="I241" s="387"/>
      <c r="J241" s="387"/>
      <c r="K241" s="387"/>
      <c r="L241" s="387"/>
      <c r="M241" s="13"/>
      <c r="N241" s="13"/>
      <c r="O241" s="13"/>
      <c r="P241" s="13"/>
      <c r="Q241" s="13"/>
      <c r="R241" s="13"/>
      <c r="S241" s="13"/>
      <c r="T241" s="53"/>
      <c r="U241" s="53"/>
      <c r="V241" s="53"/>
      <c r="W241" s="53"/>
      <c r="X241" s="53"/>
      <c r="Y241" s="53"/>
      <c r="Z241" s="53"/>
      <c r="AA241" s="53"/>
      <c r="AB241" s="53"/>
      <c r="AC241" s="53"/>
      <c r="AD241" s="53"/>
      <c r="AE241" s="53"/>
      <c r="AF241" s="53"/>
      <c r="AG241" s="53"/>
      <c r="AH241" s="53"/>
    </row>
    <row r="242" spans="1:34" ht="18" thickBot="1" x14ac:dyDescent="0.2">
      <c r="A242" s="53"/>
      <c r="B242" s="82"/>
      <c r="C242" s="82"/>
      <c r="D242" s="83"/>
      <c r="E242" s="82"/>
      <c r="F242" s="82"/>
      <c r="G242" s="82"/>
      <c r="H242" s="83"/>
      <c r="I242" s="388"/>
      <c r="J242" s="388"/>
      <c r="K242" s="388"/>
      <c r="L242" s="388"/>
      <c r="M242" s="83"/>
      <c r="N242" s="13"/>
      <c r="O242" s="13"/>
      <c r="P242" s="13"/>
      <c r="Q242" s="13"/>
      <c r="R242" s="82"/>
      <c r="S242" s="13"/>
      <c r="T242" s="53"/>
      <c r="U242" s="53"/>
      <c r="V242" s="53"/>
      <c r="W242" s="53"/>
      <c r="X242" s="53"/>
      <c r="Y242" s="53"/>
      <c r="Z242" s="53"/>
      <c r="AA242" s="53"/>
      <c r="AB242" s="53"/>
      <c r="AC242" s="53"/>
      <c r="AD242" s="53"/>
      <c r="AE242" s="53"/>
      <c r="AF242" s="53"/>
      <c r="AG242" s="53"/>
      <c r="AH242" s="53"/>
    </row>
    <row r="243" spans="1:34" ht="14.25" customHeight="1" thickTop="1" x14ac:dyDescent="0.15">
      <c r="A243" s="53"/>
      <c r="B243" s="7"/>
      <c r="C243" s="7"/>
      <c r="D243" s="13"/>
      <c r="E243" s="13"/>
      <c r="F243" s="13"/>
      <c r="G243" s="13"/>
      <c r="H243" s="86"/>
      <c r="I243" s="311" t="s">
        <v>13</v>
      </c>
      <c r="J243" s="399"/>
      <c r="K243" s="400"/>
      <c r="L243" s="248"/>
      <c r="M243" s="274" t="s">
        <v>160</v>
      </c>
      <c r="N243" s="430" t="s">
        <v>968</v>
      </c>
      <c r="O243" s="431"/>
      <c r="P243" s="432"/>
      <c r="Q243" s="322" t="s">
        <v>160</v>
      </c>
      <c r="R243" s="314" t="s">
        <v>162</v>
      </c>
      <c r="S243" s="315"/>
      <c r="T243" s="53"/>
      <c r="U243" s="53"/>
      <c r="V243" s="53"/>
      <c r="W243" s="53"/>
      <c r="X243" s="53"/>
      <c r="Y243" s="53"/>
      <c r="Z243" s="53"/>
      <c r="AA243" s="53"/>
      <c r="AB243" s="53"/>
      <c r="AC243" s="53"/>
      <c r="AD243" s="53"/>
      <c r="AE243" s="53"/>
      <c r="AF243" s="53"/>
      <c r="AG243" s="53"/>
      <c r="AH243" s="53"/>
    </row>
    <row r="244" spans="1:34" ht="14.25" customHeight="1" x14ac:dyDescent="0.15">
      <c r="A244" s="53"/>
      <c r="B244" s="7"/>
      <c r="C244" s="7"/>
      <c r="D244" s="13"/>
      <c r="E244" s="13"/>
      <c r="F244" s="13"/>
      <c r="G244" s="13"/>
      <c r="H244" s="88"/>
      <c r="I244" s="401"/>
      <c r="J244" s="394"/>
      <c r="K244" s="394"/>
      <c r="L244" s="291"/>
      <c r="M244" s="282"/>
      <c r="N244" s="433"/>
      <c r="O244" s="269"/>
      <c r="P244" s="434"/>
      <c r="Q244" s="260"/>
      <c r="R244" s="263"/>
      <c r="S244" s="322"/>
      <c r="T244" s="53"/>
      <c r="U244" s="53"/>
      <c r="V244" s="53"/>
      <c r="W244" s="53"/>
      <c r="X244" s="53"/>
      <c r="Y244" s="53"/>
      <c r="Z244" s="53"/>
      <c r="AA244" s="53"/>
      <c r="AB244" s="53"/>
      <c r="AC244" s="53"/>
      <c r="AD244" s="53"/>
      <c r="AE244" s="53"/>
      <c r="AF244" s="53"/>
      <c r="AG244" s="53"/>
      <c r="AH244" s="53"/>
    </row>
    <row r="245" spans="1:34" ht="14.25" customHeight="1" thickBot="1" x14ac:dyDescent="0.2">
      <c r="A245" s="53"/>
      <c r="B245" s="7"/>
      <c r="C245" s="7"/>
      <c r="D245" s="82"/>
      <c r="E245" s="82"/>
      <c r="F245" s="82"/>
      <c r="G245" s="82"/>
      <c r="H245" s="88"/>
      <c r="I245" s="347"/>
      <c r="J245" s="348"/>
      <c r="K245" s="348"/>
      <c r="L245" s="251"/>
      <c r="M245" s="282"/>
      <c r="N245" s="435"/>
      <c r="O245" s="436"/>
      <c r="P245" s="437"/>
      <c r="Q245" s="260"/>
      <c r="R245" s="323"/>
      <c r="S245" s="324"/>
      <c r="T245" s="53"/>
      <c r="U245" s="53"/>
      <c r="V245" s="53"/>
      <c r="W245" s="53"/>
      <c r="X245" s="53"/>
      <c r="Y245" s="53"/>
      <c r="Z245" s="53"/>
      <c r="AA245" s="53"/>
      <c r="AB245" s="53"/>
      <c r="AC245" s="53"/>
      <c r="AD245" s="53"/>
      <c r="AE245" s="53"/>
      <c r="AF245" s="53"/>
      <c r="AG245" s="53"/>
      <c r="AH245" s="53"/>
    </row>
    <row r="246" spans="1:34" ht="14.25" customHeight="1" x14ac:dyDescent="0.15">
      <c r="A246" s="53"/>
      <c r="B246" s="13"/>
      <c r="C246" s="13"/>
      <c r="D246" s="13"/>
      <c r="E246" s="13"/>
      <c r="F246" s="13"/>
      <c r="G246" s="13"/>
      <c r="H246" s="13"/>
      <c r="I246" s="350" t="s">
        <v>158</v>
      </c>
      <c r="J246" s="256"/>
      <c r="K246" s="256"/>
      <c r="L246" s="256"/>
      <c r="M246" s="13"/>
      <c r="N246" s="89"/>
      <c r="O246" s="13"/>
      <c r="P246" s="13"/>
      <c r="Q246" s="13"/>
      <c r="R246" s="13"/>
      <c r="S246" s="13"/>
      <c r="T246" s="53"/>
      <c r="U246" s="53"/>
      <c r="V246" s="53"/>
      <c r="W246" s="53"/>
      <c r="X246" s="53"/>
      <c r="Y246" s="53"/>
      <c r="Z246" s="53"/>
      <c r="AA246" s="53"/>
      <c r="AB246" s="53"/>
      <c r="AC246" s="53"/>
      <c r="AD246" s="53"/>
      <c r="AE246" s="53"/>
      <c r="AF246" s="53"/>
      <c r="AG246" s="53"/>
      <c r="AH246" s="53"/>
    </row>
    <row r="247" spans="1:34" ht="14.25" customHeight="1" thickBot="1" x14ac:dyDescent="0.2">
      <c r="A247" s="53"/>
      <c r="B247" s="13"/>
      <c r="C247" s="13"/>
      <c r="D247" s="13"/>
      <c r="E247" s="13"/>
      <c r="F247" s="13"/>
      <c r="G247" s="13"/>
      <c r="H247" s="13"/>
      <c r="I247" s="351"/>
      <c r="J247" s="351"/>
      <c r="K247" s="351"/>
      <c r="L247" s="351"/>
      <c r="M247" s="13"/>
      <c r="N247" s="113"/>
      <c r="O247" s="113"/>
      <c r="P247" s="113"/>
      <c r="Q247" s="13"/>
      <c r="R247" s="13"/>
      <c r="S247" s="13"/>
      <c r="T247" s="53"/>
      <c r="U247" s="53"/>
      <c r="V247" s="53"/>
      <c r="W247" s="53"/>
      <c r="X247" s="53"/>
      <c r="Y247" s="53"/>
      <c r="Z247" s="53"/>
      <c r="AA247" s="53"/>
      <c r="AB247" s="53"/>
      <c r="AC247" s="53"/>
      <c r="AD247" s="53"/>
      <c r="AE247" s="53"/>
      <c r="AF247" s="53"/>
      <c r="AG247" s="53"/>
      <c r="AH247" s="53"/>
    </row>
    <row r="248" spans="1:34" ht="14.25" customHeight="1" x14ac:dyDescent="0.15">
      <c r="A248" s="53"/>
      <c r="B248" s="320" t="s">
        <v>167</v>
      </c>
      <c r="C248" s="315"/>
      <c r="D248" s="263" t="s">
        <v>160</v>
      </c>
      <c r="E248" s="246" t="s">
        <v>169</v>
      </c>
      <c r="F248" s="247"/>
      <c r="G248" s="353"/>
      <c r="H248" s="298" t="s">
        <v>160</v>
      </c>
      <c r="I248" s="311" t="s">
        <v>1473</v>
      </c>
      <c r="J248" s="359"/>
      <c r="K248" s="360"/>
      <c r="L248" s="361"/>
      <c r="M248" s="13"/>
      <c r="N248" s="113" t="s">
        <v>1474</v>
      </c>
      <c r="O248" s="113"/>
      <c r="P248" s="113"/>
      <c r="Q248" s="13"/>
      <c r="R248" s="13"/>
      <c r="S248" s="13"/>
      <c r="T248" s="53"/>
      <c r="U248" s="53"/>
      <c r="V248" s="53"/>
      <c r="W248" s="53"/>
      <c r="X248" s="53"/>
      <c r="Y248" s="53"/>
      <c r="Z248" s="53"/>
      <c r="AA248" s="53"/>
      <c r="AB248" s="53"/>
      <c r="AC248" s="53"/>
      <c r="AD248" s="53"/>
      <c r="AE248" s="53"/>
      <c r="AF248" s="53"/>
      <c r="AG248" s="53"/>
      <c r="AH248" s="53"/>
    </row>
    <row r="249" spans="1:34" ht="14.25" customHeight="1" x14ac:dyDescent="0.15">
      <c r="A249" s="53"/>
      <c r="B249" s="263"/>
      <c r="C249" s="322"/>
      <c r="D249" s="306"/>
      <c r="E249" s="290"/>
      <c r="F249" s="274"/>
      <c r="G249" s="354"/>
      <c r="H249" s="358"/>
      <c r="I249" s="292"/>
      <c r="J249" s="293"/>
      <c r="K249" s="293"/>
      <c r="L249" s="362"/>
      <c r="M249" s="100"/>
      <c r="N249" s="113"/>
      <c r="O249" s="113"/>
      <c r="P249" s="113"/>
      <c r="Q249" s="13"/>
      <c r="R249" s="13"/>
      <c r="S249" s="13"/>
      <c r="T249" s="53"/>
      <c r="U249" s="53"/>
      <c r="V249" s="53"/>
      <c r="W249" s="53"/>
      <c r="X249" s="53"/>
      <c r="Y249" s="53"/>
      <c r="Z249" s="53"/>
      <c r="AA249" s="53"/>
      <c r="AB249" s="53"/>
      <c r="AC249" s="53"/>
      <c r="AD249" s="53"/>
      <c r="AE249" s="53"/>
      <c r="AF249" s="53"/>
      <c r="AG249" s="53"/>
      <c r="AH249" s="53"/>
    </row>
    <row r="250" spans="1:34" ht="14.25" customHeight="1" thickBot="1" x14ac:dyDescent="0.2">
      <c r="A250" s="53"/>
      <c r="B250" s="323"/>
      <c r="C250" s="324"/>
      <c r="D250" s="306"/>
      <c r="E250" s="355"/>
      <c r="F250" s="356"/>
      <c r="G250" s="357"/>
      <c r="H250" s="358"/>
      <c r="I250" s="249"/>
      <c r="J250" s="250"/>
      <c r="K250" s="250"/>
      <c r="L250" s="363"/>
      <c r="M250" s="13"/>
      <c r="N250" s="118" t="s">
        <v>1476</v>
      </c>
      <c r="O250" s="119"/>
      <c r="P250" s="116"/>
      <c r="Q250" s="13"/>
      <c r="R250" s="13"/>
      <c r="S250" s="13"/>
      <c r="T250" s="53"/>
      <c r="U250" s="53"/>
      <c r="V250" s="53"/>
      <c r="W250" s="53"/>
      <c r="X250" s="53"/>
      <c r="Y250" s="53"/>
      <c r="Z250" s="53"/>
      <c r="AA250" s="53"/>
      <c r="AB250" s="53"/>
      <c r="AC250" s="53"/>
      <c r="AD250" s="53"/>
      <c r="AE250" s="53"/>
      <c r="AF250" s="53"/>
      <c r="AG250" s="53"/>
      <c r="AH250" s="53"/>
    </row>
    <row r="251" spans="1:34" ht="14.25" customHeight="1" x14ac:dyDescent="0.15">
      <c r="A251" s="53"/>
      <c r="B251" s="13"/>
      <c r="C251" s="13"/>
      <c r="D251" s="13"/>
      <c r="E251" s="13"/>
      <c r="F251" s="13"/>
      <c r="G251" s="13"/>
      <c r="H251" s="13"/>
      <c r="I251" s="287" t="s">
        <v>155</v>
      </c>
      <c r="J251" s="287"/>
      <c r="K251" s="288"/>
      <c r="L251" s="289"/>
      <c r="M251" s="13"/>
      <c r="N251" s="120" t="s">
        <v>1488</v>
      </c>
      <c r="O251" s="113"/>
      <c r="P251" s="117"/>
      <c r="Q251" s="13"/>
      <c r="R251" s="13"/>
      <c r="S251" s="13"/>
      <c r="T251" s="53"/>
      <c r="U251" s="53"/>
      <c r="V251" s="53"/>
      <c r="W251" s="53"/>
      <c r="X251" s="53"/>
      <c r="Y251" s="53"/>
      <c r="Z251" s="53"/>
      <c r="AA251" s="53"/>
      <c r="AB251" s="53"/>
      <c r="AC251" s="53"/>
      <c r="AD251" s="53"/>
      <c r="AE251" s="53"/>
      <c r="AF251" s="53"/>
      <c r="AG251" s="53"/>
      <c r="AH251" s="53"/>
    </row>
    <row r="252" spans="1:34" ht="14.25" customHeight="1" thickBot="1" x14ac:dyDescent="0.2">
      <c r="A252" s="53"/>
      <c r="B252" s="13"/>
      <c r="C252" s="13"/>
      <c r="D252" s="13"/>
      <c r="E252" s="13"/>
      <c r="F252" s="13"/>
      <c r="G252" s="13"/>
      <c r="H252" s="13"/>
      <c r="I252" s="252"/>
      <c r="J252" s="252"/>
      <c r="K252" s="252"/>
      <c r="L252" s="253"/>
      <c r="M252" s="13"/>
      <c r="N252" s="120" t="s">
        <v>1477</v>
      </c>
      <c r="O252" s="113"/>
      <c r="P252" s="117"/>
      <c r="Q252" s="13"/>
      <c r="R252" s="13"/>
      <c r="S252" s="13"/>
      <c r="T252" s="53"/>
      <c r="U252" s="53"/>
      <c r="V252" s="53"/>
      <c r="W252" s="53"/>
      <c r="X252" s="53"/>
      <c r="Y252" s="53"/>
      <c r="Z252" s="53"/>
      <c r="AA252" s="53"/>
      <c r="AB252" s="53"/>
      <c r="AC252" s="53"/>
      <c r="AD252" s="53"/>
      <c r="AE252" s="53"/>
      <c r="AF252" s="53"/>
      <c r="AG252" s="53"/>
      <c r="AH252" s="53"/>
    </row>
    <row r="253" spans="1:34" ht="14.25" customHeight="1" x14ac:dyDescent="0.15">
      <c r="A253" s="53"/>
      <c r="B253" s="13"/>
      <c r="C253" s="13"/>
      <c r="D253" s="13"/>
      <c r="E253" s="13"/>
      <c r="F253" s="13"/>
      <c r="G253" s="13"/>
      <c r="H253" s="13"/>
      <c r="I253" s="438" t="s">
        <v>1475</v>
      </c>
      <c r="J253" s="439"/>
      <c r="K253" s="440"/>
      <c r="L253" s="441"/>
      <c r="M253" s="13"/>
      <c r="N253" s="120" t="s">
        <v>1478</v>
      </c>
      <c r="O253" s="113"/>
      <c r="P253" s="117"/>
      <c r="Q253" s="13"/>
      <c r="R253" s="13"/>
      <c r="S253" s="13"/>
      <c r="T253" s="53"/>
      <c r="U253" s="53"/>
      <c r="V253" s="53"/>
      <c r="W253" s="53"/>
      <c r="X253" s="53"/>
      <c r="Y253" s="53"/>
      <c r="Z253" s="53"/>
      <c r="AA253" s="53"/>
      <c r="AB253" s="53"/>
      <c r="AC253" s="53"/>
      <c r="AD253" s="53"/>
      <c r="AE253" s="53"/>
      <c r="AF253" s="53"/>
      <c r="AG253" s="53"/>
      <c r="AH253" s="53"/>
    </row>
    <row r="254" spans="1:34" ht="14.25" customHeight="1" thickBot="1" x14ac:dyDescent="0.2">
      <c r="A254" s="53"/>
      <c r="B254" s="13"/>
      <c r="C254" s="13"/>
      <c r="D254" s="13"/>
      <c r="E254" s="13"/>
      <c r="F254" s="13"/>
      <c r="G254" s="13"/>
      <c r="H254" s="13"/>
      <c r="I254" s="442"/>
      <c r="J254" s="443"/>
      <c r="K254" s="443"/>
      <c r="L254" s="444"/>
      <c r="M254" s="121"/>
      <c r="N254" s="120" t="s">
        <v>1479</v>
      </c>
      <c r="O254" s="113"/>
      <c r="P254" s="117"/>
      <c r="Q254" s="13"/>
      <c r="R254" s="13"/>
      <c r="S254" s="13"/>
      <c r="T254" s="53"/>
      <c r="U254" s="53"/>
      <c r="V254" s="53"/>
      <c r="W254" s="53"/>
      <c r="X254" s="53"/>
      <c r="Y254" s="53"/>
      <c r="Z254" s="53"/>
      <c r="AA254" s="53"/>
      <c r="AB254" s="53"/>
      <c r="AC254" s="53"/>
      <c r="AD254" s="53"/>
      <c r="AE254" s="53"/>
      <c r="AF254" s="53"/>
      <c r="AG254" s="53"/>
      <c r="AH254" s="53"/>
    </row>
    <row r="255" spans="1:34" ht="14.25" customHeight="1" x14ac:dyDescent="0.15">
      <c r="A255" s="53"/>
      <c r="B255" s="13"/>
      <c r="C255" s="13"/>
      <c r="D255" s="13"/>
      <c r="E255" s="13"/>
      <c r="F255" s="13"/>
      <c r="G255" s="13"/>
      <c r="H255" s="13"/>
      <c r="I255" s="287" t="s">
        <v>155</v>
      </c>
      <c r="J255" s="287"/>
      <c r="K255" s="288"/>
      <c r="L255" s="289"/>
      <c r="M255" s="13"/>
      <c r="N255" s="61" t="s">
        <v>1480</v>
      </c>
      <c r="O255" s="62"/>
      <c r="P255" s="63"/>
      <c r="Q255" s="13"/>
      <c r="R255" s="13"/>
      <c r="S255" s="13"/>
      <c r="T255" s="53"/>
      <c r="U255" s="53"/>
      <c r="V255" s="53"/>
      <c r="W255" s="53"/>
      <c r="X255" s="53"/>
      <c r="Y255" s="53"/>
      <c r="Z255" s="53"/>
      <c r="AA255" s="53"/>
      <c r="AB255" s="53"/>
      <c r="AC255" s="53"/>
      <c r="AD255" s="53"/>
      <c r="AE255" s="53"/>
      <c r="AF255" s="53"/>
      <c r="AG255" s="53"/>
      <c r="AH255" s="53"/>
    </row>
    <row r="256" spans="1:34" ht="14.25" customHeight="1" thickBot="1" x14ac:dyDescent="0.2">
      <c r="A256" s="53"/>
      <c r="B256" s="13"/>
      <c r="C256" s="13"/>
      <c r="D256" s="13"/>
      <c r="E256" s="13"/>
      <c r="F256" s="13"/>
      <c r="G256" s="13"/>
      <c r="H256" s="13"/>
      <c r="I256" s="252"/>
      <c r="J256" s="252"/>
      <c r="K256" s="252"/>
      <c r="L256" s="253"/>
      <c r="M256" s="13"/>
      <c r="N256" s="13"/>
      <c r="O256" s="13"/>
      <c r="P256" s="13"/>
      <c r="Q256" s="13"/>
      <c r="R256" s="13"/>
      <c r="S256" s="13"/>
      <c r="T256" s="53"/>
      <c r="U256" s="53"/>
      <c r="V256" s="53"/>
      <c r="W256" s="53"/>
      <c r="X256" s="53"/>
      <c r="Y256" s="53"/>
      <c r="Z256" s="53"/>
      <c r="AA256" s="53"/>
      <c r="AB256" s="53"/>
      <c r="AC256" s="53"/>
      <c r="AD256" s="53"/>
      <c r="AE256" s="53"/>
      <c r="AF256" s="53"/>
      <c r="AG256" s="53"/>
      <c r="AH256" s="53"/>
    </row>
    <row r="257" spans="1:34" ht="13.5" customHeight="1" thickTop="1" x14ac:dyDescent="0.15">
      <c r="A257" s="53"/>
      <c r="B257" s="13"/>
      <c r="C257" s="13"/>
      <c r="D257" s="13"/>
      <c r="E257" s="13"/>
      <c r="F257" s="13"/>
      <c r="G257" s="13"/>
      <c r="H257" s="13"/>
      <c r="I257" s="246" t="s">
        <v>178</v>
      </c>
      <c r="J257" s="247"/>
      <c r="K257" s="247"/>
      <c r="L257" s="248"/>
      <c r="M257" s="290" t="s">
        <v>160</v>
      </c>
      <c r="N257" s="458" t="s">
        <v>1481</v>
      </c>
      <c r="O257" s="459"/>
      <c r="P257" s="432"/>
      <c r="Q257" s="274" t="s">
        <v>160</v>
      </c>
      <c r="R257" s="314" t="s">
        <v>162</v>
      </c>
      <c r="S257" s="315"/>
      <c r="T257" s="53"/>
      <c r="U257" s="53"/>
      <c r="V257" s="53"/>
      <c r="W257" s="53"/>
      <c r="X257" s="53"/>
      <c r="Y257" s="53"/>
      <c r="Z257" s="53"/>
      <c r="AA257" s="53"/>
      <c r="AB257" s="53"/>
      <c r="AC257" s="53"/>
      <c r="AD257" s="53"/>
      <c r="AE257" s="53"/>
      <c r="AF257" s="53"/>
      <c r="AG257" s="53"/>
      <c r="AH257" s="53"/>
    </row>
    <row r="258" spans="1:34" x14ac:dyDescent="0.15">
      <c r="A258" s="53"/>
      <c r="B258" s="13"/>
      <c r="C258" s="13"/>
      <c r="D258" s="13"/>
      <c r="E258" s="13"/>
      <c r="F258" s="13"/>
      <c r="G258" s="13"/>
      <c r="H258" s="13"/>
      <c r="I258" s="292"/>
      <c r="J258" s="293"/>
      <c r="K258" s="293"/>
      <c r="L258" s="291"/>
      <c r="M258" s="445"/>
      <c r="N258" s="460"/>
      <c r="O258" s="346"/>
      <c r="P258" s="434"/>
      <c r="Q258" s="275"/>
      <c r="R258" s="316"/>
      <c r="S258" s="317"/>
      <c r="T258" s="53"/>
      <c r="U258" s="53"/>
      <c r="V258" s="53"/>
      <c r="W258" s="53"/>
      <c r="X258" s="53"/>
      <c r="Y258" s="53"/>
      <c r="Z258" s="53"/>
      <c r="AA258" s="53"/>
      <c r="AB258" s="53"/>
      <c r="AC258" s="53"/>
      <c r="AD258" s="53"/>
      <c r="AE258" s="53"/>
      <c r="AF258" s="53"/>
      <c r="AG258" s="53"/>
      <c r="AH258" s="53"/>
    </row>
    <row r="259" spans="1:34" ht="14.25" thickBot="1" x14ac:dyDescent="0.2">
      <c r="A259" s="53"/>
      <c r="B259" s="13"/>
      <c r="C259" s="13"/>
      <c r="D259" s="13"/>
      <c r="E259" s="13"/>
      <c r="F259" s="13"/>
      <c r="G259" s="13"/>
      <c r="H259" s="13"/>
      <c r="I259" s="347"/>
      <c r="J259" s="348"/>
      <c r="K259" s="348"/>
      <c r="L259" s="251"/>
      <c r="M259" s="445"/>
      <c r="N259" s="454"/>
      <c r="O259" s="455"/>
      <c r="P259" s="437"/>
      <c r="Q259" s="275"/>
      <c r="R259" s="318"/>
      <c r="S259" s="319"/>
      <c r="T259" s="53"/>
      <c r="U259" s="53"/>
      <c r="V259" s="53"/>
      <c r="W259" s="53"/>
      <c r="X259" s="53"/>
      <c r="Y259" s="53"/>
      <c r="Z259" s="53"/>
      <c r="AA259" s="53"/>
      <c r="AB259" s="53"/>
      <c r="AC259" s="53"/>
      <c r="AD259" s="53"/>
      <c r="AE259" s="53"/>
      <c r="AF259" s="53"/>
      <c r="AG259" s="53"/>
      <c r="AH259" s="53"/>
    </row>
    <row r="260" spans="1:34" ht="13.5" customHeight="1" x14ac:dyDescent="0.15">
      <c r="A260" s="53"/>
      <c r="B260" s="13"/>
      <c r="C260" s="13"/>
      <c r="D260" s="13"/>
      <c r="E260" s="13"/>
      <c r="F260" s="13"/>
      <c r="G260" s="13"/>
      <c r="H260" s="13"/>
      <c r="I260" s="307" t="s">
        <v>155</v>
      </c>
      <c r="J260" s="307"/>
      <c r="K260" s="252"/>
      <c r="L260" s="308"/>
      <c r="M260" s="13"/>
      <c r="N260" s="13"/>
      <c r="O260" s="13"/>
      <c r="P260" s="13"/>
      <c r="Q260" s="13"/>
      <c r="R260" s="13"/>
      <c r="S260" s="13"/>
      <c r="T260" s="53"/>
      <c r="U260" s="53"/>
      <c r="V260" s="53"/>
      <c r="W260" s="53"/>
      <c r="X260" s="53"/>
      <c r="Y260" s="53"/>
      <c r="Z260" s="53"/>
      <c r="AA260" s="53"/>
      <c r="AB260" s="53"/>
      <c r="AC260" s="53"/>
      <c r="AD260" s="53"/>
      <c r="AE260" s="53"/>
      <c r="AF260" s="53"/>
      <c r="AG260" s="53"/>
      <c r="AH260" s="53"/>
    </row>
    <row r="261" spans="1:34" ht="14.25" thickBot="1" x14ac:dyDescent="0.2">
      <c r="A261" s="53"/>
      <c r="B261" s="13"/>
      <c r="C261" s="13"/>
      <c r="D261" s="13"/>
      <c r="E261" s="13"/>
      <c r="F261" s="13"/>
      <c r="G261" s="13"/>
      <c r="H261" s="13"/>
      <c r="I261" s="252"/>
      <c r="J261" s="252"/>
      <c r="K261" s="252"/>
      <c r="L261" s="253"/>
      <c r="M261" s="13"/>
      <c r="N261" s="13"/>
      <c r="O261" s="13"/>
      <c r="P261" s="13"/>
      <c r="Q261" s="13"/>
      <c r="R261" s="13"/>
      <c r="S261" s="13"/>
      <c r="T261" s="53"/>
      <c r="U261" s="53"/>
      <c r="V261" s="53"/>
      <c r="W261" s="53"/>
      <c r="X261" s="53"/>
      <c r="Y261" s="53"/>
      <c r="Z261" s="53"/>
      <c r="AA261" s="53"/>
      <c r="AB261" s="53"/>
      <c r="AC261" s="53"/>
      <c r="AD261" s="53"/>
      <c r="AE261" s="53"/>
      <c r="AF261" s="53"/>
      <c r="AG261" s="53"/>
      <c r="AH261" s="53"/>
    </row>
    <row r="262" spans="1:34" x14ac:dyDescent="0.15">
      <c r="A262" s="53"/>
      <c r="B262" s="13"/>
      <c r="C262" s="13"/>
      <c r="D262" s="13"/>
      <c r="E262" s="13"/>
      <c r="F262" s="13"/>
      <c r="G262" s="13"/>
      <c r="H262" s="13"/>
      <c r="I262" s="343" t="s">
        <v>1482</v>
      </c>
      <c r="J262" s="461"/>
      <c r="K262" s="344"/>
      <c r="L262" s="462"/>
      <c r="M262" s="93"/>
      <c r="N262" s="13"/>
      <c r="O262" s="13"/>
      <c r="P262" s="13"/>
      <c r="Q262" s="13"/>
      <c r="R262" s="13"/>
      <c r="S262" s="13"/>
      <c r="T262" s="53"/>
      <c r="U262" s="53"/>
      <c r="V262" s="53"/>
      <c r="W262" s="53"/>
      <c r="X262" s="53"/>
      <c r="Y262" s="53"/>
      <c r="Z262" s="53"/>
      <c r="AA262" s="53"/>
      <c r="AB262" s="53"/>
      <c r="AC262" s="53"/>
      <c r="AD262" s="53"/>
      <c r="AE262" s="53"/>
      <c r="AF262" s="53"/>
      <c r="AG262" s="53"/>
      <c r="AH262" s="53"/>
    </row>
    <row r="263" spans="1:34" x14ac:dyDescent="0.15">
      <c r="A263" s="53"/>
      <c r="B263" s="13"/>
      <c r="C263" s="13"/>
      <c r="D263" s="13"/>
      <c r="E263" s="13"/>
      <c r="F263" s="13"/>
      <c r="G263" s="13"/>
      <c r="H263" s="13"/>
      <c r="I263" s="463"/>
      <c r="J263" s="464"/>
      <c r="K263" s="346"/>
      <c r="L263" s="465"/>
      <c r="M263" s="93"/>
      <c r="N263" s="123"/>
      <c r="O263" s="123"/>
      <c r="P263" s="123"/>
      <c r="Q263" s="123"/>
      <c r="R263" s="123"/>
      <c r="S263" s="123"/>
      <c r="T263" s="53"/>
      <c r="U263" s="53"/>
      <c r="V263" s="53"/>
      <c r="W263" s="53"/>
      <c r="X263" s="53"/>
      <c r="Y263" s="53"/>
      <c r="Z263" s="53"/>
      <c r="AA263" s="53"/>
      <c r="AB263" s="53"/>
      <c r="AC263" s="53"/>
      <c r="AD263" s="53"/>
      <c r="AE263" s="53"/>
      <c r="AF263" s="53"/>
      <c r="AG263" s="53"/>
      <c r="AH263" s="53"/>
    </row>
    <row r="264" spans="1:34" ht="14.25" thickBot="1" x14ac:dyDescent="0.2">
      <c r="A264" s="53"/>
      <c r="B264" s="13"/>
      <c r="C264" s="13"/>
      <c r="D264" s="13"/>
      <c r="E264" s="13"/>
      <c r="F264" s="13"/>
      <c r="G264" s="13"/>
      <c r="H264" s="13"/>
      <c r="I264" s="466"/>
      <c r="J264" s="467"/>
      <c r="K264" s="467"/>
      <c r="L264" s="468"/>
      <c r="M264" s="93"/>
      <c r="N264" s="93"/>
      <c r="O264" s="13"/>
      <c r="P264" s="13"/>
      <c r="Q264" s="13"/>
      <c r="R264" s="13"/>
      <c r="S264" s="13"/>
      <c r="T264" s="53"/>
      <c r="U264" s="53"/>
      <c r="V264" s="53"/>
      <c r="W264" s="53"/>
      <c r="X264" s="53"/>
      <c r="Y264" s="53"/>
      <c r="Z264" s="53"/>
      <c r="AA264" s="53"/>
      <c r="AB264" s="53"/>
      <c r="AC264" s="53"/>
      <c r="AD264" s="53"/>
      <c r="AE264" s="53"/>
      <c r="AF264" s="53"/>
      <c r="AG264" s="53"/>
      <c r="AH264" s="53"/>
    </row>
    <row r="265" spans="1:34" ht="13.5" customHeight="1" x14ac:dyDescent="0.15">
      <c r="A265" s="53"/>
      <c r="B265" s="13"/>
      <c r="C265" s="13"/>
      <c r="D265" s="13"/>
      <c r="E265" s="13"/>
      <c r="F265" s="13"/>
      <c r="G265" s="13"/>
      <c r="H265" s="13"/>
      <c r="I265" s="307" t="s">
        <v>155</v>
      </c>
      <c r="J265" s="307"/>
      <c r="K265" s="252"/>
      <c r="L265" s="308"/>
      <c r="M265" s="13"/>
      <c r="N265" s="13"/>
      <c r="O265" s="13"/>
      <c r="P265" s="13"/>
      <c r="Q265" s="13"/>
      <c r="R265" s="13"/>
      <c r="S265" s="13"/>
      <c r="T265" s="53"/>
      <c r="U265" s="53"/>
      <c r="V265" s="53"/>
      <c r="W265" s="53"/>
      <c r="X265" s="53"/>
      <c r="Y265" s="53"/>
      <c r="Z265" s="53"/>
      <c r="AA265" s="53"/>
      <c r="AB265" s="53"/>
      <c r="AC265" s="53"/>
      <c r="AD265" s="53"/>
      <c r="AE265" s="53"/>
      <c r="AF265" s="53"/>
      <c r="AG265" s="53"/>
      <c r="AH265" s="53"/>
    </row>
    <row r="266" spans="1:34" ht="14.25" customHeight="1" thickBot="1" x14ac:dyDescent="0.2">
      <c r="A266" s="53"/>
      <c r="B266" s="13"/>
      <c r="C266" s="13"/>
      <c r="D266" s="13"/>
      <c r="E266" s="13"/>
      <c r="F266" s="13"/>
      <c r="G266" s="13"/>
      <c r="H266" s="13"/>
      <c r="I266" s="252"/>
      <c r="J266" s="252"/>
      <c r="K266" s="252"/>
      <c r="L266" s="253"/>
      <c r="M266" s="13"/>
      <c r="N266" s="13"/>
      <c r="O266" s="13"/>
      <c r="P266" s="13"/>
      <c r="Q266" s="13"/>
      <c r="R266" s="13"/>
      <c r="S266" s="13"/>
      <c r="T266" s="53"/>
      <c r="U266" s="53"/>
      <c r="V266" s="53"/>
      <c r="W266" s="53"/>
      <c r="X266" s="53"/>
      <c r="Y266" s="53"/>
      <c r="Z266" s="53"/>
      <c r="AA266" s="53"/>
      <c r="AB266" s="53"/>
      <c r="AC266" s="53"/>
      <c r="AD266" s="53"/>
      <c r="AE266" s="53"/>
      <c r="AF266" s="53"/>
      <c r="AG266" s="53"/>
      <c r="AH266" s="53"/>
    </row>
    <row r="267" spans="1:34" ht="18" thickTop="1" x14ac:dyDescent="0.15">
      <c r="A267" s="53"/>
      <c r="B267" s="7"/>
      <c r="C267" s="7"/>
      <c r="D267" s="7"/>
      <c r="E267" s="7"/>
      <c r="F267" s="7"/>
      <c r="G267" s="7"/>
      <c r="H267" s="86"/>
      <c r="I267" s="246" t="s">
        <v>190</v>
      </c>
      <c r="J267" s="247"/>
      <c r="K267" s="247"/>
      <c r="L267" s="248"/>
      <c r="M267" s="446" t="s">
        <v>160</v>
      </c>
      <c r="N267" s="448" t="s">
        <v>1348</v>
      </c>
      <c r="O267" s="449"/>
      <c r="P267" s="450"/>
      <c r="Q267" s="456" t="s">
        <v>160</v>
      </c>
      <c r="R267" s="300" t="s">
        <v>162</v>
      </c>
      <c r="S267" s="258"/>
      <c r="T267" s="53"/>
      <c r="U267" s="53"/>
      <c r="V267" s="53"/>
      <c r="W267" s="53"/>
      <c r="X267" s="53"/>
      <c r="Y267" s="53"/>
      <c r="Z267" s="53"/>
      <c r="AA267" s="53"/>
      <c r="AB267" s="53"/>
      <c r="AC267" s="53"/>
      <c r="AD267" s="53"/>
      <c r="AE267" s="53"/>
      <c r="AF267" s="53"/>
      <c r="AG267" s="53"/>
      <c r="AH267" s="53"/>
    </row>
    <row r="268" spans="1:34" ht="17.25" x14ac:dyDescent="0.15">
      <c r="A268" s="53"/>
      <c r="B268" s="7"/>
      <c r="C268" s="7"/>
      <c r="D268" s="82"/>
      <c r="E268" s="7"/>
      <c r="F268" s="7"/>
      <c r="G268" s="7"/>
      <c r="H268" s="88"/>
      <c r="I268" s="290"/>
      <c r="J268" s="274"/>
      <c r="K268" s="274"/>
      <c r="L268" s="291"/>
      <c r="M268" s="447"/>
      <c r="N268" s="451"/>
      <c r="O268" s="452"/>
      <c r="P268" s="453"/>
      <c r="Q268" s="457"/>
      <c r="R268" s="264"/>
      <c r="S268" s="301"/>
      <c r="T268" s="53"/>
      <c r="U268" s="53"/>
      <c r="V268" s="53"/>
      <c r="W268" s="53"/>
      <c r="X268" s="53"/>
      <c r="Y268" s="53"/>
      <c r="Z268" s="53"/>
      <c r="AA268" s="53"/>
      <c r="AB268" s="53"/>
      <c r="AC268" s="53"/>
      <c r="AD268" s="53"/>
      <c r="AE268" s="53"/>
      <c r="AF268" s="53"/>
      <c r="AG268" s="53"/>
      <c r="AH268" s="53"/>
    </row>
    <row r="269" spans="1:34" ht="18" thickBot="1" x14ac:dyDescent="0.2">
      <c r="A269" s="53"/>
      <c r="B269" s="7"/>
      <c r="C269" s="7"/>
      <c r="D269" s="82"/>
      <c r="E269" s="7"/>
      <c r="F269" s="7"/>
      <c r="G269" s="7"/>
      <c r="H269" s="88"/>
      <c r="I269" s="296"/>
      <c r="J269" s="254"/>
      <c r="K269" s="254"/>
      <c r="L269" s="297"/>
      <c r="M269" s="447"/>
      <c r="N269" s="454"/>
      <c r="O269" s="455"/>
      <c r="P269" s="437"/>
      <c r="Q269" s="457"/>
      <c r="R269" s="302"/>
      <c r="S269" s="303"/>
      <c r="T269" s="53"/>
      <c r="U269" s="53"/>
      <c r="V269" s="53"/>
      <c r="W269" s="53"/>
      <c r="X269" s="53"/>
      <c r="Y269" s="53"/>
      <c r="Z269" s="53"/>
      <c r="AA269" s="53"/>
      <c r="AB269" s="53"/>
      <c r="AC269" s="53"/>
      <c r="AD269" s="53"/>
      <c r="AE269" s="53"/>
      <c r="AF269" s="53"/>
      <c r="AG269" s="53"/>
      <c r="AH269" s="53"/>
    </row>
    <row r="270" spans="1:34" ht="13.5" customHeight="1" x14ac:dyDescent="0.15">
      <c r="A270" s="53"/>
      <c r="B270" s="13"/>
      <c r="C270" s="13"/>
      <c r="D270" s="13"/>
      <c r="E270" s="13"/>
      <c r="F270" s="13"/>
      <c r="G270" s="13"/>
      <c r="H270" s="13"/>
      <c r="I270" s="307" t="s">
        <v>155</v>
      </c>
      <c r="J270" s="307"/>
      <c r="K270" s="252"/>
      <c r="L270" s="308"/>
      <c r="M270" s="13"/>
      <c r="N270" s="124"/>
      <c r="O270" s="82"/>
      <c r="P270" s="82"/>
      <c r="Q270" s="13"/>
      <c r="R270" s="13"/>
      <c r="S270" s="13"/>
      <c r="T270" s="53"/>
      <c r="U270" s="53"/>
      <c r="V270" s="53"/>
      <c r="W270" s="53"/>
      <c r="X270" s="53"/>
      <c r="Y270" s="53"/>
      <c r="Z270" s="53"/>
      <c r="AA270" s="53"/>
      <c r="AB270" s="53"/>
      <c r="AC270" s="53"/>
      <c r="AD270" s="53"/>
      <c r="AE270" s="53"/>
      <c r="AF270" s="53"/>
      <c r="AG270" s="53"/>
      <c r="AH270" s="53"/>
    </row>
    <row r="271" spans="1:34" ht="13.5" customHeight="1" thickBot="1" x14ac:dyDescent="0.2">
      <c r="A271" s="53"/>
      <c r="B271" s="13"/>
      <c r="C271" s="13"/>
      <c r="D271" s="13"/>
      <c r="E271" s="13"/>
      <c r="F271" s="13"/>
      <c r="G271" s="13"/>
      <c r="H271" s="13"/>
      <c r="I271" s="252"/>
      <c r="J271" s="252"/>
      <c r="K271" s="252"/>
      <c r="L271" s="308"/>
      <c r="M271" s="13"/>
      <c r="N271" s="113"/>
      <c r="O271" s="82"/>
      <c r="P271" s="82"/>
      <c r="Q271" s="13"/>
      <c r="R271" s="13"/>
      <c r="S271" s="13"/>
      <c r="T271" s="53"/>
      <c r="U271" s="53"/>
      <c r="V271" s="53"/>
      <c r="W271" s="53"/>
      <c r="X271" s="53"/>
      <c r="Y271" s="53"/>
      <c r="Z271" s="53"/>
      <c r="AA271" s="53"/>
      <c r="AB271" s="53"/>
      <c r="AC271" s="53"/>
      <c r="AD271" s="53"/>
      <c r="AE271" s="53"/>
      <c r="AF271" s="53"/>
      <c r="AG271" s="53"/>
      <c r="AH271" s="53"/>
    </row>
    <row r="272" spans="1:34" ht="13.5" customHeight="1" x14ac:dyDescent="0.15">
      <c r="A272" s="53"/>
      <c r="B272" s="257" t="s">
        <v>167</v>
      </c>
      <c r="C272" s="258"/>
      <c r="D272" s="263" t="s">
        <v>185</v>
      </c>
      <c r="E272" s="265" t="s">
        <v>169</v>
      </c>
      <c r="F272" s="266"/>
      <c r="G272" s="267"/>
      <c r="H272" s="274" t="s">
        <v>160</v>
      </c>
      <c r="I272" s="311" t="s">
        <v>1483</v>
      </c>
      <c r="J272" s="277"/>
      <c r="K272" s="278"/>
      <c r="L272" s="279"/>
      <c r="M272" s="13"/>
      <c r="N272" s="13"/>
      <c r="O272" s="13"/>
      <c r="P272" s="13"/>
      <c r="Q272" s="13"/>
      <c r="R272" s="13"/>
      <c r="S272" s="13"/>
      <c r="T272" s="53"/>
      <c r="U272" s="53"/>
      <c r="V272" s="53"/>
      <c r="W272" s="53"/>
      <c r="X272" s="53"/>
      <c r="Y272" s="53"/>
      <c r="Z272" s="53"/>
      <c r="AA272" s="53"/>
      <c r="AB272" s="53"/>
      <c r="AC272" s="53"/>
      <c r="AD272" s="53"/>
      <c r="AE272" s="53"/>
      <c r="AF272" s="53"/>
      <c r="AG272" s="53"/>
      <c r="AH272" s="53"/>
    </row>
    <row r="273" spans="1:34" ht="13.5" customHeight="1" x14ac:dyDescent="0.15">
      <c r="A273" s="53"/>
      <c r="B273" s="259"/>
      <c r="C273" s="260"/>
      <c r="D273" s="263"/>
      <c r="E273" s="268"/>
      <c r="F273" s="269"/>
      <c r="G273" s="270"/>
      <c r="H273" s="274"/>
      <c r="I273" s="280"/>
      <c r="J273" s="281"/>
      <c r="K273" s="282"/>
      <c r="L273" s="283"/>
      <c r="M273" s="13"/>
      <c r="N273" s="13"/>
      <c r="O273" s="13"/>
      <c r="P273" s="13"/>
      <c r="Q273" s="13"/>
      <c r="R273" s="13"/>
      <c r="S273" s="13"/>
      <c r="T273" s="53"/>
      <c r="U273" s="53"/>
      <c r="V273" s="53"/>
      <c r="W273" s="53"/>
      <c r="X273" s="53"/>
      <c r="Y273" s="53"/>
      <c r="Z273" s="53"/>
      <c r="AA273" s="53"/>
      <c r="AB273" s="53"/>
      <c r="AC273" s="53"/>
      <c r="AD273" s="53"/>
      <c r="AE273" s="53"/>
      <c r="AF273" s="53"/>
      <c r="AG273" s="53"/>
      <c r="AH273" s="53"/>
    </row>
    <row r="274" spans="1:34" x14ac:dyDescent="0.15">
      <c r="A274" s="53"/>
      <c r="B274" s="259"/>
      <c r="C274" s="260"/>
      <c r="D274" s="263"/>
      <c r="E274" s="268"/>
      <c r="F274" s="269"/>
      <c r="G274" s="270"/>
      <c r="H274" s="274"/>
      <c r="I274" s="280"/>
      <c r="J274" s="281"/>
      <c r="K274" s="282"/>
      <c r="L274" s="283"/>
      <c r="M274" s="13"/>
      <c r="N274" s="13"/>
      <c r="O274" s="13"/>
      <c r="P274" s="13"/>
      <c r="Q274" s="13"/>
      <c r="R274" s="13"/>
      <c r="S274" s="13"/>
      <c r="T274" s="53"/>
      <c r="U274" s="53"/>
      <c r="V274" s="53"/>
      <c r="W274" s="53"/>
      <c r="X274" s="53"/>
      <c r="Y274" s="53"/>
      <c r="Z274" s="53"/>
      <c r="AA274" s="53"/>
      <c r="AB274" s="53"/>
      <c r="AC274" s="53"/>
      <c r="AD274" s="53"/>
      <c r="AE274" s="53"/>
      <c r="AF274" s="53"/>
      <c r="AG274" s="53"/>
      <c r="AH274" s="53"/>
    </row>
    <row r="275" spans="1:34" ht="14.25" thickBot="1" x14ac:dyDescent="0.2">
      <c r="A275" s="53"/>
      <c r="B275" s="261"/>
      <c r="C275" s="262"/>
      <c r="D275" s="264"/>
      <c r="E275" s="271"/>
      <c r="F275" s="272"/>
      <c r="G275" s="273"/>
      <c r="H275" s="275"/>
      <c r="I275" s="284"/>
      <c r="J275" s="285"/>
      <c r="K275" s="285"/>
      <c r="L275" s="286"/>
      <c r="M275" s="12"/>
      <c r="N275" s="98"/>
      <c r="O275" s="98"/>
      <c r="P275" s="13"/>
      <c r="Q275" s="13"/>
      <c r="R275" s="13"/>
      <c r="S275" s="13"/>
      <c r="T275" s="53"/>
      <c r="U275" s="53"/>
      <c r="V275" s="53"/>
      <c r="W275" s="53"/>
      <c r="X275" s="53"/>
      <c r="Y275" s="53"/>
      <c r="Z275" s="53"/>
      <c r="AA275" s="53"/>
      <c r="AB275" s="53"/>
      <c r="AC275" s="53"/>
      <c r="AD275" s="53"/>
      <c r="AE275" s="53"/>
      <c r="AF275" s="53"/>
      <c r="AG275" s="53"/>
      <c r="AH275" s="53"/>
    </row>
    <row r="276" spans="1:34" ht="13.5" customHeight="1" x14ac:dyDescent="0.15">
      <c r="A276" s="53"/>
      <c r="B276" s="13"/>
      <c r="C276" s="13"/>
      <c r="D276" s="13"/>
      <c r="E276" s="13"/>
      <c r="F276" s="13"/>
      <c r="G276" s="13"/>
      <c r="H276" s="13"/>
      <c r="I276" s="241" t="s">
        <v>155</v>
      </c>
      <c r="J276" s="241"/>
      <c r="K276" s="242"/>
      <c r="L276" s="243"/>
      <c r="M276" s="98"/>
      <c r="N276" s="98"/>
      <c r="O276" s="98"/>
      <c r="P276" s="13"/>
      <c r="Q276" s="13"/>
      <c r="R276" s="13"/>
      <c r="S276" s="13"/>
      <c r="T276" s="53"/>
      <c r="U276" s="53"/>
      <c r="V276" s="53"/>
      <c r="W276" s="53"/>
      <c r="X276" s="53"/>
      <c r="Y276" s="53"/>
      <c r="Z276" s="53"/>
      <c r="AA276" s="53"/>
      <c r="AB276" s="53"/>
      <c r="AC276" s="53"/>
      <c r="AD276" s="53"/>
      <c r="AE276" s="53"/>
      <c r="AF276" s="53"/>
      <c r="AG276" s="53"/>
      <c r="AH276" s="53"/>
    </row>
    <row r="277" spans="1:34" ht="14.25" customHeight="1" thickBot="1" x14ac:dyDescent="0.2">
      <c r="A277" s="53"/>
      <c r="B277" s="13"/>
      <c r="C277" s="13"/>
      <c r="D277" s="13"/>
      <c r="E277" s="13"/>
      <c r="F277" s="13"/>
      <c r="G277" s="13"/>
      <c r="H277" s="13"/>
      <c r="I277" s="244"/>
      <c r="J277" s="244"/>
      <c r="K277" s="244"/>
      <c r="L277" s="245"/>
      <c r="M277" s="98"/>
      <c r="N277" s="98"/>
      <c r="O277" s="98"/>
      <c r="P277" s="13"/>
      <c r="Q277" s="13"/>
      <c r="R277" s="13"/>
      <c r="S277" s="13"/>
      <c r="T277" s="53"/>
      <c r="U277" s="53"/>
      <c r="V277" s="53"/>
      <c r="W277" s="53"/>
      <c r="X277" s="53"/>
      <c r="Y277" s="53"/>
      <c r="Z277" s="53"/>
      <c r="AA277" s="53"/>
      <c r="AB277" s="53"/>
      <c r="AC277" s="53"/>
      <c r="AD277" s="53"/>
      <c r="AE277" s="53"/>
      <c r="AF277" s="53"/>
      <c r="AG277" s="53"/>
      <c r="AH277" s="53"/>
    </row>
    <row r="278" spans="1:34" x14ac:dyDescent="0.15">
      <c r="A278" s="53"/>
      <c r="B278" s="13"/>
      <c r="C278" s="13"/>
      <c r="D278" s="13"/>
      <c r="E278" s="13"/>
      <c r="F278" s="13"/>
      <c r="G278" s="13"/>
      <c r="H278" s="13"/>
      <c r="I278" s="246" t="s">
        <v>217</v>
      </c>
      <c r="J278" s="247"/>
      <c r="K278" s="247"/>
      <c r="L278" s="248"/>
      <c r="M278" s="13"/>
      <c r="N278" s="118" t="s">
        <v>1484</v>
      </c>
      <c r="O278" s="119"/>
      <c r="P278" s="116"/>
      <c r="Q278" s="13"/>
      <c r="R278" s="13"/>
      <c r="S278" s="13"/>
      <c r="T278" s="53"/>
      <c r="U278" s="53"/>
      <c r="V278" s="53"/>
      <c r="W278" s="53"/>
      <c r="X278" s="53"/>
      <c r="Y278" s="53"/>
      <c r="Z278" s="53"/>
      <c r="AA278" s="53"/>
      <c r="AB278" s="53"/>
      <c r="AC278" s="53"/>
      <c r="AD278" s="53"/>
      <c r="AE278" s="53"/>
      <c r="AF278" s="53"/>
      <c r="AG278" s="53"/>
      <c r="AH278" s="53"/>
    </row>
    <row r="279" spans="1:34" ht="14.25" thickBot="1" x14ac:dyDescent="0.2">
      <c r="A279" s="53"/>
      <c r="B279" s="13"/>
      <c r="C279" s="13"/>
      <c r="D279" s="13"/>
      <c r="E279" s="13"/>
      <c r="F279" s="13"/>
      <c r="G279" s="13"/>
      <c r="H279" s="13"/>
      <c r="I279" s="249"/>
      <c r="J279" s="250"/>
      <c r="K279" s="250"/>
      <c r="L279" s="251"/>
      <c r="M279" s="13"/>
      <c r="N279" s="120" t="s">
        <v>1485</v>
      </c>
      <c r="O279" s="113"/>
      <c r="P279" s="117"/>
      <c r="Q279" s="13"/>
      <c r="R279" s="13"/>
      <c r="S279" s="13"/>
      <c r="T279" s="53"/>
      <c r="U279" s="53"/>
      <c r="V279" s="53"/>
      <c r="W279" s="53"/>
      <c r="X279" s="53"/>
      <c r="Y279" s="53"/>
      <c r="Z279" s="53"/>
      <c r="AA279" s="53"/>
      <c r="AB279" s="53"/>
      <c r="AC279" s="53"/>
      <c r="AD279" s="53"/>
      <c r="AE279" s="53"/>
      <c r="AF279" s="53"/>
      <c r="AG279" s="53"/>
      <c r="AH279" s="53"/>
    </row>
    <row r="280" spans="1:34" x14ac:dyDescent="0.15">
      <c r="A280" s="53"/>
      <c r="B280" s="13"/>
      <c r="C280" s="13"/>
      <c r="D280" s="13"/>
      <c r="E280" s="13"/>
      <c r="F280" s="13"/>
      <c r="G280" s="13"/>
      <c r="H280" s="13"/>
      <c r="I280" s="13"/>
      <c r="J280" s="13"/>
      <c r="K280" s="13"/>
      <c r="L280" s="13"/>
      <c r="M280" s="13"/>
      <c r="N280" s="61" t="s">
        <v>1486</v>
      </c>
      <c r="O280" s="62"/>
      <c r="P280" s="63"/>
      <c r="Q280" s="13"/>
      <c r="R280" s="13"/>
      <c r="S280" s="13"/>
      <c r="T280" s="53"/>
      <c r="U280" s="53"/>
      <c r="V280" s="53"/>
      <c r="W280" s="53"/>
      <c r="X280" s="53"/>
      <c r="Y280" s="53"/>
      <c r="Z280" s="53"/>
      <c r="AA280" s="53"/>
      <c r="AB280" s="53"/>
      <c r="AC280" s="53"/>
      <c r="AD280" s="53"/>
      <c r="AE280" s="53"/>
      <c r="AF280" s="53"/>
      <c r="AG280" s="53"/>
      <c r="AH280" s="53"/>
    </row>
    <row r="281" spans="1:34" x14ac:dyDescent="0.15">
      <c r="A281" s="53"/>
      <c r="B281" s="13"/>
      <c r="C281" s="13"/>
      <c r="D281" s="13"/>
      <c r="E281" s="13"/>
      <c r="F281" s="13"/>
      <c r="G281" s="13"/>
      <c r="H281" s="13"/>
      <c r="I281" s="13"/>
      <c r="J281" s="13"/>
      <c r="K281" s="13"/>
      <c r="L281" s="13"/>
      <c r="M281" s="13"/>
      <c r="N281" s="13"/>
      <c r="O281" s="13"/>
      <c r="P281" s="13"/>
      <c r="Q281" s="13"/>
      <c r="R281" s="13"/>
      <c r="S281" s="13"/>
      <c r="T281" s="53"/>
      <c r="U281" s="53"/>
      <c r="V281" s="53"/>
      <c r="W281" s="53"/>
      <c r="X281" s="53"/>
      <c r="Y281" s="53"/>
      <c r="Z281" s="53"/>
      <c r="AA281" s="53"/>
      <c r="AB281" s="53"/>
      <c r="AC281" s="53"/>
      <c r="AD281" s="53"/>
      <c r="AE281" s="53"/>
      <c r="AF281" s="53"/>
      <c r="AG281" s="53"/>
      <c r="AH281" s="53"/>
    </row>
    <row r="282" spans="1:34" x14ac:dyDescent="0.15">
      <c r="A282" s="53"/>
      <c r="B282" s="13"/>
      <c r="C282" s="13"/>
      <c r="D282" s="13"/>
      <c r="E282" s="13"/>
      <c r="F282" s="13"/>
      <c r="G282" s="13"/>
      <c r="H282" s="13"/>
      <c r="I282" s="13"/>
      <c r="J282" s="13"/>
      <c r="K282" s="13"/>
      <c r="L282" s="13"/>
      <c r="M282" s="13"/>
      <c r="N282" s="13"/>
      <c r="O282" s="13"/>
      <c r="P282" s="13"/>
      <c r="Q282" s="13"/>
      <c r="R282" s="13"/>
      <c r="S282" s="13"/>
      <c r="T282" s="53"/>
      <c r="U282" s="53"/>
      <c r="V282" s="53"/>
      <c r="W282" s="53"/>
      <c r="X282" s="53"/>
      <c r="Y282" s="53"/>
      <c r="Z282" s="53"/>
      <c r="AA282" s="53"/>
      <c r="AB282" s="53"/>
      <c r="AC282" s="53"/>
      <c r="AD282" s="53"/>
      <c r="AE282" s="53"/>
      <c r="AF282" s="53"/>
      <c r="AG282" s="53"/>
      <c r="AH282" s="53"/>
    </row>
    <row r="283" spans="1:34" ht="14.25" thickBot="1" x14ac:dyDescent="0.2">
      <c r="A283" s="53"/>
      <c r="B283" s="13"/>
      <c r="C283" s="13"/>
      <c r="D283" s="13"/>
      <c r="E283" s="13"/>
      <c r="F283" s="13"/>
      <c r="G283" s="13"/>
      <c r="H283" s="13"/>
      <c r="I283" s="13"/>
      <c r="J283" s="13"/>
      <c r="K283" s="13"/>
      <c r="L283" s="13"/>
      <c r="M283" s="13"/>
      <c r="N283" s="13"/>
      <c r="O283" s="13"/>
      <c r="P283" s="13"/>
      <c r="Q283" s="13"/>
      <c r="R283" s="13"/>
      <c r="S283" s="13"/>
      <c r="T283" s="53"/>
      <c r="U283" s="53"/>
      <c r="V283" s="53"/>
      <c r="W283" s="53"/>
      <c r="X283" s="53"/>
      <c r="Y283" s="53"/>
      <c r="Z283" s="53"/>
      <c r="AA283" s="53"/>
      <c r="AB283" s="53"/>
      <c r="AC283" s="53"/>
      <c r="AD283" s="53"/>
      <c r="AE283" s="53"/>
      <c r="AF283" s="53"/>
      <c r="AG283" s="53"/>
      <c r="AH283" s="53"/>
    </row>
    <row r="284" spans="1:34" ht="15" thickTop="1" thickBot="1" x14ac:dyDescent="0.2">
      <c r="A284" s="53"/>
      <c r="B284" s="13"/>
      <c r="C284" s="13"/>
      <c r="D284" s="13"/>
      <c r="E284" s="13"/>
      <c r="F284" s="13"/>
      <c r="G284" s="13"/>
      <c r="H284" s="13"/>
      <c r="I284" s="13"/>
      <c r="J284" s="13"/>
      <c r="K284" s="13"/>
      <c r="L284" s="13"/>
      <c r="M284" s="13"/>
      <c r="N284" s="108"/>
      <c r="O284" s="13" t="s">
        <v>219</v>
      </c>
      <c r="P284" s="13"/>
      <c r="Q284" s="13"/>
      <c r="R284" s="13"/>
      <c r="S284" s="13"/>
      <c r="T284" s="53"/>
      <c r="U284" s="53"/>
      <c r="V284" s="53"/>
      <c r="W284" s="53"/>
      <c r="X284" s="53"/>
      <c r="Y284" s="53"/>
      <c r="Z284" s="53"/>
      <c r="AA284" s="53"/>
      <c r="AB284" s="53"/>
      <c r="AC284" s="53"/>
      <c r="AD284" s="53"/>
      <c r="AE284" s="53"/>
      <c r="AF284" s="53"/>
      <c r="AG284" s="53"/>
      <c r="AH284" s="53"/>
    </row>
    <row r="285" spans="1:34" ht="14.25" thickTop="1" x14ac:dyDescent="0.15">
      <c r="A285" s="53"/>
      <c r="B285" s="13"/>
      <c r="C285" s="13"/>
      <c r="D285" s="13"/>
      <c r="E285" s="13"/>
      <c r="F285" s="13"/>
      <c r="G285" s="13"/>
      <c r="H285" s="13"/>
      <c r="I285" s="13"/>
      <c r="J285" s="13"/>
      <c r="K285" s="13"/>
      <c r="L285" s="13"/>
      <c r="M285" s="13"/>
      <c r="N285" s="13"/>
      <c r="O285" s="13"/>
      <c r="P285" s="13"/>
      <c r="Q285" s="13"/>
      <c r="R285" s="13"/>
      <c r="S285" s="13"/>
      <c r="T285" s="53"/>
      <c r="U285" s="53"/>
      <c r="V285" s="53"/>
      <c r="W285" s="53"/>
      <c r="X285" s="53"/>
      <c r="Y285" s="53"/>
      <c r="Z285" s="53"/>
      <c r="AA285" s="53"/>
      <c r="AB285" s="53"/>
      <c r="AC285" s="53"/>
      <c r="AD285" s="53"/>
      <c r="AE285" s="53"/>
      <c r="AF285" s="53"/>
      <c r="AG285" s="53"/>
      <c r="AH285" s="53"/>
    </row>
    <row r="286" spans="1:34" x14ac:dyDescent="0.15">
      <c r="A286" s="53"/>
      <c r="B286" s="13"/>
      <c r="C286" s="13"/>
      <c r="D286" s="13"/>
      <c r="E286" s="13"/>
      <c r="F286" s="13"/>
      <c r="G286" s="13"/>
      <c r="H286" s="13"/>
      <c r="I286" s="13"/>
      <c r="J286" s="13"/>
      <c r="K286" s="13"/>
      <c r="L286" s="13"/>
      <c r="M286" s="13"/>
      <c r="N286" s="13"/>
      <c r="O286" s="13"/>
      <c r="P286" s="13"/>
      <c r="Q286" s="13"/>
      <c r="R286" s="13"/>
      <c r="S286" s="13"/>
      <c r="T286" s="53"/>
      <c r="U286" s="53"/>
      <c r="V286" s="53"/>
      <c r="W286" s="53"/>
      <c r="X286" s="53"/>
      <c r="Y286" s="53"/>
      <c r="Z286" s="53"/>
      <c r="AA286" s="53"/>
      <c r="AB286" s="53"/>
      <c r="AC286" s="53"/>
      <c r="AD286" s="53"/>
      <c r="AE286" s="53"/>
      <c r="AF286" s="53"/>
      <c r="AG286" s="53"/>
      <c r="AH286" s="53"/>
    </row>
    <row r="287" spans="1:34" x14ac:dyDescent="0.15">
      <c r="A287" s="53"/>
      <c r="B287" s="13"/>
      <c r="C287" s="13"/>
      <c r="D287" s="13"/>
      <c r="E287" s="13"/>
      <c r="F287" s="13"/>
      <c r="G287" s="13"/>
      <c r="H287" s="13"/>
      <c r="I287" s="13"/>
      <c r="J287" s="13"/>
      <c r="K287" s="13"/>
      <c r="L287" s="13"/>
      <c r="M287" s="13"/>
      <c r="N287" s="13"/>
      <c r="O287" s="13"/>
      <c r="P287" s="13"/>
      <c r="Q287" s="13"/>
      <c r="R287" s="13"/>
      <c r="S287" s="13"/>
      <c r="T287" s="53"/>
      <c r="U287" s="53"/>
      <c r="V287" s="53"/>
      <c r="W287" s="53"/>
      <c r="X287" s="53"/>
      <c r="Y287" s="53"/>
      <c r="Z287" s="53"/>
      <c r="AA287" s="53"/>
      <c r="AB287" s="53"/>
      <c r="AC287" s="53"/>
      <c r="AD287" s="53"/>
      <c r="AE287" s="53"/>
      <c r="AF287" s="53"/>
      <c r="AG287" s="53"/>
      <c r="AH287" s="53"/>
    </row>
    <row r="288" spans="1:34" x14ac:dyDescent="0.15">
      <c r="A288" s="53"/>
      <c r="B288" s="13"/>
      <c r="C288" s="13"/>
      <c r="D288" s="13"/>
      <c r="E288" s="13" t="s">
        <v>220</v>
      </c>
      <c r="F288" s="13"/>
      <c r="G288" s="13" t="s">
        <v>221</v>
      </c>
      <c r="H288" s="13"/>
      <c r="I288" s="13"/>
      <c r="J288" s="13"/>
      <c r="K288" s="13"/>
      <c r="L288" s="13"/>
      <c r="M288" s="13"/>
      <c r="N288" s="13"/>
      <c r="O288" s="13"/>
      <c r="P288" s="13"/>
      <c r="Q288" s="13"/>
      <c r="R288" s="13"/>
      <c r="S288" s="13"/>
      <c r="T288" s="53"/>
      <c r="U288" s="53"/>
      <c r="V288" s="53"/>
      <c r="W288" s="53"/>
      <c r="X288" s="53"/>
      <c r="Y288" s="53"/>
      <c r="Z288" s="53"/>
      <c r="AA288" s="53"/>
      <c r="AB288" s="53"/>
      <c r="AC288" s="53"/>
      <c r="AD288" s="53"/>
      <c r="AE288" s="53"/>
      <c r="AF288" s="53"/>
      <c r="AG288" s="53"/>
      <c r="AH288" s="53"/>
    </row>
    <row r="289" spans="1:34" x14ac:dyDescent="0.15">
      <c r="A289" s="53"/>
      <c r="B289" s="13"/>
      <c r="C289" s="13"/>
      <c r="D289" s="13"/>
      <c r="E289" s="13"/>
      <c r="F289" s="13"/>
      <c r="G289" s="13" t="s">
        <v>222</v>
      </c>
      <c r="H289" s="13"/>
      <c r="I289" s="13"/>
      <c r="J289" s="13"/>
      <c r="K289" s="13"/>
      <c r="L289" s="13"/>
      <c r="M289" s="13"/>
      <c r="N289" s="13"/>
      <c r="O289" s="13"/>
      <c r="P289" s="13"/>
      <c r="Q289" s="13"/>
      <c r="R289" s="13"/>
      <c r="S289" s="13"/>
      <c r="T289" s="53"/>
      <c r="U289" s="53"/>
      <c r="V289" s="53"/>
      <c r="W289" s="53"/>
      <c r="X289" s="53"/>
      <c r="Y289" s="53"/>
      <c r="Z289" s="53"/>
      <c r="AA289" s="53"/>
      <c r="AB289" s="53"/>
      <c r="AC289" s="53"/>
      <c r="AD289" s="53"/>
      <c r="AE289" s="53"/>
      <c r="AF289" s="53"/>
      <c r="AG289" s="53"/>
      <c r="AH289" s="53"/>
    </row>
    <row r="290" spans="1:34" x14ac:dyDescent="0.15">
      <c r="A290" s="53"/>
      <c r="B290" s="13"/>
      <c r="C290" s="13"/>
      <c r="D290" s="13"/>
      <c r="E290" s="13"/>
      <c r="F290" s="13"/>
      <c r="G290" s="13"/>
      <c r="H290" s="13"/>
      <c r="I290" s="13"/>
      <c r="J290" s="13"/>
      <c r="K290" s="13"/>
      <c r="L290" s="13"/>
      <c r="M290" s="13"/>
      <c r="N290" s="13"/>
      <c r="O290" s="13"/>
      <c r="P290" s="13"/>
      <c r="Q290" s="13"/>
      <c r="R290" s="13"/>
      <c r="S290" s="13"/>
      <c r="T290" s="53"/>
      <c r="U290" s="53"/>
      <c r="V290" s="53"/>
      <c r="W290" s="53"/>
      <c r="X290" s="53"/>
      <c r="Y290" s="53"/>
      <c r="Z290" s="53"/>
      <c r="AA290" s="53"/>
      <c r="AB290" s="53"/>
      <c r="AC290" s="53"/>
      <c r="AD290" s="53"/>
      <c r="AE290" s="53"/>
      <c r="AF290" s="53"/>
      <c r="AG290" s="53"/>
      <c r="AH290" s="53"/>
    </row>
    <row r="291" spans="1:34" x14ac:dyDescent="0.15">
      <c r="A291" s="53"/>
      <c r="B291" s="13"/>
      <c r="C291" s="13"/>
      <c r="D291" s="13"/>
      <c r="E291" s="13"/>
      <c r="F291" s="13"/>
      <c r="G291" s="13"/>
      <c r="H291" s="13"/>
      <c r="I291" s="13"/>
      <c r="J291" s="13"/>
      <c r="K291" s="13"/>
      <c r="L291" s="13"/>
      <c r="M291" s="13"/>
      <c r="N291" s="13"/>
      <c r="O291" s="13"/>
      <c r="P291" s="13"/>
      <c r="Q291" s="13"/>
      <c r="R291" s="13"/>
      <c r="S291" s="13"/>
      <c r="T291" s="53"/>
      <c r="U291" s="53"/>
      <c r="V291" s="53"/>
      <c r="W291" s="53"/>
      <c r="X291" s="53"/>
      <c r="Y291" s="53"/>
      <c r="Z291" s="53"/>
      <c r="AA291" s="53"/>
      <c r="AB291" s="53"/>
      <c r="AC291" s="53"/>
      <c r="AD291" s="53"/>
      <c r="AE291" s="53"/>
      <c r="AF291" s="53"/>
      <c r="AG291" s="53"/>
      <c r="AH291" s="53"/>
    </row>
    <row r="292" spans="1:34" x14ac:dyDescent="0.15">
      <c r="A292" s="53"/>
      <c r="B292" s="13"/>
      <c r="C292" s="13"/>
      <c r="D292" s="13"/>
      <c r="E292" s="13"/>
      <c r="F292" s="13"/>
      <c r="G292" s="13"/>
      <c r="H292" s="13"/>
      <c r="I292" s="13"/>
      <c r="J292" s="13"/>
      <c r="K292" s="13"/>
      <c r="L292" s="13"/>
      <c r="M292" s="13"/>
      <c r="N292" s="13"/>
      <c r="O292" s="13"/>
      <c r="P292" s="13"/>
      <c r="Q292" s="13"/>
      <c r="R292" s="13"/>
      <c r="S292" s="13"/>
      <c r="T292" s="53"/>
      <c r="U292" s="53"/>
      <c r="V292" s="53"/>
      <c r="W292" s="53"/>
      <c r="X292" s="53"/>
      <c r="Y292" s="53"/>
      <c r="Z292" s="53"/>
      <c r="AA292" s="53"/>
      <c r="AB292" s="53"/>
      <c r="AC292" s="53"/>
      <c r="AD292" s="53"/>
      <c r="AE292" s="53"/>
      <c r="AF292" s="53"/>
      <c r="AG292" s="53"/>
      <c r="AH292" s="53"/>
    </row>
    <row r="293" spans="1:34" x14ac:dyDescent="0.15">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row>
    <row r="294" spans="1:34" x14ac:dyDescent="0.15">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row>
    <row r="295" spans="1:34" x14ac:dyDescent="0.15">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row>
    <row r="296" spans="1:34" x14ac:dyDescent="0.15">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row>
    <row r="297" spans="1:34" x14ac:dyDescent="0.15">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row>
    <row r="298" spans="1:34" x14ac:dyDescent="0.15">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row>
    <row r="299" spans="1:34" x14ac:dyDescent="0.15">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row>
    <row r="300" spans="1:34" x14ac:dyDescent="0.15">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c r="AH300" s="53"/>
    </row>
    <row r="301" spans="1:34" x14ac:dyDescent="0.15">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row>
    <row r="302" spans="1:34" x14ac:dyDescent="0.15">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row>
    <row r="303" spans="1:34" x14ac:dyDescent="0.15">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row>
    <row r="304" spans="1:34" x14ac:dyDescent="0.15">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c r="AA304" s="53"/>
      <c r="AB304" s="53"/>
      <c r="AC304" s="53"/>
      <c r="AD304" s="53"/>
      <c r="AE304" s="53"/>
      <c r="AF304" s="53"/>
      <c r="AG304" s="53"/>
      <c r="AH304" s="53"/>
    </row>
    <row r="305" spans="1:34" x14ac:dyDescent="0.15">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c r="AA305" s="53"/>
      <c r="AB305" s="53"/>
      <c r="AC305" s="53"/>
      <c r="AD305" s="53"/>
      <c r="AE305" s="53"/>
      <c r="AF305" s="53"/>
      <c r="AG305" s="53"/>
      <c r="AH305" s="53"/>
    </row>
    <row r="306" spans="1:34" x14ac:dyDescent="0.15">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row>
    <row r="307" spans="1:34" x14ac:dyDescent="0.15">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c r="AA307" s="53"/>
      <c r="AB307" s="53"/>
      <c r="AC307" s="53"/>
      <c r="AD307" s="53"/>
      <c r="AE307" s="53"/>
      <c r="AF307" s="53"/>
      <c r="AG307" s="53"/>
      <c r="AH307" s="53"/>
    </row>
    <row r="308" spans="1:34" x14ac:dyDescent="0.15">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row>
    <row r="309" spans="1:34" x14ac:dyDescent="0.15">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c r="AA309" s="53"/>
      <c r="AB309" s="53"/>
      <c r="AC309" s="53"/>
      <c r="AD309" s="53"/>
      <c r="AE309" s="53"/>
      <c r="AF309" s="53"/>
      <c r="AG309" s="53"/>
      <c r="AH309" s="53"/>
    </row>
    <row r="310" spans="1:34" x14ac:dyDescent="0.15">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row>
    <row r="311" spans="1:34" x14ac:dyDescent="0.15">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c r="AA311" s="53"/>
      <c r="AB311" s="53"/>
      <c r="AC311" s="53"/>
      <c r="AD311" s="53"/>
      <c r="AE311" s="53"/>
      <c r="AF311" s="53"/>
      <c r="AG311" s="53"/>
      <c r="AH311" s="53"/>
    </row>
    <row r="312" spans="1:34" x14ac:dyDescent="0.1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row>
    <row r="313" spans="1:34" x14ac:dyDescent="0.15">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row>
    <row r="314" spans="1:34" x14ac:dyDescent="0.15">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53"/>
    </row>
    <row r="315" spans="1:34" x14ac:dyDescent="0.15">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row>
    <row r="316" spans="1:34" x14ac:dyDescent="0.15">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c r="AB316" s="53"/>
      <c r="AC316" s="53"/>
      <c r="AD316" s="53"/>
      <c r="AE316" s="53"/>
      <c r="AF316" s="53"/>
      <c r="AG316" s="53"/>
      <c r="AH316" s="53"/>
    </row>
    <row r="317" spans="1:34" x14ac:dyDescent="0.15">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c r="AA317" s="53"/>
      <c r="AB317" s="53"/>
      <c r="AC317" s="53"/>
      <c r="AD317" s="53"/>
      <c r="AE317" s="53"/>
      <c r="AF317" s="53"/>
      <c r="AG317" s="53"/>
      <c r="AH317" s="53"/>
    </row>
    <row r="318" spans="1:34" x14ac:dyDescent="0.15">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row>
    <row r="319" spans="1:34" x14ac:dyDescent="0.15">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row>
    <row r="320" spans="1:34" x14ac:dyDescent="0.15">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row>
    <row r="321" spans="1:34" x14ac:dyDescent="0.15">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row>
    <row r="322" spans="1:34" x14ac:dyDescent="0.15">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row>
    <row r="323" spans="1:34" x14ac:dyDescent="0.15">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row>
    <row r="324" spans="1:34" x14ac:dyDescent="0.15">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c r="AA324" s="53"/>
      <c r="AB324" s="53"/>
      <c r="AC324" s="53"/>
      <c r="AD324" s="53"/>
      <c r="AE324" s="53"/>
      <c r="AF324" s="53"/>
      <c r="AG324" s="53"/>
      <c r="AH324" s="53"/>
    </row>
    <row r="325" spans="1:34" x14ac:dyDescent="0.15">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c r="AA325" s="53"/>
      <c r="AB325" s="53"/>
      <c r="AC325" s="53"/>
      <c r="AD325" s="53"/>
      <c r="AE325" s="53"/>
      <c r="AF325" s="53"/>
      <c r="AG325" s="53"/>
      <c r="AH325" s="53"/>
    </row>
    <row r="326" spans="1:34" x14ac:dyDescent="0.15">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row>
    <row r="327" spans="1:34" x14ac:dyDescent="0.15">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c r="AA327" s="53"/>
      <c r="AB327" s="53"/>
      <c r="AC327" s="53"/>
      <c r="AD327" s="53"/>
      <c r="AE327" s="53"/>
      <c r="AF327" s="53"/>
      <c r="AG327" s="53"/>
      <c r="AH327" s="53"/>
    </row>
    <row r="328" spans="1:34" x14ac:dyDescent="0.15">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c r="AA328" s="53"/>
      <c r="AB328" s="53"/>
      <c r="AC328" s="53"/>
      <c r="AD328" s="53"/>
      <c r="AE328" s="53"/>
      <c r="AF328" s="53"/>
      <c r="AG328" s="53"/>
      <c r="AH328" s="53"/>
    </row>
    <row r="329" spans="1:34" x14ac:dyDescent="0.15">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row>
    <row r="330" spans="1:34" x14ac:dyDescent="0.15">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c r="AA330" s="53"/>
      <c r="AB330" s="53"/>
      <c r="AC330" s="53"/>
      <c r="AD330" s="53"/>
      <c r="AE330" s="53"/>
      <c r="AF330" s="53"/>
      <c r="AG330" s="53"/>
      <c r="AH330" s="53"/>
    </row>
    <row r="331" spans="1:34" x14ac:dyDescent="0.15">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c r="AA331" s="53"/>
      <c r="AB331" s="53"/>
      <c r="AC331" s="53"/>
      <c r="AD331" s="53"/>
      <c r="AE331" s="53"/>
      <c r="AF331" s="53"/>
      <c r="AG331" s="53"/>
      <c r="AH331" s="53"/>
    </row>
    <row r="332" spans="1:34" x14ac:dyDescent="0.15">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c r="AA332" s="53"/>
      <c r="AB332" s="53"/>
      <c r="AC332" s="53"/>
      <c r="AD332" s="53"/>
      <c r="AE332" s="53"/>
      <c r="AF332" s="53"/>
      <c r="AG332" s="53"/>
      <c r="AH332" s="53"/>
    </row>
    <row r="333" spans="1:34" x14ac:dyDescent="0.15">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53"/>
      <c r="AC333" s="53"/>
      <c r="AD333" s="53"/>
      <c r="AE333" s="53"/>
      <c r="AF333" s="53"/>
      <c r="AG333" s="53"/>
      <c r="AH333" s="53"/>
    </row>
    <row r="334" spans="1:34" x14ac:dyDescent="0.15">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3"/>
      <c r="AC334" s="53"/>
      <c r="AD334" s="53"/>
      <c r="AE334" s="53"/>
      <c r="AF334" s="53"/>
      <c r="AG334" s="53"/>
      <c r="AH334" s="53"/>
    </row>
    <row r="335" spans="1:34" x14ac:dyDescent="0.15">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c r="AA335" s="53"/>
      <c r="AB335" s="53"/>
      <c r="AC335" s="53"/>
      <c r="AD335" s="53"/>
      <c r="AE335" s="53"/>
      <c r="AF335" s="53"/>
      <c r="AG335" s="53"/>
      <c r="AH335" s="53"/>
    </row>
    <row r="336" spans="1:34" x14ac:dyDescent="0.15">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c r="AA336" s="53"/>
      <c r="AB336" s="53"/>
      <c r="AC336" s="53"/>
      <c r="AD336" s="53"/>
      <c r="AE336" s="53"/>
      <c r="AF336" s="53"/>
      <c r="AG336" s="53"/>
      <c r="AH336" s="53"/>
    </row>
    <row r="337" spans="1:34" x14ac:dyDescent="0.15">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c r="AA337" s="53"/>
      <c r="AB337" s="53"/>
      <c r="AC337" s="53"/>
      <c r="AD337" s="53"/>
      <c r="AE337" s="53"/>
      <c r="AF337" s="53"/>
      <c r="AG337" s="53"/>
      <c r="AH337" s="53"/>
    </row>
    <row r="338" spans="1:34" x14ac:dyDescent="0.15">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c r="AA338" s="53"/>
      <c r="AB338" s="53"/>
      <c r="AC338" s="53"/>
      <c r="AD338" s="53"/>
      <c r="AE338" s="53"/>
      <c r="AF338" s="53"/>
      <c r="AG338" s="53"/>
      <c r="AH338" s="53"/>
    </row>
    <row r="339" spans="1:34" x14ac:dyDescent="0.15">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c r="AA339" s="53"/>
      <c r="AB339" s="53"/>
      <c r="AC339" s="53"/>
      <c r="AD339" s="53"/>
      <c r="AE339" s="53"/>
      <c r="AF339" s="53"/>
      <c r="AG339" s="53"/>
      <c r="AH339" s="53"/>
    </row>
    <row r="340" spans="1:34" x14ac:dyDescent="0.15">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c r="AA340" s="53"/>
      <c r="AB340" s="53"/>
      <c r="AC340" s="53"/>
      <c r="AD340" s="53"/>
      <c r="AE340" s="53"/>
      <c r="AF340" s="53"/>
      <c r="AG340" s="53"/>
      <c r="AH340" s="53"/>
    </row>
    <row r="341" spans="1:34" x14ac:dyDescent="0.15">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c r="AA341" s="53"/>
      <c r="AB341" s="53"/>
      <c r="AC341" s="53"/>
      <c r="AD341" s="53"/>
      <c r="AE341" s="53"/>
      <c r="AF341" s="53"/>
      <c r="AG341" s="53"/>
      <c r="AH341" s="53"/>
    </row>
    <row r="342" spans="1:34" x14ac:dyDescent="0.15">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3"/>
      <c r="AE342" s="53"/>
      <c r="AF342" s="53"/>
      <c r="AG342" s="53"/>
      <c r="AH342" s="53"/>
    </row>
    <row r="343" spans="1:34" x14ac:dyDescent="0.15">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c r="AA343" s="53"/>
      <c r="AB343" s="53"/>
      <c r="AC343" s="53"/>
      <c r="AD343" s="53"/>
      <c r="AE343" s="53"/>
      <c r="AF343" s="53"/>
      <c r="AG343" s="53"/>
      <c r="AH343" s="53"/>
    </row>
    <row r="344" spans="1:34" x14ac:dyDescent="0.15">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c r="AA344" s="53"/>
      <c r="AB344" s="53"/>
      <c r="AC344" s="53"/>
      <c r="AD344" s="53"/>
      <c r="AE344" s="53"/>
      <c r="AF344" s="53"/>
      <c r="AG344" s="53"/>
      <c r="AH344" s="53"/>
    </row>
    <row r="345" spans="1:34" x14ac:dyDescent="0.15">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row>
    <row r="346" spans="1:34" x14ac:dyDescent="0.15">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c r="AE346" s="53"/>
      <c r="AF346" s="53"/>
      <c r="AG346" s="53"/>
      <c r="AH346" s="53"/>
    </row>
    <row r="347" spans="1:34" x14ac:dyDescent="0.15">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c r="AE347" s="53"/>
      <c r="AF347" s="53"/>
      <c r="AG347" s="53"/>
      <c r="AH347" s="53"/>
    </row>
    <row r="348" spans="1:34" x14ac:dyDescent="0.15">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c r="AA348" s="53"/>
      <c r="AB348" s="53"/>
      <c r="AC348" s="53"/>
      <c r="AD348" s="53"/>
      <c r="AE348" s="53"/>
      <c r="AF348" s="53"/>
      <c r="AG348" s="53"/>
      <c r="AH348" s="53"/>
    </row>
    <row r="349" spans="1:34" x14ac:dyDescent="0.15">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row>
    <row r="350" spans="1:34" x14ac:dyDescent="0.15">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c r="AA350" s="53"/>
      <c r="AB350" s="53"/>
      <c r="AC350" s="53"/>
      <c r="AD350" s="53"/>
      <c r="AE350" s="53"/>
      <c r="AF350" s="53"/>
      <c r="AG350" s="53"/>
      <c r="AH350" s="53"/>
    </row>
    <row r="351" spans="1:34" x14ac:dyDescent="0.15">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row>
    <row r="352" spans="1:34" x14ac:dyDescent="0.1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row>
    <row r="353" spans="1:34" x14ac:dyDescent="0.15">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c r="AA353" s="53"/>
      <c r="AB353" s="53"/>
      <c r="AC353" s="53"/>
      <c r="AD353" s="53"/>
      <c r="AE353" s="53"/>
      <c r="AF353" s="53"/>
      <c r="AG353" s="53"/>
      <c r="AH353" s="53"/>
    </row>
    <row r="354" spans="1:34" x14ac:dyDescent="0.15">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53"/>
    </row>
    <row r="355" spans="1:34" x14ac:dyDescent="0.1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c r="AA355" s="53"/>
      <c r="AB355" s="53"/>
      <c r="AC355" s="53"/>
      <c r="AD355" s="53"/>
      <c r="AE355" s="53"/>
      <c r="AF355" s="53"/>
      <c r="AG355" s="53"/>
      <c r="AH355" s="53"/>
    </row>
    <row r="356" spans="1:34" x14ac:dyDescent="0.15">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c r="AA356" s="53"/>
      <c r="AB356" s="53"/>
      <c r="AC356" s="53"/>
      <c r="AD356" s="53"/>
      <c r="AE356" s="53"/>
      <c r="AF356" s="53"/>
      <c r="AG356" s="53"/>
      <c r="AH356" s="53"/>
    </row>
    <row r="357" spans="1:34" x14ac:dyDescent="0.15">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c r="AA357" s="53"/>
      <c r="AB357" s="53"/>
      <c r="AC357" s="53"/>
      <c r="AD357" s="53"/>
      <c r="AE357" s="53"/>
      <c r="AF357" s="53"/>
      <c r="AG357" s="53"/>
      <c r="AH357" s="53"/>
    </row>
    <row r="358" spans="1:34" x14ac:dyDescent="0.15">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c r="AA358" s="53"/>
      <c r="AB358" s="53"/>
      <c r="AC358" s="53"/>
      <c r="AD358" s="53"/>
      <c r="AE358" s="53"/>
      <c r="AF358" s="53"/>
      <c r="AG358" s="53"/>
      <c r="AH358" s="53"/>
    </row>
    <row r="359" spans="1:34" x14ac:dyDescent="0.15">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c r="AA359" s="53"/>
      <c r="AB359" s="53"/>
      <c r="AC359" s="53"/>
      <c r="AD359" s="53"/>
      <c r="AE359" s="53"/>
      <c r="AF359" s="53"/>
      <c r="AG359" s="53"/>
      <c r="AH359" s="53"/>
    </row>
    <row r="360" spans="1:34" x14ac:dyDescent="0.15">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c r="AA360" s="53"/>
      <c r="AB360" s="53"/>
      <c r="AC360" s="53"/>
      <c r="AD360" s="53"/>
      <c r="AE360" s="53"/>
      <c r="AF360" s="53"/>
      <c r="AG360" s="53"/>
      <c r="AH360" s="53"/>
    </row>
    <row r="361" spans="1:34" x14ac:dyDescent="0.15">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c r="AA361" s="53"/>
      <c r="AB361" s="53"/>
      <c r="AC361" s="53"/>
      <c r="AD361" s="53"/>
      <c r="AE361" s="53"/>
      <c r="AF361" s="53"/>
      <c r="AG361" s="53"/>
      <c r="AH361" s="53"/>
    </row>
    <row r="362" spans="1:34" x14ac:dyDescent="0.15">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c r="AA362" s="53"/>
      <c r="AB362" s="53"/>
      <c r="AC362" s="53"/>
      <c r="AD362" s="53"/>
      <c r="AE362" s="53"/>
      <c r="AF362" s="53"/>
      <c r="AG362" s="53"/>
      <c r="AH362" s="53"/>
    </row>
    <row r="363" spans="1:34" x14ac:dyDescent="0.15">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c r="AA363" s="53"/>
      <c r="AB363" s="53"/>
      <c r="AC363" s="53"/>
      <c r="AD363" s="53"/>
      <c r="AE363" s="53"/>
      <c r="AF363" s="53"/>
      <c r="AG363" s="53"/>
      <c r="AH363" s="53"/>
    </row>
    <row r="364" spans="1:34" x14ac:dyDescent="0.15">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c r="AA364" s="53"/>
      <c r="AB364" s="53"/>
      <c r="AC364" s="53"/>
      <c r="AD364" s="53"/>
      <c r="AE364" s="53"/>
      <c r="AF364" s="53"/>
      <c r="AG364" s="53"/>
      <c r="AH364" s="53"/>
    </row>
    <row r="365" spans="1:34" x14ac:dyDescent="0.1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c r="AA365" s="53"/>
      <c r="AB365" s="53"/>
      <c r="AC365" s="53"/>
      <c r="AD365" s="53"/>
      <c r="AE365" s="53"/>
      <c r="AF365" s="53"/>
      <c r="AG365" s="53"/>
      <c r="AH365" s="53"/>
    </row>
    <row r="366" spans="1:34" x14ac:dyDescent="0.15">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c r="AA366" s="53"/>
      <c r="AB366" s="53"/>
      <c r="AC366" s="53"/>
      <c r="AD366" s="53"/>
      <c r="AE366" s="53"/>
      <c r="AF366" s="53"/>
      <c r="AG366" s="53"/>
      <c r="AH366" s="53"/>
    </row>
    <row r="367" spans="1:34" x14ac:dyDescent="0.15">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c r="AA367" s="53"/>
      <c r="AB367" s="53"/>
      <c r="AC367" s="53"/>
      <c r="AD367" s="53"/>
      <c r="AE367" s="53"/>
      <c r="AF367" s="53"/>
      <c r="AG367" s="53"/>
      <c r="AH367" s="53"/>
    </row>
    <row r="368" spans="1:34" x14ac:dyDescent="0.15">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c r="AA368" s="53"/>
      <c r="AB368" s="53"/>
      <c r="AC368" s="53"/>
      <c r="AD368" s="53"/>
      <c r="AE368" s="53"/>
      <c r="AF368" s="53"/>
      <c r="AG368" s="53"/>
      <c r="AH368" s="53"/>
    </row>
    <row r="369" spans="1:34" x14ac:dyDescent="0.15">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c r="AA369" s="53"/>
      <c r="AB369" s="53"/>
      <c r="AC369" s="53"/>
      <c r="AD369" s="53"/>
      <c r="AE369" s="53"/>
      <c r="AF369" s="53"/>
      <c r="AG369" s="53"/>
      <c r="AH369" s="53"/>
    </row>
    <row r="370" spans="1:34" x14ac:dyDescent="0.15">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row>
    <row r="371" spans="1:34" x14ac:dyDescent="0.15">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row>
    <row r="372" spans="1:34" x14ac:dyDescent="0.15">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row>
    <row r="373" spans="1:34" x14ac:dyDescent="0.15">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row>
    <row r="374" spans="1:34" x14ac:dyDescent="0.15">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row>
    <row r="375" spans="1:34" x14ac:dyDescent="0.1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c r="AA375" s="53"/>
      <c r="AB375" s="53"/>
      <c r="AC375" s="53"/>
      <c r="AD375" s="53"/>
      <c r="AE375" s="53"/>
      <c r="AF375" s="53"/>
      <c r="AG375" s="53"/>
      <c r="AH375" s="53"/>
    </row>
    <row r="376" spans="1:34" x14ac:dyDescent="0.15">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row>
    <row r="377" spans="1:34" x14ac:dyDescent="0.15">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row>
    <row r="378" spans="1:34" x14ac:dyDescent="0.15">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row>
    <row r="379" spans="1:34" x14ac:dyDescent="0.15">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row>
    <row r="380" spans="1:34" x14ac:dyDescent="0.15">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row>
    <row r="381" spans="1:34" x14ac:dyDescent="0.15">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row>
    <row r="382" spans="1:34" x14ac:dyDescent="0.15">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row>
    <row r="383" spans="1:34" x14ac:dyDescent="0.15">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row>
    <row r="384" spans="1:34" x14ac:dyDescent="0.15">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row>
    <row r="385" spans="1:34" x14ac:dyDescent="0.1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row>
    <row r="386" spans="1:34" x14ac:dyDescent="0.15">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row>
    <row r="387" spans="1:34" x14ac:dyDescent="0.15">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row>
    <row r="388" spans="1:34" x14ac:dyDescent="0.15">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row>
    <row r="389" spans="1:34" x14ac:dyDescent="0.15">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row>
    <row r="390" spans="1:34" x14ac:dyDescent="0.15">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row>
    <row r="391" spans="1:34" x14ac:dyDescent="0.15">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row>
    <row r="392" spans="1:34" x14ac:dyDescent="0.15">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row>
    <row r="393" spans="1:34" x14ac:dyDescent="0.15">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row>
    <row r="394" spans="1:34" x14ac:dyDescent="0.15">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row>
    <row r="395" spans="1:34" x14ac:dyDescent="0.1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row>
    <row r="396" spans="1:34" x14ac:dyDescent="0.15">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row>
    <row r="397" spans="1:34" x14ac:dyDescent="0.15">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row>
    <row r="398" spans="1:34" x14ac:dyDescent="0.15">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row>
    <row r="399" spans="1:34" x14ac:dyDescent="0.15">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row>
    <row r="400" spans="1:34" x14ac:dyDescent="0.15">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row>
    <row r="401" spans="1:34" x14ac:dyDescent="0.15">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row>
    <row r="402" spans="1:34" x14ac:dyDescent="0.15">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row>
    <row r="403" spans="1:34" x14ac:dyDescent="0.15">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row>
    <row r="404" spans="1:34" x14ac:dyDescent="0.15">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row>
    <row r="405" spans="1:34" x14ac:dyDescent="0.1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row>
    <row r="406" spans="1:34" x14ac:dyDescent="0.15">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row>
    <row r="407" spans="1:34" x14ac:dyDescent="0.15">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row>
    <row r="408" spans="1:34" x14ac:dyDescent="0.15">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row>
    <row r="409" spans="1:34" x14ac:dyDescent="0.15">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row>
    <row r="410" spans="1:34" x14ac:dyDescent="0.15">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row>
    <row r="411" spans="1:34" x14ac:dyDescent="0.15">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row>
    <row r="412" spans="1:34" x14ac:dyDescent="0.15">
      <c r="U412" s="13"/>
    </row>
    <row r="413" spans="1:34" x14ac:dyDescent="0.15">
      <c r="U413" s="13"/>
    </row>
  </sheetData>
  <mergeCells count="181">
    <mergeCell ref="I276:L277"/>
    <mergeCell ref="I278:L279"/>
    <mergeCell ref="R267:S269"/>
    <mergeCell ref="I270:L271"/>
    <mergeCell ref="B272:C275"/>
    <mergeCell ref="D272:D275"/>
    <mergeCell ref="E272:G275"/>
    <mergeCell ref="H272:H275"/>
    <mergeCell ref="I272:L275"/>
    <mergeCell ref="I265:L266"/>
    <mergeCell ref="I267:L269"/>
    <mergeCell ref="M267:M269"/>
    <mergeCell ref="N267:P269"/>
    <mergeCell ref="Q267:Q269"/>
    <mergeCell ref="N257:P259"/>
    <mergeCell ref="Q257:Q259"/>
    <mergeCell ref="R257:S259"/>
    <mergeCell ref="I260:L261"/>
    <mergeCell ref="I262:L264"/>
    <mergeCell ref="I251:L252"/>
    <mergeCell ref="I253:L254"/>
    <mergeCell ref="I255:L256"/>
    <mergeCell ref="I257:L259"/>
    <mergeCell ref="M257:M259"/>
    <mergeCell ref="B248:C250"/>
    <mergeCell ref="D248:D250"/>
    <mergeCell ref="E248:G250"/>
    <mergeCell ref="H248:H250"/>
    <mergeCell ref="I248:L250"/>
    <mergeCell ref="M243:M245"/>
    <mergeCell ref="N243:P245"/>
    <mergeCell ref="Q243:Q245"/>
    <mergeCell ref="R243:S245"/>
    <mergeCell ref="I246:L247"/>
    <mergeCell ref="I231:L232"/>
    <mergeCell ref="E234:G235"/>
    <mergeCell ref="I238:L239"/>
    <mergeCell ref="I240:L242"/>
    <mergeCell ref="I243:L245"/>
    <mergeCell ref="I218:L219"/>
    <mergeCell ref="E219:G220"/>
    <mergeCell ref="I220:L221"/>
    <mergeCell ref="N220:P222"/>
    <mergeCell ref="E221:G222"/>
    <mergeCell ref="I193:L194"/>
    <mergeCell ref="I195:L196"/>
    <mergeCell ref="E214:G215"/>
    <mergeCell ref="N214:O215"/>
    <mergeCell ref="I216:L217"/>
    <mergeCell ref="I187:L189"/>
    <mergeCell ref="N188:S189"/>
    <mergeCell ref="B190:C192"/>
    <mergeCell ref="D190:D192"/>
    <mergeCell ref="E190:G192"/>
    <mergeCell ref="H190:H192"/>
    <mergeCell ref="I190:L192"/>
    <mergeCell ref="N176:P176"/>
    <mergeCell ref="Q176:Q178"/>
    <mergeCell ref="R176:S178"/>
    <mergeCell ref="I181:L182"/>
    <mergeCell ref="I184:L186"/>
    <mergeCell ref="M184:M186"/>
    <mergeCell ref="N184:P186"/>
    <mergeCell ref="Q184:Q185"/>
    <mergeCell ref="R184:S186"/>
    <mergeCell ref="I161:L162"/>
    <mergeCell ref="I163:L173"/>
    <mergeCell ref="I174:L175"/>
    <mergeCell ref="I176:L180"/>
    <mergeCell ref="M176:M178"/>
    <mergeCell ref="N149:P151"/>
    <mergeCell ref="Q149:Q151"/>
    <mergeCell ref="R149:S151"/>
    <mergeCell ref="I155:L156"/>
    <mergeCell ref="B157:C160"/>
    <mergeCell ref="D157:D160"/>
    <mergeCell ref="E157:G160"/>
    <mergeCell ref="H157:H160"/>
    <mergeCell ref="I157:L160"/>
    <mergeCell ref="N158:S159"/>
    <mergeCell ref="I142:L143"/>
    <mergeCell ref="I144:L146"/>
    <mergeCell ref="I147:L148"/>
    <mergeCell ref="I149:L154"/>
    <mergeCell ref="M149:M151"/>
    <mergeCell ref="Q134:Q136"/>
    <mergeCell ref="R134:S136"/>
    <mergeCell ref="I137:L138"/>
    <mergeCell ref="B139:C141"/>
    <mergeCell ref="D139:D141"/>
    <mergeCell ref="E139:G141"/>
    <mergeCell ref="H139:H141"/>
    <mergeCell ref="I139:L141"/>
    <mergeCell ref="I129:L131"/>
    <mergeCell ref="I132:L133"/>
    <mergeCell ref="I134:L136"/>
    <mergeCell ref="M134:M136"/>
    <mergeCell ref="N134:P136"/>
    <mergeCell ref="M123:M125"/>
    <mergeCell ref="N123:P125"/>
    <mergeCell ref="Q123:Q125"/>
    <mergeCell ref="R123:S125"/>
    <mergeCell ref="I126:L128"/>
    <mergeCell ref="I121:L122"/>
    <mergeCell ref="B123:C125"/>
    <mergeCell ref="D123:D125"/>
    <mergeCell ref="E123:G125"/>
    <mergeCell ref="H123:H125"/>
    <mergeCell ref="I123:L125"/>
    <mergeCell ref="E111:G112"/>
    <mergeCell ref="N111:O112"/>
    <mergeCell ref="I114:L115"/>
    <mergeCell ref="I116:L117"/>
    <mergeCell ref="I118:L120"/>
    <mergeCell ref="E6:G7"/>
    <mergeCell ref="N6:O7"/>
    <mergeCell ref="I9:L10"/>
    <mergeCell ref="I11:L12"/>
    <mergeCell ref="E13:G16"/>
    <mergeCell ref="H13:H16"/>
    <mergeCell ref="I13:L16"/>
    <mergeCell ref="I17:L19"/>
    <mergeCell ref="I20:L22"/>
    <mergeCell ref="I23:L24"/>
    <mergeCell ref="I25:L27"/>
    <mergeCell ref="M25:M27"/>
    <mergeCell ref="I35:L36"/>
    <mergeCell ref="I37:L39"/>
    <mergeCell ref="I40:L41"/>
    <mergeCell ref="I42:L47"/>
    <mergeCell ref="M42:M44"/>
    <mergeCell ref="I54:L55"/>
    <mergeCell ref="I56:L58"/>
    <mergeCell ref="Q25:Q27"/>
    <mergeCell ref="R25:S27"/>
    <mergeCell ref="I28:L29"/>
    <mergeCell ref="I30:L31"/>
    <mergeCell ref="B32:C34"/>
    <mergeCell ref="D32:D34"/>
    <mergeCell ref="E32:G34"/>
    <mergeCell ref="H32:H34"/>
    <mergeCell ref="I32:L34"/>
    <mergeCell ref="N25:P27"/>
    <mergeCell ref="I82:L84"/>
    <mergeCell ref="M82:M84"/>
    <mergeCell ref="N82:P84"/>
    <mergeCell ref="Q82:Q83"/>
    <mergeCell ref="Q42:Q44"/>
    <mergeCell ref="R42:S44"/>
    <mergeCell ref="I48:L49"/>
    <mergeCell ref="B50:C53"/>
    <mergeCell ref="D50:D53"/>
    <mergeCell ref="E50:G53"/>
    <mergeCell ref="H50:H53"/>
    <mergeCell ref="I50:L53"/>
    <mergeCell ref="N51:S52"/>
    <mergeCell ref="N42:P44"/>
    <mergeCell ref="B2:S2"/>
    <mergeCell ref="B107:S107"/>
    <mergeCell ref="B210:S210"/>
    <mergeCell ref="I91:L92"/>
    <mergeCell ref="I93:L94"/>
    <mergeCell ref="I85:L87"/>
    <mergeCell ref="N86:S87"/>
    <mergeCell ref="B88:C90"/>
    <mergeCell ref="D88:D90"/>
    <mergeCell ref="E88:G90"/>
    <mergeCell ref="H88:H90"/>
    <mergeCell ref="I88:L90"/>
    <mergeCell ref="I59:L60"/>
    <mergeCell ref="I61:L69"/>
    <mergeCell ref="M61:M64"/>
    <mergeCell ref="R82:S84"/>
    <mergeCell ref="Q61:Q64"/>
    <mergeCell ref="R61:S64"/>
    <mergeCell ref="I71:L72"/>
    <mergeCell ref="I73:L74"/>
    <mergeCell ref="I75:L76"/>
    <mergeCell ref="I77:L78"/>
    <mergeCell ref="N61:P61"/>
    <mergeCell ref="I79:L80"/>
  </mergeCells>
  <phoneticPr fontId="1"/>
  <hyperlinks>
    <hyperlink ref="U4" location="照査フローチャート!U135" display="橋梁のフローチャートへ"/>
    <hyperlink ref="U110" location="照査フローチャート!U237" display="地すべりのフローチャートへ"/>
    <hyperlink ref="U8" location="照査作成メニュー!A1" display="照査作成メニューへ"/>
    <hyperlink ref="U112" location="照査作成メニュー!A1" display="照査作成メニューへ"/>
    <hyperlink ref="U213" location="照査作成メニュー!A1" display="照査作成メニューへ"/>
    <hyperlink ref="U6" location="照査フローチャート!U237" display="地すべりのフローチャートへ"/>
  </hyperlinks>
  <printOptions horizontalCentered="1"/>
  <pageMargins left="0.9055118110236221" right="0.39370078740157483" top="0.94488188976377963" bottom="0.55118110236220474" header="0.31496062992125984" footer="0.31496062992125984"/>
  <pageSetup paperSize="8" scale="80" orientation="portrait" r:id="rId1"/>
  <rowBreaks count="2" manualBreakCount="2">
    <brk id="106" max="16383" man="1"/>
    <brk id="20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CE634"/>
  <sheetViews>
    <sheetView zoomScale="70" zoomScaleNormal="70" workbookViewId="0">
      <pane xSplit="6" ySplit="4" topLeftCell="G5" activePane="bottomRight" state="frozen"/>
      <selection pane="topRight" activeCell="G1" sqref="G1"/>
      <selection pane="bottomLeft" activeCell="A5" sqref="A5"/>
      <selection pane="bottomRight" activeCell="M19" sqref="M19"/>
    </sheetView>
  </sheetViews>
  <sheetFormatPr defaultRowHeight="50.25" customHeight="1" x14ac:dyDescent="0.15"/>
  <cols>
    <col min="1" max="1" width="7" customWidth="1"/>
    <col min="2" max="2" width="15" customWidth="1"/>
    <col min="3" max="3" width="10.375" customWidth="1"/>
    <col min="4" max="4" width="21.375" style="16" customWidth="1"/>
    <col min="5" max="5" width="11.625" customWidth="1"/>
    <col min="6" max="6" width="12.625" customWidth="1"/>
    <col min="7" max="7" width="5.875" customWidth="1"/>
    <col min="8" max="8" width="22.375" customWidth="1"/>
    <col min="9" max="9" width="20" customWidth="1"/>
    <col min="10" max="10" width="30.625" customWidth="1"/>
    <col min="11" max="11" width="7.125" style="2" customWidth="1"/>
    <col min="12" max="12" width="10.25" style="2" customWidth="1"/>
    <col min="13" max="13" width="50.875" style="16" customWidth="1"/>
    <col min="14" max="14" width="10.625" customWidth="1"/>
    <col min="15" max="15" width="15.875" bestFit="1" customWidth="1"/>
    <col min="16" max="16" width="9.125" customWidth="1"/>
    <col min="17" max="17" width="32.125" customWidth="1"/>
    <col min="18" max="19" width="14.625" customWidth="1"/>
  </cols>
  <sheetData>
    <row r="1" spans="1:83" ht="42" customHeight="1" x14ac:dyDescent="0.15">
      <c r="A1" s="53"/>
      <c r="B1" s="53"/>
      <c r="C1" s="155"/>
      <c r="D1" s="155"/>
      <c r="E1" s="155"/>
      <c r="F1" s="127"/>
      <c r="G1" s="470" t="s">
        <v>1587</v>
      </c>
      <c r="H1" s="470"/>
      <c r="I1" s="53"/>
      <c r="J1" s="180" t="s">
        <v>0</v>
      </c>
      <c r="K1" s="54"/>
      <c r="L1" s="54"/>
      <c r="M1" s="154"/>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BX1" s="42"/>
      <c r="BY1" s="42"/>
      <c r="BZ1" s="42"/>
      <c r="CA1" s="42"/>
      <c r="CB1" s="42"/>
      <c r="CC1" s="42"/>
      <c r="CD1" s="42"/>
      <c r="CE1" s="42"/>
    </row>
    <row r="2" spans="1:83" ht="42" customHeight="1" x14ac:dyDescent="0.15">
      <c r="A2" s="53"/>
      <c r="B2" s="71"/>
      <c r="C2" s="55"/>
      <c r="D2" s="128"/>
      <c r="E2" s="55"/>
      <c r="F2" s="127"/>
      <c r="G2" s="3"/>
      <c r="H2" s="4"/>
      <c r="I2" s="469" t="s">
        <v>1589</v>
      </c>
      <c r="J2" s="469"/>
      <c r="K2" s="469"/>
      <c r="L2" s="469"/>
      <c r="M2" s="469"/>
      <c r="N2" s="469"/>
      <c r="O2" s="469"/>
      <c r="P2" s="469"/>
      <c r="Q2" s="469"/>
      <c r="T2" s="53"/>
      <c r="U2" s="53"/>
      <c r="V2" s="53"/>
      <c r="W2" s="53"/>
      <c r="X2" s="53"/>
      <c r="Y2" s="53"/>
      <c r="Z2" s="53"/>
      <c r="AA2" s="53"/>
      <c r="AB2" s="53"/>
      <c r="AC2" s="53"/>
      <c r="AD2" s="53"/>
      <c r="AE2" s="53"/>
      <c r="AF2" s="53"/>
      <c r="AG2" s="53"/>
      <c r="AH2" s="53"/>
      <c r="AI2" s="53"/>
      <c r="AJ2" s="53"/>
      <c r="AK2" s="53"/>
      <c r="AL2" s="53"/>
      <c r="AM2" s="53"/>
      <c r="AN2" s="53"/>
      <c r="AO2" s="53"/>
      <c r="AP2" s="53"/>
      <c r="AQ2" s="53"/>
      <c r="AR2" s="53"/>
    </row>
    <row r="3" spans="1:83" ht="42" customHeight="1" x14ac:dyDescent="0.15">
      <c r="A3" s="53"/>
      <c r="B3" s="152"/>
      <c r="C3" s="153"/>
      <c r="D3" s="152"/>
      <c r="E3" s="152"/>
      <c r="F3" s="53"/>
      <c r="G3" s="5" t="s">
        <v>1</v>
      </c>
      <c r="H3" s="6"/>
      <c r="I3" s="1"/>
      <c r="L3" s="179"/>
      <c r="T3" s="53"/>
      <c r="U3" s="53"/>
      <c r="V3" s="53"/>
      <c r="W3" s="53"/>
      <c r="X3" s="53"/>
      <c r="Y3" s="53"/>
      <c r="Z3" s="53"/>
      <c r="AA3" s="53"/>
      <c r="AB3" s="53"/>
      <c r="AC3" s="53"/>
      <c r="AD3" s="53"/>
      <c r="AE3" s="53"/>
      <c r="AF3" s="53"/>
      <c r="AG3" s="53"/>
      <c r="AH3" s="53"/>
      <c r="AI3" s="53"/>
      <c r="AJ3" s="53"/>
      <c r="AK3" s="53"/>
      <c r="AL3" s="53"/>
      <c r="AM3" s="53"/>
      <c r="AN3" s="53"/>
      <c r="AO3" s="53"/>
      <c r="AP3" s="53"/>
      <c r="AQ3" s="53"/>
      <c r="AR3" s="53"/>
    </row>
    <row r="4" spans="1:83" ht="50.25" customHeight="1" x14ac:dyDescent="0.15">
      <c r="A4" s="53"/>
      <c r="B4" s="148" t="s">
        <v>4</v>
      </c>
      <c r="C4" s="149" t="s">
        <v>2</v>
      </c>
      <c r="D4" s="150" t="s">
        <v>276</v>
      </c>
      <c r="E4" s="149" t="s">
        <v>3</v>
      </c>
      <c r="F4" s="53"/>
      <c r="G4" s="167" t="s">
        <v>4</v>
      </c>
      <c r="H4" s="167" t="s">
        <v>5</v>
      </c>
      <c r="I4" s="167" t="s">
        <v>1608</v>
      </c>
      <c r="J4" s="167" t="s">
        <v>6</v>
      </c>
      <c r="K4" s="167" t="s">
        <v>7</v>
      </c>
      <c r="L4" s="167" t="s">
        <v>8</v>
      </c>
      <c r="M4" s="167" t="s">
        <v>9</v>
      </c>
      <c r="N4" s="168" t="s">
        <v>10</v>
      </c>
      <c r="O4" s="167" t="s">
        <v>1606</v>
      </c>
      <c r="P4" s="167" t="s">
        <v>1605</v>
      </c>
      <c r="Q4" s="167" t="s">
        <v>1607</v>
      </c>
      <c r="R4" s="169" t="s">
        <v>1610</v>
      </c>
      <c r="S4" s="167" t="s">
        <v>1624</v>
      </c>
      <c r="T4" s="53"/>
      <c r="U4" s="53"/>
      <c r="V4" s="53"/>
      <c r="W4" s="53"/>
      <c r="X4" s="53"/>
      <c r="Y4" s="53"/>
      <c r="Z4" s="53"/>
      <c r="AA4" s="53"/>
      <c r="AB4" s="53"/>
      <c r="AC4" s="53"/>
      <c r="AD4" s="53"/>
      <c r="AE4" s="53"/>
      <c r="AF4" s="53"/>
      <c r="AG4" s="53"/>
      <c r="AH4" s="53"/>
      <c r="AI4" s="53"/>
      <c r="AJ4" s="53"/>
      <c r="AK4" s="53"/>
      <c r="AL4" s="53"/>
      <c r="AM4" s="53"/>
      <c r="AN4" s="53"/>
      <c r="AO4" s="53"/>
      <c r="AP4" s="53"/>
      <c r="AQ4" s="53"/>
      <c r="AR4" s="53"/>
    </row>
    <row r="5" spans="1:83" ht="50.25" customHeight="1" x14ac:dyDescent="0.15">
      <c r="A5" s="53"/>
      <c r="B5" s="164" t="str">
        <f>G5</f>
        <v>開設，改良，舗装</v>
      </c>
      <c r="C5" s="165" t="str">
        <f>L5</f>
        <v>照査①</v>
      </c>
      <c r="D5" s="163" t="str">
        <f>I5</f>
        <v>設計の目的，主旨</v>
      </c>
      <c r="E5" s="151"/>
      <c r="F5" s="53"/>
      <c r="G5" s="8" t="s">
        <v>1536</v>
      </c>
      <c r="H5" s="8" t="s">
        <v>11</v>
      </c>
      <c r="I5" s="17" t="s">
        <v>283</v>
      </c>
      <c r="J5" s="8" t="s">
        <v>284</v>
      </c>
      <c r="K5" s="9" t="s">
        <v>12</v>
      </c>
      <c r="L5" s="9" t="s">
        <v>13</v>
      </c>
      <c r="M5" s="17" t="s">
        <v>14</v>
      </c>
      <c r="N5" s="8" t="s">
        <v>15</v>
      </c>
      <c r="O5" s="43" t="str">
        <f>IF(E5="","",E5)</f>
        <v/>
      </c>
      <c r="P5" s="44"/>
      <c r="Q5" s="45"/>
      <c r="R5" s="44"/>
      <c r="S5" s="10"/>
      <c r="T5" s="53"/>
      <c r="U5" s="53"/>
      <c r="V5" s="53"/>
      <c r="W5" s="53"/>
      <c r="X5" s="53"/>
      <c r="Y5" s="53"/>
      <c r="Z5" s="53"/>
      <c r="AA5" s="53"/>
      <c r="AB5" s="53"/>
      <c r="AC5" s="53"/>
      <c r="AD5" s="53"/>
      <c r="AE5" s="53"/>
      <c r="AF5" s="53"/>
      <c r="AG5" s="53"/>
      <c r="AH5" s="53"/>
      <c r="AI5" s="53"/>
      <c r="AJ5" s="53"/>
      <c r="AK5" s="53"/>
      <c r="AL5" s="53"/>
      <c r="AM5" s="53"/>
      <c r="AN5" s="53"/>
      <c r="AO5" s="53"/>
      <c r="AP5" s="53"/>
      <c r="AQ5" s="53"/>
      <c r="AR5" s="53"/>
    </row>
    <row r="6" spans="1:83" ht="50.25" customHeight="1" x14ac:dyDescent="0.15">
      <c r="A6" s="53"/>
      <c r="B6" s="164" t="str">
        <f t="shared" ref="B6:B70" si="0">G6</f>
        <v>開設，改良，舗装</v>
      </c>
      <c r="C6" s="165" t="str">
        <f t="shared" ref="C6:C70" si="1">L6</f>
        <v>照査①</v>
      </c>
      <c r="D6" s="163" t="str">
        <f t="shared" ref="D6:D70" si="2">I6</f>
        <v>事前準備</v>
      </c>
      <c r="E6" s="151"/>
      <c r="F6" s="53"/>
      <c r="G6" s="46" t="s">
        <v>1536</v>
      </c>
      <c r="H6" s="8" t="s">
        <v>11</v>
      </c>
      <c r="I6" s="17" t="s">
        <v>285</v>
      </c>
      <c r="J6" s="8" t="s">
        <v>277</v>
      </c>
      <c r="K6" s="9" t="s">
        <v>12</v>
      </c>
      <c r="L6" s="9" t="s">
        <v>13</v>
      </c>
      <c r="M6" s="17" t="s">
        <v>16</v>
      </c>
      <c r="N6" s="8" t="s">
        <v>15</v>
      </c>
      <c r="O6" s="43" t="str">
        <f t="shared" ref="O6:O69" si="3">IF(E6="","",E6)</f>
        <v/>
      </c>
      <c r="P6" s="44"/>
      <c r="Q6" s="45"/>
      <c r="R6" s="44"/>
      <c r="S6" s="10"/>
      <c r="T6" s="53"/>
      <c r="U6" s="53"/>
      <c r="V6" s="53"/>
      <c r="W6" s="53"/>
      <c r="X6" s="53"/>
      <c r="Y6" s="53"/>
      <c r="Z6" s="53"/>
      <c r="AA6" s="53"/>
      <c r="AB6" s="53"/>
      <c r="AC6" s="53"/>
      <c r="AD6" s="53"/>
      <c r="AE6" s="53"/>
      <c r="AF6" s="53"/>
      <c r="AG6" s="53"/>
      <c r="AH6" s="53"/>
      <c r="AI6" s="53"/>
      <c r="AJ6" s="53"/>
      <c r="AK6" s="53"/>
      <c r="AL6" s="53"/>
      <c r="AM6" s="53"/>
      <c r="AN6" s="53"/>
      <c r="AO6" s="53"/>
      <c r="AP6" s="53"/>
      <c r="AQ6" s="53"/>
      <c r="AR6" s="53"/>
    </row>
    <row r="7" spans="1:83" ht="50.25" customHeight="1" x14ac:dyDescent="0.15">
      <c r="A7" s="53"/>
      <c r="B7" s="164" t="str">
        <f t="shared" si="0"/>
        <v>開設，改良，舗装</v>
      </c>
      <c r="C7" s="165" t="str">
        <f t="shared" si="1"/>
        <v>照査①</v>
      </c>
      <c r="D7" s="163" t="str">
        <f t="shared" si="2"/>
        <v>事前準備</v>
      </c>
      <c r="E7" s="151"/>
      <c r="F7" s="53"/>
      <c r="G7" s="46" t="s">
        <v>1536</v>
      </c>
      <c r="H7" s="8" t="s">
        <v>11</v>
      </c>
      <c r="I7" s="17" t="s">
        <v>285</v>
      </c>
      <c r="J7" s="8" t="s">
        <v>286</v>
      </c>
      <c r="K7" s="9" t="s">
        <v>12</v>
      </c>
      <c r="L7" s="9" t="s">
        <v>13</v>
      </c>
      <c r="M7" s="17" t="s">
        <v>17</v>
      </c>
      <c r="N7" s="8" t="s">
        <v>15</v>
      </c>
      <c r="O7" s="43" t="str">
        <f t="shared" si="3"/>
        <v/>
      </c>
      <c r="P7" s="44"/>
      <c r="Q7" s="45"/>
      <c r="R7" s="44"/>
      <c r="S7" s="10"/>
      <c r="T7" s="53"/>
      <c r="U7" s="53"/>
      <c r="V7" s="53"/>
      <c r="W7" s="53"/>
      <c r="X7" s="53"/>
      <c r="Y7" s="53"/>
      <c r="Z7" s="53"/>
      <c r="AA7" s="53"/>
      <c r="AB7" s="53"/>
      <c r="AC7" s="53"/>
      <c r="AD7" s="53"/>
      <c r="AE7" s="53"/>
      <c r="AF7" s="53"/>
      <c r="AG7" s="53"/>
      <c r="AH7" s="53"/>
      <c r="AI7" s="53"/>
      <c r="AJ7" s="53"/>
      <c r="AK7" s="53"/>
      <c r="AL7" s="53"/>
      <c r="AM7" s="53"/>
      <c r="AN7" s="53"/>
      <c r="AO7" s="53"/>
      <c r="AP7" s="53"/>
      <c r="AQ7" s="53"/>
      <c r="AR7" s="53"/>
    </row>
    <row r="8" spans="1:83" ht="50.25" customHeight="1" x14ac:dyDescent="0.15">
      <c r="A8" s="53"/>
      <c r="B8" s="164" t="str">
        <f t="shared" si="0"/>
        <v>開設，改良，舗装</v>
      </c>
      <c r="C8" s="165" t="str">
        <f t="shared" si="1"/>
        <v>照査①</v>
      </c>
      <c r="D8" s="163" t="str">
        <f t="shared" si="2"/>
        <v>事前準備</v>
      </c>
      <c r="E8" s="151"/>
      <c r="F8" s="53"/>
      <c r="G8" s="46" t="s">
        <v>1536</v>
      </c>
      <c r="H8" s="8" t="s">
        <v>11</v>
      </c>
      <c r="I8" s="17" t="s">
        <v>285</v>
      </c>
      <c r="J8" s="8" t="s">
        <v>278</v>
      </c>
      <c r="K8" s="9" t="s">
        <v>12</v>
      </c>
      <c r="L8" s="9" t="s">
        <v>13</v>
      </c>
      <c r="M8" s="17" t="s">
        <v>605</v>
      </c>
      <c r="N8" s="8" t="s">
        <v>15</v>
      </c>
      <c r="O8" s="43" t="str">
        <f t="shared" si="3"/>
        <v/>
      </c>
      <c r="P8" s="44"/>
      <c r="Q8" s="45"/>
      <c r="R8" s="44"/>
      <c r="S8" s="10"/>
      <c r="T8" s="53"/>
      <c r="U8" s="53"/>
      <c r="V8" s="53"/>
      <c r="W8" s="53"/>
      <c r="X8" s="53"/>
      <c r="Y8" s="53"/>
      <c r="Z8" s="53"/>
      <c r="AA8" s="53"/>
      <c r="AB8" s="53"/>
      <c r="AC8" s="53"/>
      <c r="AD8" s="53"/>
      <c r="AE8" s="53"/>
      <c r="AF8" s="53"/>
      <c r="AG8" s="53"/>
      <c r="AH8" s="53"/>
      <c r="AI8" s="53"/>
      <c r="AJ8" s="53"/>
      <c r="AK8" s="53"/>
      <c r="AL8" s="53"/>
      <c r="AM8" s="53"/>
      <c r="AN8" s="53"/>
      <c r="AO8" s="53"/>
      <c r="AP8" s="53"/>
      <c r="AQ8" s="53"/>
      <c r="AR8" s="53"/>
    </row>
    <row r="9" spans="1:83" ht="50.25" customHeight="1" x14ac:dyDescent="0.15">
      <c r="A9" s="53"/>
      <c r="B9" s="164" t="str">
        <f t="shared" si="0"/>
        <v>開設，改良，舗装</v>
      </c>
      <c r="C9" s="165" t="str">
        <f t="shared" si="1"/>
        <v>照査①</v>
      </c>
      <c r="D9" s="163" t="str">
        <f t="shared" si="2"/>
        <v>事前準備</v>
      </c>
      <c r="E9" s="151"/>
      <c r="F9" s="53"/>
      <c r="G9" s="46" t="s">
        <v>1536</v>
      </c>
      <c r="H9" s="8" t="s">
        <v>11</v>
      </c>
      <c r="I9" s="17" t="s">
        <v>285</v>
      </c>
      <c r="J9" s="8" t="s">
        <v>280</v>
      </c>
      <c r="K9" s="9" t="s">
        <v>12</v>
      </c>
      <c r="L9" s="9" t="s">
        <v>13</v>
      </c>
      <c r="M9" s="17" t="s">
        <v>279</v>
      </c>
      <c r="N9" s="8" t="s">
        <v>15</v>
      </c>
      <c r="O9" s="43" t="str">
        <f t="shared" si="3"/>
        <v/>
      </c>
      <c r="P9" s="44"/>
      <c r="Q9" s="45"/>
      <c r="R9" s="44"/>
      <c r="S9" s="10"/>
      <c r="T9" s="53"/>
      <c r="U9" s="53"/>
      <c r="V9" s="53"/>
      <c r="W9" s="53"/>
      <c r="X9" s="53"/>
      <c r="Y9" s="53"/>
      <c r="Z9" s="53"/>
      <c r="AA9" s="53"/>
      <c r="AB9" s="53"/>
      <c r="AC9" s="53"/>
      <c r="AD9" s="53"/>
      <c r="AE9" s="53"/>
      <c r="AF9" s="53"/>
      <c r="AG9" s="53"/>
      <c r="AH9" s="53"/>
      <c r="AI9" s="53"/>
      <c r="AJ9" s="53"/>
      <c r="AK9" s="53"/>
      <c r="AL9" s="53"/>
      <c r="AM9" s="53"/>
      <c r="AN9" s="53"/>
      <c r="AO9" s="53"/>
      <c r="AP9" s="53"/>
      <c r="AQ9" s="53"/>
      <c r="AR9" s="53"/>
    </row>
    <row r="10" spans="1:83" ht="50.25" customHeight="1" x14ac:dyDescent="0.15">
      <c r="A10" s="53"/>
      <c r="B10" s="164" t="str">
        <f t="shared" si="0"/>
        <v>開設，改良，舗装</v>
      </c>
      <c r="C10" s="165" t="str">
        <f t="shared" si="1"/>
        <v>照査①</v>
      </c>
      <c r="D10" s="163" t="str">
        <f t="shared" si="2"/>
        <v>貸与資料の確認</v>
      </c>
      <c r="E10" s="151"/>
      <c r="F10" s="53"/>
      <c r="G10" s="46" t="s">
        <v>1536</v>
      </c>
      <c r="H10" s="8" t="s">
        <v>11</v>
      </c>
      <c r="I10" s="17" t="s">
        <v>289</v>
      </c>
      <c r="J10" s="8" t="s">
        <v>282</v>
      </c>
      <c r="K10" s="9" t="s">
        <v>12</v>
      </c>
      <c r="L10" s="9" t="s">
        <v>13</v>
      </c>
      <c r="M10" s="17" t="s">
        <v>281</v>
      </c>
      <c r="N10" s="8" t="s">
        <v>15</v>
      </c>
      <c r="O10" s="43" t="str">
        <f t="shared" si="3"/>
        <v/>
      </c>
      <c r="P10" s="44"/>
      <c r="Q10" s="45"/>
      <c r="R10" s="44"/>
      <c r="S10" s="10"/>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row>
    <row r="11" spans="1:83" ht="50.25" customHeight="1" x14ac:dyDescent="0.15">
      <c r="A11" s="53"/>
      <c r="B11" s="164" t="str">
        <f t="shared" si="0"/>
        <v>開設，改良，舗装</v>
      </c>
      <c r="C11" s="165" t="str">
        <f t="shared" si="1"/>
        <v>照査①</v>
      </c>
      <c r="D11" s="163" t="str">
        <f t="shared" si="2"/>
        <v>貸与資料の確認</v>
      </c>
      <c r="E11" s="151"/>
      <c r="F11" s="53"/>
      <c r="G11" s="46" t="s">
        <v>1536</v>
      </c>
      <c r="H11" s="8" t="s">
        <v>11</v>
      </c>
      <c r="I11" s="17" t="s">
        <v>288</v>
      </c>
      <c r="J11" s="8" t="s">
        <v>295</v>
      </c>
      <c r="K11" s="9" t="s">
        <v>12</v>
      </c>
      <c r="L11" s="9" t="s">
        <v>13</v>
      </c>
      <c r="M11" s="17" t="s">
        <v>287</v>
      </c>
      <c r="N11" s="8" t="s">
        <v>15</v>
      </c>
      <c r="O11" s="43" t="str">
        <f t="shared" si="3"/>
        <v/>
      </c>
      <c r="P11" s="44"/>
      <c r="Q11" s="45"/>
      <c r="R11" s="44"/>
      <c r="S11" s="10"/>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row>
    <row r="12" spans="1:83" ht="50.25" customHeight="1" x14ac:dyDescent="0.15">
      <c r="A12" s="53"/>
      <c r="B12" s="164" t="str">
        <f t="shared" si="0"/>
        <v>開設，改良，舗装</v>
      </c>
      <c r="C12" s="165" t="str">
        <f t="shared" si="1"/>
        <v>照査①</v>
      </c>
      <c r="D12" s="163" t="str">
        <f t="shared" si="2"/>
        <v>設計条件</v>
      </c>
      <c r="E12" s="151"/>
      <c r="F12" s="53"/>
      <c r="G12" s="46" t="s">
        <v>1536</v>
      </c>
      <c r="H12" s="8" t="s">
        <v>11</v>
      </c>
      <c r="I12" s="17" t="s">
        <v>18</v>
      </c>
      <c r="J12" s="8" t="s">
        <v>296</v>
      </c>
      <c r="K12" s="9" t="s">
        <v>12</v>
      </c>
      <c r="L12" s="9" t="s">
        <v>13</v>
      </c>
      <c r="M12" s="17" t="s">
        <v>298</v>
      </c>
      <c r="N12" s="8" t="s">
        <v>15</v>
      </c>
      <c r="O12" s="43" t="str">
        <f t="shared" si="3"/>
        <v/>
      </c>
      <c r="P12" s="44"/>
      <c r="Q12" s="45"/>
      <c r="R12" s="44"/>
      <c r="S12" s="10"/>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row>
    <row r="13" spans="1:83" ht="50.25" customHeight="1" x14ac:dyDescent="0.15">
      <c r="A13" s="53"/>
      <c r="B13" s="164" t="str">
        <f t="shared" si="0"/>
        <v>開設，改良，舗装</v>
      </c>
      <c r="C13" s="165" t="str">
        <f t="shared" si="1"/>
        <v>照査①</v>
      </c>
      <c r="D13" s="163" t="str">
        <f t="shared" si="2"/>
        <v>設計条件</v>
      </c>
      <c r="E13" s="151"/>
      <c r="F13" s="53"/>
      <c r="G13" s="46" t="s">
        <v>1536</v>
      </c>
      <c r="H13" s="8" t="s">
        <v>11</v>
      </c>
      <c r="I13" s="17" t="s">
        <v>18</v>
      </c>
      <c r="J13" s="8" t="s">
        <v>297</v>
      </c>
      <c r="K13" s="9" t="s">
        <v>12</v>
      </c>
      <c r="L13" s="9" t="s">
        <v>13</v>
      </c>
      <c r="M13" s="17" t="s">
        <v>299</v>
      </c>
      <c r="N13" s="8" t="s">
        <v>15</v>
      </c>
      <c r="O13" s="43" t="str">
        <f t="shared" si="3"/>
        <v/>
      </c>
      <c r="P13" s="44"/>
      <c r="Q13" s="45"/>
      <c r="R13" s="44"/>
      <c r="S13" s="10"/>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row>
    <row r="14" spans="1:83" ht="50.25" customHeight="1" x14ac:dyDescent="0.15">
      <c r="A14" s="53"/>
      <c r="B14" s="164" t="str">
        <f t="shared" si="0"/>
        <v>開設，改良，舗装</v>
      </c>
      <c r="C14" s="165" t="str">
        <f t="shared" si="1"/>
        <v>照査①</v>
      </c>
      <c r="D14" s="163" t="str">
        <f t="shared" si="2"/>
        <v>現地測量等に関する留意事項</v>
      </c>
      <c r="E14" s="151"/>
      <c r="F14" s="53"/>
      <c r="G14" s="46" t="s">
        <v>1536</v>
      </c>
      <c r="H14" s="8" t="s">
        <v>11</v>
      </c>
      <c r="I14" s="17" t="s">
        <v>19</v>
      </c>
      <c r="J14" s="8" t="s">
        <v>300</v>
      </c>
      <c r="K14" s="9" t="s">
        <v>12</v>
      </c>
      <c r="L14" s="9" t="s">
        <v>13</v>
      </c>
      <c r="M14" s="17" t="s">
        <v>290</v>
      </c>
      <c r="N14" s="8" t="s">
        <v>15</v>
      </c>
      <c r="O14" s="43" t="str">
        <f t="shared" si="3"/>
        <v/>
      </c>
      <c r="P14" s="44"/>
      <c r="Q14" s="45"/>
      <c r="R14" s="44"/>
      <c r="S14" s="10"/>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row>
    <row r="15" spans="1:83" ht="50.25" customHeight="1" x14ac:dyDescent="0.15">
      <c r="A15" s="53"/>
      <c r="B15" s="164" t="str">
        <f t="shared" si="0"/>
        <v>開設，改良，舗装</v>
      </c>
      <c r="C15" s="165" t="str">
        <f t="shared" si="1"/>
        <v>照査①</v>
      </c>
      <c r="D15" s="163" t="str">
        <f t="shared" si="2"/>
        <v>現地測量等に関する留意事項</v>
      </c>
      <c r="E15" s="151"/>
      <c r="F15" s="53"/>
      <c r="G15" s="46" t="s">
        <v>1536</v>
      </c>
      <c r="H15" s="8" t="s">
        <v>11</v>
      </c>
      <c r="I15" s="17" t="s">
        <v>19</v>
      </c>
      <c r="J15" s="8" t="s">
        <v>301</v>
      </c>
      <c r="K15" s="9" t="s">
        <v>12</v>
      </c>
      <c r="L15" s="9" t="s">
        <v>13</v>
      </c>
      <c r="M15" s="17" t="s">
        <v>20</v>
      </c>
      <c r="N15" s="8" t="s">
        <v>15</v>
      </c>
      <c r="O15" s="43" t="str">
        <f t="shared" si="3"/>
        <v/>
      </c>
      <c r="P15" s="44"/>
      <c r="Q15" s="45"/>
      <c r="R15" s="44"/>
      <c r="S15" s="10"/>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row>
    <row r="16" spans="1:83" ht="50.25" customHeight="1" x14ac:dyDescent="0.15">
      <c r="A16" s="53"/>
      <c r="B16" s="164" t="str">
        <f t="shared" si="0"/>
        <v>開設，改良，舗装</v>
      </c>
      <c r="C16" s="165" t="str">
        <f t="shared" si="1"/>
        <v>照査①</v>
      </c>
      <c r="D16" s="163" t="str">
        <f t="shared" si="2"/>
        <v>現地測量等に関する留意事項</v>
      </c>
      <c r="E16" s="151"/>
      <c r="F16" s="53"/>
      <c r="G16" s="46" t="s">
        <v>1536</v>
      </c>
      <c r="H16" s="8" t="s">
        <v>11</v>
      </c>
      <c r="I16" s="17" t="s">
        <v>19</v>
      </c>
      <c r="J16" s="8" t="s">
        <v>291</v>
      </c>
      <c r="K16" s="9" t="s">
        <v>12</v>
      </c>
      <c r="L16" s="9" t="s">
        <v>13</v>
      </c>
      <c r="M16" s="17" t="s">
        <v>1519</v>
      </c>
      <c r="N16" s="8" t="s">
        <v>15</v>
      </c>
      <c r="O16" s="43" t="str">
        <f t="shared" si="3"/>
        <v/>
      </c>
      <c r="P16" s="44"/>
      <c r="Q16" s="45"/>
      <c r="R16" s="44"/>
      <c r="S16" s="10"/>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row>
    <row r="17" spans="1:44" ht="50.25" customHeight="1" x14ac:dyDescent="0.15">
      <c r="A17" s="53"/>
      <c r="B17" s="164" t="str">
        <f t="shared" si="0"/>
        <v>開設，改良，舗装</v>
      </c>
      <c r="C17" s="165" t="str">
        <f t="shared" si="1"/>
        <v>照査①</v>
      </c>
      <c r="D17" s="163" t="str">
        <f t="shared" si="2"/>
        <v>現地測量等に関する留意事項</v>
      </c>
      <c r="E17" s="151"/>
      <c r="F17" s="53"/>
      <c r="G17" s="46" t="s">
        <v>1536</v>
      </c>
      <c r="H17" s="8" t="s">
        <v>11</v>
      </c>
      <c r="I17" s="17" t="s">
        <v>19</v>
      </c>
      <c r="J17" s="8" t="s">
        <v>307</v>
      </c>
      <c r="K17" s="9" t="s">
        <v>12</v>
      </c>
      <c r="L17" s="9" t="s">
        <v>13</v>
      </c>
      <c r="M17" s="17" t="s">
        <v>292</v>
      </c>
      <c r="N17" s="8" t="s">
        <v>15</v>
      </c>
      <c r="O17" s="43" t="str">
        <f t="shared" si="3"/>
        <v/>
      </c>
      <c r="P17" s="44"/>
      <c r="Q17" s="45"/>
      <c r="R17" s="44"/>
      <c r="S17" s="10"/>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row>
    <row r="18" spans="1:44" ht="50.25" customHeight="1" x14ac:dyDescent="0.15">
      <c r="A18" s="53"/>
      <c r="B18" s="164" t="str">
        <f t="shared" si="0"/>
        <v>開設，改良，舗装</v>
      </c>
      <c r="C18" s="165" t="str">
        <f t="shared" si="1"/>
        <v>照査①</v>
      </c>
      <c r="D18" s="163" t="str">
        <f t="shared" si="2"/>
        <v>現地測量等に関する留意事項</v>
      </c>
      <c r="E18" s="151"/>
      <c r="F18" s="53"/>
      <c r="G18" s="46" t="s">
        <v>1536</v>
      </c>
      <c r="H18" s="8" t="s">
        <v>11</v>
      </c>
      <c r="I18" s="17" t="s">
        <v>19</v>
      </c>
      <c r="J18" s="8" t="s">
        <v>302</v>
      </c>
      <c r="K18" s="9" t="s">
        <v>12</v>
      </c>
      <c r="L18" s="9" t="s">
        <v>13</v>
      </c>
      <c r="M18" s="17" t="s">
        <v>21</v>
      </c>
      <c r="N18" s="8" t="s">
        <v>15</v>
      </c>
      <c r="O18" s="43" t="str">
        <f t="shared" si="3"/>
        <v/>
      </c>
      <c r="P18" s="44"/>
      <c r="Q18" s="45"/>
      <c r="R18" s="44"/>
      <c r="S18" s="10"/>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row>
    <row r="19" spans="1:44" ht="50.25" customHeight="1" x14ac:dyDescent="0.15">
      <c r="A19" s="53"/>
      <c r="B19" s="164" t="str">
        <f t="shared" si="0"/>
        <v>開設，改良，舗装</v>
      </c>
      <c r="C19" s="165" t="str">
        <f t="shared" si="1"/>
        <v>照査①</v>
      </c>
      <c r="D19" s="163" t="str">
        <f t="shared" si="2"/>
        <v>現地測量等に関する留意事項</v>
      </c>
      <c r="E19" s="151"/>
      <c r="F19" s="53"/>
      <c r="G19" s="46" t="s">
        <v>1536</v>
      </c>
      <c r="H19" s="8" t="s">
        <v>11</v>
      </c>
      <c r="I19" s="17" t="s">
        <v>19</v>
      </c>
      <c r="J19" s="8" t="s">
        <v>303</v>
      </c>
      <c r="K19" s="9" t="s">
        <v>12</v>
      </c>
      <c r="L19" s="9" t="s">
        <v>13</v>
      </c>
      <c r="M19" s="17" t="s">
        <v>1634</v>
      </c>
      <c r="N19" s="8" t="s">
        <v>15</v>
      </c>
      <c r="O19" s="43" t="str">
        <f t="shared" si="3"/>
        <v/>
      </c>
      <c r="P19" s="44"/>
      <c r="Q19" s="45"/>
      <c r="R19" s="44"/>
      <c r="S19" s="10"/>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row>
    <row r="20" spans="1:44" ht="50.25" customHeight="1" x14ac:dyDescent="0.15">
      <c r="A20" s="53"/>
      <c r="B20" s="164" t="str">
        <f t="shared" si="0"/>
        <v>開設，改良，舗装</v>
      </c>
      <c r="C20" s="165" t="str">
        <f t="shared" si="1"/>
        <v>照査①</v>
      </c>
      <c r="D20" s="163" t="str">
        <f t="shared" si="2"/>
        <v>現地測量等に関する留意事項</v>
      </c>
      <c r="E20" s="151"/>
      <c r="F20" s="53"/>
      <c r="G20" s="46" t="s">
        <v>1536</v>
      </c>
      <c r="H20" s="8" t="s">
        <v>11</v>
      </c>
      <c r="I20" s="17" t="s">
        <v>19</v>
      </c>
      <c r="J20" s="8" t="s">
        <v>304</v>
      </c>
      <c r="K20" s="9" t="s">
        <v>12</v>
      </c>
      <c r="L20" s="9" t="s">
        <v>13</v>
      </c>
      <c r="M20" s="17" t="s">
        <v>293</v>
      </c>
      <c r="N20" s="8" t="s">
        <v>15</v>
      </c>
      <c r="O20" s="43" t="str">
        <f t="shared" si="3"/>
        <v/>
      </c>
      <c r="P20" s="44"/>
      <c r="Q20" s="45"/>
      <c r="R20" s="44"/>
      <c r="S20" s="10"/>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row>
    <row r="21" spans="1:44" ht="50.25" customHeight="1" x14ac:dyDescent="0.15">
      <c r="A21" s="53"/>
      <c r="B21" s="164" t="str">
        <f t="shared" si="0"/>
        <v>開設，改良，舗装</v>
      </c>
      <c r="C21" s="165" t="str">
        <f t="shared" si="1"/>
        <v>照査①</v>
      </c>
      <c r="D21" s="163" t="str">
        <f t="shared" si="2"/>
        <v>現地測量等に関する留意事項</v>
      </c>
      <c r="E21" s="151"/>
      <c r="F21" s="53"/>
      <c r="G21" s="46" t="s">
        <v>1536</v>
      </c>
      <c r="H21" s="8" t="s">
        <v>11</v>
      </c>
      <c r="I21" s="17" t="s">
        <v>19</v>
      </c>
      <c r="J21" s="8" t="s">
        <v>308</v>
      </c>
      <c r="K21" s="9" t="s">
        <v>12</v>
      </c>
      <c r="L21" s="9" t="s">
        <v>13</v>
      </c>
      <c r="M21" s="17" t="s">
        <v>294</v>
      </c>
      <c r="N21" s="8" t="s">
        <v>15</v>
      </c>
      <c r="O21" s="43" t="str">
        <f t="shared" si="3"/>
        <v/>
      </c>
      <c r="P21" s="44"/>
      <c r="Q21" s="45"/>
      <c r="R21" s="44"/>
      <c r="S21" s="10"/>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row>
    <row r="22" spans="1:44" ht="50.25" customHeight="1" x14ac:dyDescent="0.15">
      <c r="A22" s="53"/>
      <c r="B22" s="164" t="str">
        <f t="shared" si="0"/>
        <v>開設，改良，舗装</v>
      </c>
      <c r="C22" s="165" t="str">
        <f t="shared" si="1"/>
        <v>照査①</v>
      </c>
      <c r="D22" s="163" t="str">
        <f t="shared" si="2"/>
        <v>協議承諾</v>
      </c>
      <c r="E22" s="151"/>
      <c r="F22" s="53"/>
      <c r="G22" s="46" t="s">
        <v>1536</v>
      </c>
      <c r="H22" s="8" t="s">
        <v>11</v>
      </c>
      <c r="I22" s="17" t="s">
        <v>22</v>
      </c>
      <c r="J22" s="8" t="s">
        <v>305</v>
      </c>
      <c r="K22" s="9" t="s">
        <v>12</v>
      </c>
      <c r="L22" s="9" t="s">
        <v>13</v>
      </c>
      <c r="M22" s="17" t="s">
        <v>23</v>
      </c>
      <c r="N22" s="8"/>
      <c r="O22" s="43" t="str">
        <f t="shared" si="3"/>
        <v/>
      </c>
      <c r="P22" s="44"/>
      <c r="Q22" s="45"/>
      <c r="R22" s="44"/>
      <c r="S22" s="10"/>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row>
    <row r="23" spans="1:44" ht="50.25" customHeight="1" x14ac:dyDescent="0.15">
      <c r="A23" s="53"/>
      <c r="B23" s="164" t="str">
        <f t="shared" si="0"/>
        <v>開設，改良，舗装</v>
      </c>
      <c r="C23" s="165" t="str">
        <f t="shared" si="1"/>
        <v>照査①</v>
      </c>
      <c r="D23" s="163" t="str">
        <f t="shared" si="2"/>
        <v>全体計画等の把握</v>
      </c>
      <c r="E23" s="151"/>
      <c r="F23" s="53"/>
      <c r="G23" s="46" t="s">
        <v>1536</v>
      </c>
      <c r="H23" s="8" t="s">
        <v>11</v>
      </c>
      <c r="I23" s="8" t="s">
        <v>24</v>
      </c>
      <c r="J23" s="8" t="s">
        <v>306</v>
      </c>
      <c r="K23" s="9" t="s">
        <v>25</v>
      </c>
      <c r="L23" s="9" t="s">
        <v>13</v>
      </c>
      <c r="M23" s="17" t="s">
        <v>26</v>
      </c>
      <c r="N23" s="8"/>
      <c r="O23" s="43" t="str">
        <f t="shared" si="3"/>
        <v/>
      </c>
      <c r="P23" s="44"/>
      <c r="Q23" s="45"/>
      <c r="R23" s="44"/>
      <c r="S23" s="10"/>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row>
    <row r="24" spans="1:44" ht="50.25" customHeight="1" x14ac:dyDescent="0.15">
      <c r="A24" s="53"/>
      <c r="B24" s="164" t="str">
        <f t="shared" si="0"/>
        <v>開設，改良，舗装</v>
      </c>
      <c r="C24" s="165" t="str">
        <f t="shared" si="1"/>
        <v>照査①</v>
      </c>
      <c r="D24" s="163" t="str">
        <f t="shared" si="2"/>
        <v>全体計画等の把握</v>
      </c>
      <c r="E24" s="151"/>
      <c r="F24" s="53"/>
      <c r="G24" s="46" t="s">
        <v>1536</v>
      </c>
      <c r="H24" s="8" t="s">
        <v>11</v>
      </c>
      <c r="I24" s="8" t="s">
        <v>24</v>
      </c>
      <c r="J24" s="8" t="s">
        <v>312</v>
      </c>
      <c r="K24" s="9" t="s">
        <v>25</v>
      </c>
      <c r="L24" s="9" t="s">
        <v>13</v>
      </c>
      <c r="M24" s="17" t="s">
        <v>309</v>
      </c>
      <c r="N24" s="8"/>
      <c r="O24" s="43" t="str">
        <f t="shared" si="3"/>
        <v/>
      </c>
      <c r="P24" s="44"/>
      <c r="Q24" s="45"/>
      <c r="R24" s="44"/>
      <c r="S24" s="10"/>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row>
    <row r="25" spans="1:44" ht="50.25" customHeight="1" x14ac:dyDescent="0.15">
      <c r="A25" s="53"/>
      <c r="B25" s="164" t="str">
        <f t="shared" si="0"/>
        <v>開設，改良，舗装</v>
      </c>
      <c r="C25" s="165" t="str">
        <f t="shared" si="1"/>
        <v>照査①</v>
      </c>
      <c r="D25" s="163" t="str">
        <f t="shared" si="2"/>
        <v>全体計画等の把握</v>
      </c>
      <c r="E25" s="151"/>
      <c r="F25" s="53"/>
      <c r="G25" s="46" t="s">
        <v>1536</v>
      </c>
      <c r="H25" s="8" t="s">
        <v>11</v>
      </c>
      <c r="I25" s="8" t="s">
        <v>24</v>
      </c>
      <c r="J25" s="8" t="s">
        <v>311</v>
      </c>
      <c r="K25" s="9" t="s">
        <v>25</v>
      </c>
      <c r="L25" s="9" t="s">
        <v>13</v>
      </c>
      <c r="M25" s="17" t="s">
        <v>310</v>
      </c>
      <c r="N25" s="8"/>
      <c r="O25" s="43" t="str">
        <f t="shared" si="3"/>
        <v/>
      </c>
      <c r="P25" s="44"/>
      <c r="Q25" s="45"/>
      <c r="R25" s="44"/>
      <c r="S25" s="10"/>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row>
    <row r="26" spans="1:44" ht="50.25" customHeight="1" x14ac:dyDescent="0.15">
      <c r="A26" s="53"/>
      <c r="B26" s="164" t="str">
        <f t="shared" si="0"/>
        <v>開設，改良，舗装</v>
      </c>
      <c r="C26" s="165" t="str">
        <f t="shared" si="1"/>
        <v>照査①</v>
      </c>
      <c r="D26" s="163" t="str">
        <f t="shared" si="2"/>
        <v>全体計画等の把握</v>
      </c>
      <c r="E26" s="151"/>
      <c r="F26" s="53"/>
      <c r="G26" s="46" t="s">
        <v>1536</v>
      </c>
      <c r="H26" s="8" t="s">
        <v>11</v>
      </c>
      <c r="I26" s="8" t="s">
        <v>24</v>
      </c>
      <c r="J26" s="8" t="s">
        <v>314</v>
      </c>
      <c r="K26" s="9" t="s">
        <v>25</v>
      </c>
      <c r="L26" s="9" t="s">
        <v>13</v>
      </c>
      <c r="M26" s="17" t="s">
        <v>313</v>
      </c>
      <c r="N26" s="8"/>
      <c r="O26" s="43" t="str">
        <f t="shared" si="3"/>
        <v/>
      </c>
      <c r="P26" s="44"/>
      <c r="Q26" s="45"/>
      <c r="R26" s="44"/>
      <c r="S26" s="10"/>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row>
    <row r="27" spans="1:44" ht="50.25" customHeight="1" x14ac:dyDescent="0.15">
      <c r="A27" s="53"/>
      <c r="B27" s="164" t="str">
        <f t="shared" si="0"/>
        <v>開設，改良，舗装</v>
      </c>
      <c r="C27" s="165" t="str">
        <f t="shared" si="1"/>
        <v>照査①</v>
      </c>
      <c r="D27" s="163" t="str">
        <f t="shared" si="2"/>
        <v>全体計画等の把握</v>
      </c>
      <c r="E27" s="151"/>
      <c r="F27" s="53"/>
      <c r="G27" s="46" t="s">
        <v>1536</v>
      </c>
      <c r="H27" s="8" t="s">
        <v>11</v>
      </c>
      <c r="I27" s="8" t="s">
        <v>24</v>
      </c>
      <c r="J27" s="8" t="s">
        <v>316</v>
      </c>
      <c r="K27" s="9" t="s">
        <v>25</v>
      </c>
      <c r="L27" s="9" t="s">
        <v>13</v>
      </c>
      <c r="M27" s="17" t="s">
        <v>315</v>
      </c>
      <c r="N27" s="8"/>
      <c r="O27" s="43" t="str">
        <f t="shared" si="3"/>
        <v/>
      </c>
      <c r="P27" s="44"/>
      <c r="Q27" s="45"/>
      <c r="R27" s="44"/>
      <c r="S27" s="10"/>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row>
    <row r="28" spans="1:44" ht="50.25" customHeight="1" x14ac:dyDescent="0.15">
      <c r="A28" s="53"/>
      <c r="B28" s="164" t="str">
        <f t="shared" si="0"/>
        <v>開設，改良，舗装</v>
      </c>
      <c r="C28" s="165" t="str">
        <f t="shared" si="1"/>
        <v>照査①</v>
      </c>
      <c r="D28" s="163" t="str">
        <f t="shared" si="2"/>
        <v>全体計画等の把握</v>
      </c>
      <c r="E28" s="151"/>
      <c r="F28" s="53"/>
      <c r="G28" s="46" t="s">
        <v>1536</v>
      </c>
      <c r="H28" s="8" t="s">
        <v>11</v>
      </c>
      <c r="I28" s="8" t="s">
        <v>24</v>
      </c>
      <c r="J28" s="8" t="s">
        <v>318</v>
      </c>
      <c r="K28" s="9" t="s">
        <v>25</v>
      </c>
      <c r="L28" s="9" t="s">
        <v>13</v>
      </c>
      <c r="M28" s="17" t="s">
        <v>317</v>
      </c>
      <c r="N28" s="8"/>
      <c r="O28" s="43" t="str">
        <f t="shared" si="3"/>
        <v/>
      </c>
      <c r="P28" s="44"/>
      <c r="Q28" s="45"/>
      <c r="R28" s="44"/>
      <c r="S28" s="10"/>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row>
    <row r="29" spans="1:44" ht="50.25" customHeight="1" x14ac:dyDescent="0.15">
      <c r="A29" s="53"/>
      <c r="B29" s="164" t="str">
        <f t="shared" si="0"/>
        <v>開設，改良，舗装</v>
      </c>
      <c r="C29" s="165" t="str">
        <f t="shared" si="1"/>
        <v>照査①</v>
      </c>
      <c r="D29" s="163" t="str">
        <f t="shared" si="2"/>
        <v>全体計画等の把握</v>
      </c>
      <c r="E29" s="151"/>
      <c r="F29" s="53"/>
      <c r="G29" s="46" t="s">
        <v>1536</v>
      </c>
      <c r="H29" s="8" t="s">
        <v>11</v>
      </c>
      <c r="I29" s="8" t="s">
        <v>24</v>
      </c>
      <c r="J29" s="8" t="s">
        <v>319</v>
      </c>
      <c r="K29" s="9" t="s">
        <v>25</v>
      </c>
      <c r="L29" s="9" t="s">
        <v>13</v>
      </c>
      <c r="M29" s="17" t="s">
        <v>27</v>
      </c>
      <c r="N29" s="8"/>
      <c r="O29" s="43" t="str">
        <f t="shared" si="3"/>
        <v/>
      </c>
      <c r="P29" s="44"/>
      <c r="Q29" s="45"/>
      <c r="R29" s="44"/>
      <c r="S29" s="10"/>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row>
    <row r="30" spans="1:44" ht="50.25" customHeight="1" x14ac:dyDescent="0.15">
      <c r="A30" s="53"/>
      <c r="B30" s="164" t="str">
        <f t="shared" si="0"/>
        <v>開設，改良，舗装</v>
      </c>
      <c r="C30" s="165" t="str">
        <f t="shared" si="1"/>
        <v>照査①</v>
      </c>
      <c r="D30" s="163" t="str">
        <f t="shared" si="2"/>
        <v>全体計画等の把握</v>
      </c>
      <c r="E30" s="151"/>
      <c r="F30" s="53"/>
      <c r="G30" s="46" t="s">
        <v>1536</v>
      </c>
      <c r="H30" s="8" t="s">
        <v>11</v>
      </c>
      <c r="I30" s="8" t="s">
        <v>24</v>
      </c>
      <c r="J30" s="8" t="s">
        <v>905</v>
      </c>
      <c r="K30" s="9" t="s">
        <v>25</v>
      </c>
      <c r="L30" s="9" t="s">
        <v>13</v>
      </c>
      <c r="M30" s="17" t="s">
        <v>320</v>
      </c>
      <c r="N30" s="8"/>
      <c r="O30" s="43" t="str">
        <f t="shared" si="3"/>
        <v/>
      </c>
      <c r="P30" s="44"/>
      <c r="Q30" s="45"/>
      <c r="R30" s="44"/>
      <c r="S30" s="10"/>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row>
    <row r="31" spans="1:44" ht="50.25" customHeight="1" x14ac:dyDescent="0.15">
      <c r="A31" s="53"/>
      <c r="B31" s="164" t="str">
        <f t="shared" si="0"/>
        <v>開設，改良，舗装</v>
      </c>
      <c r="C31" s="165" t="str">
        <f t="shared" si="1"/>
        <v>照査①</v>
      </c>
      <c r="D31" s="163" t="str">
        <f t="shared" si="2"/>
        <v>全体計画等の把握</v>
      </c>
      <c r="E31" s="151"/>
      <c r="F31" s="53"/>
      <c r="G31" s="46" t="s">
        <v>1536</v>
      </c>
      <c r="H31" s="8" t="s">
        <v>11</v>
      </c>
      <c r="I31" s="8" t="s">
        <v>24</v>
      </c>
      <c r="J31" s="8" t="s">
        <v>906</v>
      </c>
      <c r="K31" s="9" t="s">
        <v>25</v>
      </c>
      <c r="L31" s="9" t="s">
        <v>13</v>
      </c>
      <c r="M31" s="17" t="s">
        <v>321</v>
      </c>
      <c r="N31" s="8"/>
      <c r="O31" s="43" t="str">
        <f t="shared" si="3"/>
        <v/>
      </c>
      <c r="P31" s="44"/>
      <c r="Q31" s="45"/>
      <c r="R31" s="44"/>
      <c r="S31" s="10"/>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row>
    <row r="32" spans="1:44" ht="50.25" customHeight="1" x14ac:dyDescent="0.15">
      <c r="A32" s="53"/>
      <c r="B32" s="164" t="str">
        <f t="shared" si="0"/>
        <v>開設，改良，舗装</v>
      </c>
      <c r="C32" s="165" t="str">
        <f t="shared" si="1"/>
        <v>照査①</v>
      </c>
      <c r="D32" s="163" t="str">
        <f t="shared" si="2"/>
        <v>全体計画等の把握</v>
      </c>
      <c r="E32" s="151"/>
      <c r="F32" s="53"/>
      <c r="G32" s="46" t="s">
        <v>1536</v>
      </c>
      <c r="H32" s="8" t="s">
        <v>11</v>
      </c>
      <c r="I32" s="8" t="s">
        <v>24</v>
      </c>
      <c r="J32" s="8" t="s">
        <v>323</v>
      </c>
      <c r="K32" s="9" t="s">
        <v>25</v>
      </c>
      <c r="L32" s="9" t="s">
        <v>13</v>
      </c>
      <c r="M32" s="17" t="s">
        <v>322</v>
      </c>
      <c r="N32" s="8"/>
      <c r="O32" s="43" t="str">
        <f t="shared" si="3"/>
        <v/>
      </c>
      <c r="P32" s="44"/>
      <c r="Q32" s="45"/>
      <c r="R32" s="44"/>
      <c r="S32" s="10"/>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row>
    <row r="33" spans="1:44" ht="50.25" customHeight="1" x14ac:dyDescent="0.15">
      <c r="A33" s="53"/>
      <c r="B33" s="164" t="str">
        <f t="shared" si="0"/>
        <v>開設，改良，舗装</v>
      </c>
      <c r="C33" s="165" t="str">
        <f t="shared" si="1"/>
        <v>照査①</v>
      </c>
      <c r="D33" s="163" t="str">
        <f t="shared" si="2"/>
        <v>現地踏査</v>
      </c>
      <c r="E33" s="151"/>
      <c r="F33" s="53"/>
      <c r="G33" s="46" t="s">
        <v>1536</v>
      </c>
      <c r="H33" s="8" t="s">
        <v>11</v>
      </c>
      <c r="I33" s="8" t="s">
        <v>28</v>
      </c>
      <c r="J33" s="8" t="s">
        <v>324</v>
      </c>
      <c r="K33" s="9" t="s">
        <v>25</v>
      </c>
      <c r="L33" s="9" t="s">
        <v>13</v>
      </c>
      <c r="M33" s="17" t="s">
        <v>29</v>
      </c>
      <c r="N33" s="8"/>
      <c r="O33" s="43" t="str">
        <f t="shared" si="3"/>
        <v/>
      </c>
      <c r="P33" s="44"/>
      <c r="Q33" s="45"/>
      <c r="R33" s="44"/>
      <c r="S33" s="10"/>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row>
    <row r="34" spans="1:44" ht="50.25" customHeight="1" x14ac:dyDescent="0.15">
      <c r="A34" s="53"/>
      <c r="B34" s="164" t="str">
        <f t="shared" si="0"/>
        <v>開設，改良，舗装</v>
      </c>
      <c r="C34" s="165" t="str">
        <f t="shared" si="1"/>
        <v>照査①</v>
      </c>
      <c r="D34" s="163" t="str">
        <f t="shared" si="2"/>
        <v>現地踏査</v>
      </c>
      <c r="E34" s="151"/>
      <c r="F34" s="53"/>
      <c r="G34" s="46" t="s">
        <v>1536</v>
      </c>
      <c r="H34" s="8" t="s">
        <v>11</v>
      </c>
      <c r="I34" s="8" t="s">
        <v>28</v>
      </c>
      <c r="J34" s="8" t="s">
        <v>325</v>
      </c>
      <c r="K34" s="9" t="s">
        <v>25</v>
      </c>
      <c r="L34" s="9" t="s">
        <v>13</v>
      </c>
      <c r="M34" s="17" t="s">
        <v>30</v>
      </c>
      <c r="N34" s="8"/>
      <c r="O34" s="43" t="str">
        <f t="shared" si="3"/>
        <v/>
      </c>
      <c r="P34" s="44"/>
      <c r="Q34" s="45"/>
      <c r="R34" s="44"/>
      <c r="S34" s="10"/>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row>
    <row r="35" spans="1:44" ht="50.25" customHeight="1" x14ac:dyDescent="0.15">
      <c r="A35" s="53"/>
      <c r="B35" s="164" t="str">
        <f t="shared" si="0"/>
        <v>開設，改良，舗装</v>
      </c>
      <c r="C35" s="165" t="str">
        <f t="shared" si="1"/>
        <v>照査①</v>
      </c>
      <c r="D35" s="163" t="str">
        <f t="shared" si="2"/>
        <v>現地踏査</v>
      </c>
      <c r="E35" s="151"/>
      <c r="F35" s="53"/>
      <c r="G35" s="46" t="s">
        <v>1536</v>
      </c>
      <c r="H35" s="8" t="s">
        <v>11</v>
      </c>
      <c r="I35" s="8" t="s">
        <v>28</v>
      </c>
      <c r="J35" s="8" t="s">
        <v>327</v>
      </c>
      <c r="K35" s="9" t="s">
        <v>25</v>
      </c>
      <c r="L35" s="9" t="s">
        <v>13</v>
      </c>
      <c r="M35" s="17" t="s">
        <v>326</v>
      </c>
      <c r="N35" s="8"/>
      <c r="O35" s="43" t="str">
        <f t="shared" si="3"/>
        <v/>
      </c>
      <c r="P35" s="44"/>
      <c r="Q35" s="45"/>
      <c r="R35" s="44"/>
      <c r="S35" s="10"/>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row>
    <row r="36" spans="1:44" ht="50.25" customHeight="1" x14ac:dyDescent="0.15">
      <c r="A36" s="53"/>
      <c r="B36" s="164" t="str">
        <f t="shared" si="0"/>
        <v>開設，改良，舗装</v>
      </c>
      <c r="C36" s="165" t="str">
        <f t="shared" si="1"/>
        <v>照査①</v>
      </c>
      <c r="D36" s="163" t="str">
        <f t="shared" si="2"/>
        <v>現地踏査</v>
      </c>
      <c r="E36" s="151"/>
      <c r="F36" s="53"/>
      <c r="G36" s="46" t="s">
        <v>1536</v>
      </c>
      <c r="H36" s="8" t="s">
        <v>11</v>
      </c>
      <c r="I36" s="8" t="s">
        <v>28</v>
      </c>
      <c r="J36" s="8" t="s">
        <v>329</v>
      </c>
      <c r="K36" s="9" t="s">
        <v>25</v>
      </c>
      <c r="L36" s="9" t="s">
        <v>13</v>
      </c>
      <c r="M36" s="17" t="s">
        <v>328</v>
      </c>
      <c r="N36" s="8"/>
      <c r="O36" s="43" t="str">
        <f t="shared" si="3"/>
        <v/>
      </c>
      <c r="P36" s="44"/>
      <c r="Q36" s="45"/>
      <c r="R36" s="44"/>
      <c r="S36" s="10"/>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row>
    <row r="37" spans="1:44" ht="50.25" customHeight="1" x14ac:dyDescent="0.15">
      <c r="A37" s="53"/>
      <c r="B37" s="164" t="str">
        <f t="shared" si="0"/>
        <v>開設，改良，舗装</v>
      </c>
      <c r="C37" s="165" t="str">
        <f t="shared" si="1"/>
        <v>照査①</v>
      </c>
      <c r="D37" s="163" t="str">
        <f t="shared" si="2"/>
        <v>現地踏査</v>
      </c>
      <c r="E37" s="151"/>
      <c r="F37" s="53"/>
      <c r="G37" s="46" t="s">
        <v>1536</v>
      </c>
      <c r="H37" s="8" t="s">
        <v>11</v>
      </c>
      <c r="I37" s="8" t="s">
        <v>28</v>
      </c>
      <c r="J37" s="8" t="s">
        <v>331</v>
      </c>
      <c r="K37" s="9" t="s">
        <v>25</v>
      </c>
      <c r="L37" s="9" t="s">
        <v>13</v>
      </c>
      <c r="M37" s="17" t="s">
        <v>330</v>
      </c>
      <c r="N37" s="8"/>
      <c r="O37" s="43" t="str">
        <f t="shared" si="3"/>
        <v/>
      </c>
      <c r="P37" s="44"/>
      <c r="Q37" s="45"/>
      <c r="R37" s="44"/>
      <c r="S37" s="10"/>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row>
    <row r="38" spans="1:44" ht="50.25" customHeight="1" x14ac:dyDescent="0.15">
      <c r="A38" s="53"/>
      <c r="B38" s="164" t="str">
        <f t="shared" si="0"/>
        <v>開設，改良，舗装</v>
      </c>
      <c r="C38" s="165" t="str">
        <f t="shared" si="1"/>
        <v>照査①</v>
      </c>
      <c r="D38" s="163" t="str">
        <f t="shared" si="2"/>
        <v>現地踏査</v>
      </c>
      <c r="E38" s="151"/>
      <c r="F38" s="53"/>
      <c r="G38" s="46" t="s">
        <v>1536</v>
      </c>
      <c r="H38" s="8" t="s">
        <v>11</v>
      </c>
      <c r="I38" s="8" t="s">
        <v>28</v>
      </c>
      <c r="J38" s="8" t="s">
        <v>333</v>
      </c>
      <c r="K38" s="9" t="s">
        <v>25</v>
      </c>
      <c r="L38" s="9" t="s">
        <v>13</v>
      </c>
      <c r="M38" s="17" t="s">
        <v>332</v>
      </c>
      <c r="N38" s="8"/>
      <c r="O38" s="43" t="str">
        <f t="shared" si="3"/>
        <v/>
      </c>
      <c r="P38" s="44"/>
      <c r="Q38" s="45"/>
      <c r="R38" s="44"/>
      <c r="S38" s="10"/>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row>
    <row r="39" spans="1:44" ht="50.25" customHeight="1" x14ac:dyDescent="0.15">
      <c r="A39" s="53"/>
      <c r="B39" s="164" t="str">
        <f t="shared" si="0"/>
        <v>開設，改良，舗装</v>
      </c>
      <c r="C39" s="165" t="str">
        <f t="shared" si="1"/>
        <v>照査①</v>
      </c>
      <c r="D39" s="163" t="str">
        <f t="shared" si="2"/>
        <v>軟弱地盤</v>
      </c>
      <c r="E39" s="151"/>
      <c r="F39" s="53"/>
      <c r="G39" s="46" t="s">
        <v>1536</v>
      </c>
      <c r="H39" s="8" t="s">
        <v>11</v>
      </c>
      <c r="I39" s="8" t="s">
        <v>31</v>
      </c>
      <c r="J39" s="8" t="s">
        <v>334</v>
      </c>
      <c r="K39" s="9" t="s">
        <v>25</v>
      </c>
      <c r="L39" s="9" t="s">
        <v>13</v>
      </c>
      <c r="M39" s="17" t="s">
        <v>32</v>
      </c>
      <c r="N39" s="8"/>
      <c r="O39" s="43" t="str">
        <f t="shared" si="3"/>
        <v/>
      </c>
      <c r="P39" s="44"/>
      <c r="Q39" s="45"/>
      <c r="R39" s="44"/>
      <c r="S39" s="10"/>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row>
    <row r="40" spans="1:44" ht="50.25" customHeight="1" x14ac:dyDescent="0.15">
      <c r="A40" s="53"/>
      <c r="B40" s="164" t="str">
        <f t="shared" si="0"/>
        <v>開設，改良，舗装</v>
      </c>
      <c r="C40" s="165" t="str">
        <f t="shared" si="1"/>
        <v>照査①</v>
      </c>
      <c r="D40" s="163" t="str">
        <f t="shared" si="2"/>
        <v>軟弱地盤</v>
      </c>
      <c r="E40" s="151"/>
      <c r="F40" s="53"/>
      <c r="G40" s="46" t="s">
        <v>1536</v>
      </c>
      <c r="H40" s="8" t="s">
        <v>11</v>
      </c>
      <c r="I40" s="8" t="s">
        <v>31</v>
      </c>
      <c r="J40" s="8" t="s">
        <v>336</v>
      </c>
      <c r="K40" s="9" t="s">
        <v>25</v>
      </c>
      <c r="L40" s="9" t="s">
        <v>13</v>
      </c>
      <c r="M40" s="17" t="s">
        <v>335</v>
      </c>
      <c r="N40" s="8"/>
      <c r="O40" s="43" t="str">
        <f t="shared" si="3"/>
        <v/>
      </c>
      <c r="P40" s="44"/>
      <c r="Q40" s="45"/>
      <c r="R40" s="44"/>
      <c r="S40" s="10"/>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row>
    <row r="41" spans="1:44" ht="50.25" customHeight="1" x14ac:dyDescent="0.15">
      <c r="A41" s="53"/>
      <c r="B41" s="164" t="str">
        <f t="shared" si="0"/>
        <v>開設，改良，舗装</v>
      </c>
      <c r="C41" s="165" t="str">
        <f t="shared" si="1"/>
        <v>照査①</v>
      </c>
      <c r="D41" s="163" t="str">
        <f t="shared" si="2"/>
        <v>軟弱地盤</v>
      </c>
      <c r="E41" s="151"/>
      <c r="F41" s="53"/>
      <c r="G41" s="46" t="s">
        <v>1536</v>
      </c>
      <c r="H41" s="8" t="s">
        <v>11</v>
      </c>
      <c r="I41" s="8" t="s">
        <v>31</v>
      </c>
      <c r="J41" s="8" t="s">
        <v>337</v>
      </c>
      <c r="K41" s="9" t="s">
        <v>25</v>
      </c>
      <c r="L41" s="9" t="s">
        <v>13</v>
      </c>
      <c r="M41" s="17" t="s">
        <v>33</v>
      </c>
      <c r="N41" s="8"/>
      <c r="O41" s="43" t="str">
        <f t="shared" si="3"/>
        <v/>
      </c>
      <c r="P41" s="44"/>
      <c r="Q41" s="45"/>
      <c r="R41" s="44"/>
      <c r="S41" s="10"/>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row>
    <row r="42" spans="1:44" ht="50.25" customHeight="1" x14ac:dyDescent="0.15">
      <c r="A42" s="53"/>
      <c r="B42" s="164" t="str">
        <f t="shared" si="0"/>
        <v>開設，改良，舗装</v>
      </c>
      <c r="C42" s="165" t="str">
        <f t="shared" si="1"/>
        <v>照査①</v>
      </c>
      <c r="D42" s="163" t="str">
        <f t="shared" si="2"/>
        <v>軟弱地盤</v>
      </c>
      <c r="E42" s="151"/>
      <c r="F42" s="53"/>
      <c r="G42" s="46" t="s">
        <v>1536</v>
      </c>
      <c r="H42" s="8" t="s">
        <v>11</v>
      </c>
      <c r="I42" s="8" t="s">
        <v>31</v>
      </c>
      <c r="J42" s="8" t="s">
        <v>338</v>
      </c>
      <c r="K42" s="9" t="s">
        <v>25</v>
      </c>
      <c r="L42" s="9" t="s">
        <v>13</v>
      </c>
      <c r="M42" s="17" t="s">
        <v>34</v>
      </c>
      <c r="N42" s="8"/>
      <c r="O42" s="43" t="str">
        <f t="shared" si="3"/>
        <v/>
      </c>
      <c r="P42" s="44"/>
      <c r="Q42" s="45"/>
      <c r="R42" s="44"/>
      <c r="S42" s="10"/>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row>
    <row r="43" spans="1:44" ht="50.25" customHeight="1" x14ac:dyDescent="0.15">
      <c r="A43" s="53"/>
      <c r="B43" s="164" t="str">
        <f t="shared" si="0"/>
        <v>開設，改良，舗装</v>
      </c>
      <c r="C43" s="165" t="str">
        <f t="shared" si="1"/>
        <v>照査①</v>
      </c>
      <c r="D43" s="163" t="str">
        <f t="shared" si="2"/>
        <v>軟弱地盤</v>
      </c>
      <c r="E43" s="151"/>
      <c r="F43" s="53"/>
      <c r="G43" s="46" t="s">
        <v>1536</v>
      </c>
      <c r="H43" s="8" t="s">
        <v>11</v>
      </c>
      <c r="I43" s="8" t="s">
        <v>31</v>
      </c>
      <c r="J43" s="8" t="s">
        <v>340</v>
      </c>
      <c r="K43" s="9" t="s">
        <v>25</v>
      </c>
      <c r="L43" s="9" t="s">
        <v>13</v>
      </c>
      <c r="M43" s="17" t="s">
        <v>339</v>
      </c>
      <c r="N43" s="8"/>
      <c r="O43" s="43" t="str">
        <f t="shared" si="3"/>
        <v/>
      </c>
      <c r="P43" s="44"/>
      <c r="Q43" s="45"/>
      <c r="R43" s="44"/>
      <c r="S43" s="10"/>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row>
    <row r="44" spans="1:44" ht="50.25" customHeight="1" x14ac:dyDescent="0.15">
      <c r="A44" s="53"/>
      <c r="B44" s="164" t="str">
        <f t="shared" si="0"/>
        <v>開設，改良，舗装</v>
      </c>
      <c r="C44" s="165" t="str">
        <f t="shared" si="1"/>
        <v>照査①</v>
      </c>
      <c r="D44" s="163" t="str">
        <f t="shared" si="2"/>
        <v>軟弱地盤</v>
      </c>
      <c r="E44" s="151"/>
      <c r="F44" s="53"/>
      <c r="G44" s="46" t="s">
        <v>1536</v>
      </c>
      <c r="H44" s="8" t="s">
        <v>11</v>
      </c>
      <c r="I44" s="8" t="s">
        <v>31</v>
      </c>
      <c r="J44" s="8" t="s">
        <v>341</v>
      </c>
      <c r="K44" s="9" t="s">
        <v>25</v>
      </c>
      <c r="L44" s="9" t="s">
        <v>13</v>
      </c>
      <c r="M44" s="17" t="s">
        <v>35</v>
      </c>
      <c r="N44" s="8"/>
      <c r="O44" s="43" t="str">
        <f t="shared" si="3"/>
        <v/>
      </c>
      <c r="P44" s="44"/>
      <c r="Q44" s="45"/>
      <c r="R44" s="44"/>
      <c r="S44" s="10"/>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row>
    <row r="45" spans="1:44" ht="50.25" customHeight="1" x14ac:dyDescent="0.15">
      <c r="A45" s="53"/>
      <c r="B45" s="164" t="str">
        <f t="shared" si="0"/>
        <v>開設，改良，舗装</v>
      </c>
      <c r="C45" s="165" t="str">
        <f t="shared" si="1"/>
        <v>照査①</v>
      </c>
      <c r="D45" s="163" t="str">
        <f t="shared" si="2"/>
        <v>（平面交差点）
路線及び交差点の位置，性格</v>
      </c>
      <c r="E45" s="151"/>
      <c r="F45" s="53"/>
      <c r="G45" s="46" t="s">
        <v>1536</v>
      </c>
      <c r="H45" s="8" t="s">
        <v>11</v>
      </c>
      <c r="I45" s="17" t="s">
        <v>343</v>
      </c>
      <c r="J45" s="8" t="s">
        <v>342</v>
      </c>
      <c r="K45" s="9" t="s">
        <v>25</v>
      </c>
      <c r="L45" s="9" t="s">
        <v>13</v>
      </c>
      <c r="M45" s="17" t="s">
        <v>36</v>
      </c>
      <c r="N45" s="8"/>
      <c r="O45" s="43" t="str">
        <f t="shared" si="3"/>
        <v/>
      </c>
      <c r="P45" s="44"/>
      <c r="Q45" s="45"/>
      <c r="R45" s="44"/>
      <c r="S45" s="10"/>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row>
    <row r="46" spans="1:44" ht="50.25" customHeight="1" x14ac:dyDescent="0.15">
      <c r="A46" s="53"/>
      <c r="B46" s="164" t="str">
        <f t="shared" si="0"/>
        <v>開設，改良，舗装</v>
      </c>
      <c r="C46" s="165" t="str">
        <f t="shared" si="1"/>
        <v>照査①</v>
      </c>
      <c r="D46" s="163" t="str">
        <f t="shared" si="2"/>
        <v>（平面交差点）
現地踏査</v>
      </c>
      <c r="E46" s="151"/>
      <c r="F46" s="53"/>
      <c r="G46" s="46" t="s">
        <v>1536</v>
      </c>
      <c r="H46" s="8" t="s">
        <v>11</v>
      </c>
      <c r="I46" s="8" t="s">
        <v>344</v>
      </c>
      <c r="J46" s="8" t="s">
        <v>345</v>
      </c>
      <c r="K46" s="9" t="s">
        <v>25</v>
      </c>
      <c r="L46" s="9" t="s">
        <v>13</v>
      </c>
      <c r="M46" s="17" t="s">
        <v>37</v>
      </c>
      <c r="N46" s="8"/>
      <c r="O46" s="43" t="str">
        <f t="shared" si="3"/>
        <v/>
      </c>
      <c r="P46" s="44"/>
      <c r="Q46" s="45"/>
      <c r="R46" s="44"/>
      <c r="S46" s="10"/>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row>
    <row r="47" spans="1:44" ht="50.25" customHeight="1" x14ac:dyDescent="0.15">
      <c r="A47" s="53"/>
      <c r="B47" s="164" t="str">
        <f t="shared" si="0"/>
        <v>開設，改良，舗装</v>
      </c>
      <c r="C47" s="165" t="str">
        <f t="shared" si="1"/>
        <v>照査①</v>
      </c>
      <c r="D47" s="163" t="str">
        <f t="shared" si="2"/>
        <v>（平面交差点）
現地踏査</v>
      </c>
      <c r="E47" s="151"/>
      <c r="F47" s="53"/>
      <c r="G47" s="46" t="s">
        <v>1536</v>
      </c>
      <c r="H47" s="8" t="s">
        <v>11</v>
      </c>
      <c r="I47" s="17" t="s">
        <v>344</v>
      </c>
      <c r="J47" s="8" t="s">
        <v>346</v>
      </c>
      <c r="K47" s="9" t="s">
        <v>25</v>
      </c>
      <c r="L47" s="9" t="s">
        <v>13</v>
      </c>
      <c r="M47" s="17" t="s">
        <v>347</v>
      </c>
      <c r="N47" s="8"/>
      <c r="O47" s="43" t="str">
        <f t="shared" si="3"/>
        <v/>
      </c>
      <c r="P47" s="44"/>
      <c r="Q47" s="45"/>
      <c r="R47" s="44"/>
      <c r="S47" s="10"/>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row>
    <row r="48" spans="1:44" ht="50.25" customHeight="1" x14ac:dyDescent="0.15">
      <c r="A48" s="53"/>
      <c r="B48" s="164" t="str">
        <f t="shared" si="0"/>
        <v>開設，改良，舗装</v>
      </c>
      <c r="C48" s="165" t="str">
        <f t="shared" si="1"/>
        <v>照査①</v>
      </c>
      <c r="D48" s="163" t="str">
        <f t="shared" si="2"/>
        <v>（平面交差点）
設計条件</v>
      </c>
      <c r="E48" s="151"/>
      <c r="F48" s="53"/>
      <c r="G48" s="46" t="s">
        <v>1536</v>
      </c>
      <c r="H48" s="8" t="s">
        <v>11</v>
      </c>
      <c r="I48" s="17" t="s">
        <v>348</v>
      </c>
      <c r="J48" s="8" t="s">
        <v>349</v>
      </c>
      <c r="K48" s="9" t="s">
        <v>25</v>
      </c>
      <c r="L48" s="9" t="s">
        <v>13</v>
      </c>
      <c r="M48" s="17" t="s">
        <v>38</v>
      </c>
      <c r="N48" s="8"/>
      <c r="O48" s="43" t="str">
        <f t="shared" si="3"/>
        <v/>
      </c>
      <c r="P48" s="44"/>
      <c r="Q48" s="45"/>
      <c r="R48" s="44"/>
      <c r="S48" s="10"/>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row>
    <row r="49" spans="1:44" ht="50.25" customHeight="1" x14ac:dyDescent="0.15">
      <c r="A49" s="53"/>
      <c r="B49" s="164" t="str">
        <f t="shared" si="0"/>
        <v>開設，改良，舗装</v>
      </c>
      <c r="C49" s="165" t="str">
        <f t="shared" si="1"/>
        <v>照査①</v>
      </c>
      <c r="D49" s="163" t="str">
        <f t="shared" si="2"/>
        <v>（平面交差点）
設計条件</v>
      </c>
      <c r="E49" s="151"/>
      <c r="F49" s="53"/>
      <c r="G49" s="46" t="s">
        <v>1536</v>
      </c>
      <c r="H49" s="8" t="s">
        <v>11</v>
      </c>
      <c r="I49" s="17" t="s">
        <v>348</v>
      </c>
      <c r="J49" s="8" t="s">
        <v>350</v>
      </c>
      <c r="K49" s="9" t="s">
        <v>25</v>
      </c>
      <c r="L49" s="9" t="s">
        <v>13</v>
      </c>
      <c r="M49" s="17" t="s">
        <v>39</v>
      </c>
      <c r="N49" s="8"/>
      <c r="O49" s="43" t="str">
        <f t="shared" si="3"/>
        <v/>
      </c>
      <c r="P49" s="44"/>
      <c r="Q49" s="45"/>
      <c r="R49" s="44"/>
      <c r="S49" s="10"/>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row>
    <row r="50" spans="1:44" ht="50.25" customHeight="1" x14ac:dyDescent="0.15">
      <c r="A50" s="53"/>
      <c r="B50" s="164" t="str">
        <f t="shared" si="0"/>
        <v>開設，改良，舗装</v>
      </c>
      <c r="C50" s="165" t="str">
        <f t="shared" si="1"/>
        <v>照査①</v>
      </c>
      <c r="D50" s="163" t="str">
        <f t="shared" si="2"/>
        <v>（平面交差点）
設計条件</v>
      </c>
      <c r="E50" s="151"/>
      <c r="F50" s="53"/>
      <c r="G50" s="46" t="s">
        <v>1536</v>
      </c>
      <c r="H50" s="8" t="s">
        <v>11</v>
      </c>
      <c r="I50" s="17" t="s">
        <v>348</v>
      </c>
      <c r="J50" s="8" t="s">
        <v>351</v>
      </c>
      <c r="K50" s="9" t="s">
        <v>25</v>
      </c>
      <c r="L50" s="9" t="s">
        <v>13</v>
      </c>
      <c r="M50" s="17" t="s">
        <v>40</v>
      </c>
      <c r="N50" s="8"/>
      <c r="O50" s="43" t="str">
        <f t="shared" si="3"/>
        <v/>
      </c>
      <c r="P50" s="44"/>
      <c r="Q50" s="45"/>
      <c r="R50" s="44"/>
      <c r="S50" s="10"/>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row>
    <row r="51" spans="1:44" ht="50.25" customHeight="1" x14ac:dyDescent="0.15">
      <c r="A51" s="53"/>
      <c r="B51" s="164" t="str">
        <f t="shared" si="0"/>
        <v>開設，改良，舗装</v>
      </c>
      <c r="C51" s="165" t="str">
        <f t="shared" si="1"/>
        <v>照査①</v>
      </c>
      <c r="D51" s="163" t="str">
        <f t="shared" si="2"/>
        <v>（平面交差点）
設計条件</v>
      </c>
      <c r="E51" s="151"/>
      <c r="F51" s="53"/>
      <c r="G51" s="46" t="s">
        <v>1536</v>
      </c>
      <c r="H51" s="8" t="s">
        <v>11</v>
      </c>
      <c r="I51" s="17" t="s">
        <v>348</v>
      </c>
      <c r="J51" s="8" t="s">
        <v>352</v>
      </c>
      <c r="K51" s="9" t="s">
        <v>25</v>
      </c>
      <c r="L51" s="9" t="s">
        <v>13</v>
      </c>
      <c r="M51" s="17" t="s">
        <v>41</v>
      </c>
      <c r="N51" s="8"/>
      <c r="O51" s="43" t="str">
        <f t="shared" si="3"/>
        <v/>
      </c>
      <c r="P51" s="44"/>
      <c r="Q51" s="45"/>
      <c r="R51" s="44"/>
      <c r="S51" s="10"/>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row>
    <row r="52" spans="1:44" ht="50.25" customHeight="1" x14ac:dyDescent="0.15">
      <c r="A52" s="53"/>
      <c r="B52" s="164" t="str">
        <f t="shared" si="0"/>
        <v>開設，改良，舗装</v>
      </c>
      <c r="C52" s="165" t="str">
        <f t="shared" si="1"/>
        <v>照査①</v>
      </c>
      <c r="D52" s="163" t="str">
        <f t="shared" si="2"/>
        <v>（平面交差点）
設計条件</v>
      </c>
      <c r="E52" s="151"/>
      <c r="F52" s="53"/>
      <c r="G52" s="46" t="s">
        <v>1536</v>
      </c>
      <c r="H52" s="8" t="s">
        <v>11</v>
      </c>
      <c r="I52" s="17" t="s">
        <v>348</v>
      </c>
      <c r="J52" s="8" t="s">
        <v>353</v>
      </c>
      <c r="K52" s="9" t="s">
        <v>25</v>
      </c>
      <c r="L52" s="9" t="s">
        <v>13</v>
      </c>
      <c r="M52" s="17" t="s">
        <v>42</v>
      </c>
      <c r="N52" s="8"/>
      <c r="O52" s="43" t="str">
        <f t="shared" si="3"/>
        <v/>
      </c>
      <c r="P52" s="44"/>
      <c r="Q52" s="45"/>
      <c r="R52" s="44"/>
      <c r="S52" s="10"/>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row>
    <row r="53" spans="1:44" ht="50.25" customHeight="1" x14ac:dyDescent="0.15">
      <c r="A53" s="53"/>
      <c r="B53" s="164" t="str">
        <f t="shared" si="0"/>
        <v>開設，改良，舗装</v>
      </c>
      <c r="C53" s="165" t="str">
        <f t="shared" si="1"/>
        <v>照査①</v>
      </c>
      <c r="D53" s="163" t="str">
        <f t="shared" si="2"/>
        <v>（平面交差点）
協議調整事項の確認</v>
      </c>
      <c r="E53" s="151"/>
      <c r="F53" s="53"/>
      <c r="G53" s="46" t="s">
        <v>1536</v>
      </c>
      <c r="H53" s="8" t="s">
        <v>11</v>
      </c>
      <c r="I53" s="8" t="s">
        <v>354</v>
      </c>
      <c r="J53" s="8" t="s">
        <v>356</v>
      </c>
      <c r="K53" s="9" t="s">
        <v>25</v>
      </c>
      <c r="L53" s="9" t="s">
        <v>13</v>
      </c>
      <c r="M53" s="17" t="s">
        <v>355</v>
      </c>
      <c r="N53" s="8"/>
      <c r="O53" s="43" t="str">
        <f t="shared" si="3"/>
        <v/>
      </c>
      <c r="P53" s="44"/>
      <c r="Q53" s="45"/>
      <c r="R53" s="44"/>
      <c r="S53" s="10"/>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row>
    <row r="54" spans="1:44" ht="50.25" customHeight="1" x14ac:dyDescent="0.15">
      <c r="A54" s="53"/>
      <c r="B54" s="164" t="str">
        <f t="shared" si="0"/>
        <v>開設，改良，舗装</v>
      </c>
      <c r="C54" s="165" t="str">
        <f t="shared" si="1"/>
        <v>照査①</v>
      </c>
      <c r="D54" s="163" t="str">
        <f t="shared" si="2"/>
        <v>（仮設構造物）
本体設計との整合</v>
      </c>
      <c r="E54" s="151"/>
      <c r="F54" s="53"/>
      <c r="G54" s="46" t="s">
        <v>1536</v>
      </c>
      <c r="H54" s="8" t="s">
        <v>11</v>
      </c>
      <c r="I54" s="8" t="s">
        <v>357</v>
      </c>
      <c r="J54" s="8" t="s">
        <v>358</v>
      </c>
      <c r="K54" s="9" t="s">
        <v>25</v>
      </c>
      <c r="L54" s="9" t="s">
        <v>13</v>
      </c>
      <c r="M54" s="17" t="s">
        <v>907</v>
      </c>
      <c r="N54" s="8"/>
      <c r="O54" s="43" t="str">
        <f t="shared" si="3"/>
        <v/>
      </c>
      <c r="P54" s="44"/>
      <c r="Q54" s="45"/>
      <c r="R54" s="44"/>
      <c r="S54" s="10"/>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row>
    <row r="55" spans="1:44" ht="50.25" customHeight="1" x14ac:dyDescent="0.15">
      <c r="A55" s="53"/>
      <c r="B55" s="164" t="str">
        <f t="shared" si="0"/>
        <v>開設，改良，舗装</v>
      </c>
      <c r="C55" s="165" t="str">
        <f t="shared" si="1"/>
        <v>照査①</v>
      </c>
      <c r="D55" s="163" t="str">
        <f t="shared" si="2"/>
        <v>（仮設構造物）
設計の範囲，内容</v>
      </c>
      <c r="E55" s="151"/>
      <c r="F55" s="53"/>
      <c r="G55" s="46" t="s">
        <v>1536</v>
      </c>
      <c r="H55" s="8" t="s">
        <v>11</v>
      </c>
      <c r="I55" s="17" t="s">
        <v>359</v>
      </c>
      <c r="J55" s="8" t="s">
        <v>361</v>
      </c>
      <c r="K55" s="9" t="s">
        <v>25</v>
      </c>
      <c r="L55" s="9" t="s">
        <v>13</v>
      </c>
      <c r="M55" s="17" t="s">
        <v>360</v>
      </c>
      <c r="N55" s="8"/>
      <c r="O55" s="43" t="str">
        <f t="shared" si="3"/>
        <v/>
      </c>
      <c r="P55" s="44"/>
      <c r="Q55" s="45"/>
      <c r="R55" s="44"/>
      <c r="S55" s="10"/>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row>
    <row r="56" spans="1:44" ht="50.25" customHeight="1" x14ac:dyDescent="0.15">
      <c r="A56" s="53"/>
      <c r="B56" s="164" t="str">
        <f t="shared" si="0"/>
        <v>開設，改良，舗装</v>
      </c>
      <c r="C56" s="165" t="str">
        <f t="shared" si="1"/>
        <v>照査①</v>
      </c>
      <c r="D56" s="163" t="str">
        <f t="shared" si="2"/>
        <v>（仮設構造物）
設計の範囲，内容</v>
      </c>
      <c r="E56" s="151"/>
      <c r="F56" s="53"/>
      <c r="G56" s="46" t="s">
        <v>1536</v>
      </c>
      <c r="H56" s="8" t="s">
        <v>11</v>
      </c>
      <c r="I56" s="17" t="s">
        <v>359</v>
      </c>
      <c r="J56" s="8" t="s">
        <v>366</v>
      </c>
      <c r="K56" s="9" t="s">
        <v>25</v>
      </c>
      <c r="L56" s="9" t="s">
        <v>13</v>
      </c>
      <c r="M56" s="17" t="s">
        <v>365</v>
      </c>
      <c r="N56" s="8"/>
      <c r="O56" s="43" t="str">
        <f t="shared" si="3"/>
        <v/>
      </c>
      <c r="P56" s="44"/>
      <c r="Q56" s="45"/>
      <c r="R56" s="44"/>
      <c r="S56" s="10"/>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row>
    <row r="57" spans="1:44" ht="50.25" customHeight="1" x14ac:dyDescent="0.15">
      <c r="A57" s="53"/>
      <c r="B57" s="164" t="str">
        <f t="shared" si="0"/>
        <v>開設，改良，舗装</v>
      </c>
      <c r="C57" s="165" t="str">
        <f t="shared" si="1"/>
        <v>照査①</v>
      </c>
      <c r="D57" s="163" t="str">
        <f t="shared" si="2"/>
        <v>（仮設構造物）
設計の範囲，内容</v>
      </c>
      <c r="E57" s="151"/>
      <c r="F57" s="53"/>
      <c r="G57" s="46" t="s">
        <v>1536</v>
      </c>
      <c r="H57" s="8" t="s">
        <v>11</v>
      </c>
      <c r="I57" s="17" t="s">
        <v>359</v>
      </c>
      <c r="J57" s="8" t="s">
        <v>363</v>
      </c>
      <c r="K57" s="9" t="s">
        <v>25</v>
      </c>
      <c r="L57" s="9" t="s">
        <v>13</v>
      </c>
      <c r="M57" s="17" t="s">
        <v>362</v>
      </c>
      <c r="N57" s="8"/>
      <c r="O57" s="43" t="str">
        <f t="shared" si="3"/>
        <v/>
      </c>
      <c r="P57" s="44"/>
      <c r="Q57" s="45"/>
      <c r="R57" s="44"/>
      <c r="S57" s="10"/>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row>
    <row r="58" spans="1:44" ht="50.25" customHeight="1" x14ac:dyDescent="0.15">
      <c r="A58" s="53"/>
      <c r="B58" s="164" t="str">
        <f t="shared" si="0"/>
        <v>開設，改良，舗装</v>
      </c>
      <c r="C58" s="165" t="str">
        <f t="shared" si="1"/>
        <v>照査①</v>
      </c>
      <c r="D58" s="163" t="str">
        <f t="shared" si="2"/>
        <v>（仮設構造物）
設計の範囲，内容</v>
      </c>
      <c r="E58" s="151"/>
      <c r="F58" s="53"/>
      <c r="G58" s="46" t="s">
        <v>1536</v>
      </c>
      <c r="H58" s="8" t="s">
        <v>11</v>
      </c>
      <c r="I58" s="17" t="s">
        <v>359</v>
      </c>
      <c r="J58" s="8" t="s">
        <v>367</v>
      </c>
      <c r="K58" s="9" t="s">
        <v>25</v>
      </c>
      <c r="L58" s="9" t="s">
        <v>13</v>
      </c>
      <c r="M58" s="17" t="s">
        <v>364</v>
      </c>
      <c r="N58" s="8"/>
      <c r="O58" s="43" t="str">
        <f t="shared" si="3"/>
        <v/>
      </c>
      <c r="P58" s="44"/>
      <c r="Q58" s="45"/>
      <c r="R58" s="44"/>
      <c r="S58" s="10"/>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row>
    <row r="59" spans="1:44" ht="50.25" customHeight="1" x14ac:dyDescent="0.15">
      <c r="A59" s="53"/>
      <c r="B59" s="164" t="str">
        <f t="shared" si="0"/>
        <v>開設，改良，舗装</v>
      </c>
      <c r="C59" s="165" t="str">
        <f t="shared" si="1"/>
        <v>照査①</v>
      </c>
      <c r="D59" s="163" t="str">
        <f t="shared" si="2"/>
        <v>貸与資料</v>
      </c>
      <c r="E59" s="151"/>
      <c r="F59" s="53"/>
      <c r="G59" s="46" t="s">
        <v>1536</v>
      </c>
      <c r="H59" s="8" t="s">
        <v>43</v>
      </c>
      <c r="I59" s="17" t="s">
        <v>44</v>
      </c>
      <c r="J59" s="8" t="s">
        <v>369</v>
      </c>
      <c r="K59" s="9" t="s">
        <v>25</v>
      </c>
      <c r="L59" s="9" t="s">
        <v>13</v>
      </c>
      <c r="M59" s="17" t="s">
        <v>368</v>
      </c>
      <c r="N59" s="8"/>
      <c r="O59" s="43" t="str">
        <f t="shared" si="3"/>
        <v/>
      </c>
      <c r="P59" s="44"/>
      <c r="Q59" s="45"/>
      <c r="R59" s="44"/>
      <c r="S59" s="10"/>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row>
    <row r="60" spans="1:44" ht="50.25" customHeight="1" x14ac:dyDescent="0.15">
      <c r="A60" s="53"/>
      <c r="B60" s="164" t="str">
        <f t="shared" si="0"/>
        <v>開設，改良，舗装</v>
      </c>
      <c r="C60" s="165" t="str">
        <f t="shared" si="1"/>
        <v>照査①</v>
      </c>
      <c r="D60" s="163" t="str">
        <f t="shared" si="2"/>
        <v>請求資料</v>
      </c>
      <c r="E60" s="151"/>
      <c r="F60" s="53"/>
      <c r="G60" s="46" t="s">
        <v>1536</v>
      </c>
      <c r="H60" s="8" t="s">
        <v>43</v>
      </c>
      <c r="I60" s="17" t="s">
        <v>45</v>
      </c>
      <c r="J60" s="8" t="s">
        <v>370</v>
      </c>
      <c r="K60" s="9" t="s">
        <v>25</v>
      </c>
      <c r="L60" s="9" t="s">
        <v>13</v>
      </c>
      <c r="M60" s="17" t="s">
        <v>46</v>
      </c>
      <c r="N60" s="8"/>
      <c r="O60" s="43" t="str">
        <f t="shared" si="3"/>
        <v/>
      </c>
      <c r="P60" s="44"/>
      <c r="Q60" s="45"/>
      <c r="R60" s="44"/>
      <c r="S60" s="10"/>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row>
    <row r="61" spans="1:44" ht="50.25" customHeight="1" x14ac:dyDescent="0.15">
      <c r="A61" s="53"/>
      <c r="B61" s="164" t="str">
        <f t="shared" si="0"/>
        <v>開設，改良，舗装</v>
      </c>
      <c r="C61" s="165" t="str">
        <f t="shared" si="1"/>
        <v>照査①</v>
      </c>
      <c r="D61" s="163" t="str">
        <f t="shared" si="2"/>
        <v>地域振興局単独の基準要領の確認</v>
      </c>
      <c r="E61" s="151"/>
      <c r="F61" s="53"/>
      <c r="G61" s="46" t="s">
        <v>1536</v>
      </c>
      <c r="H61" s="8" t="s">
        <v>43</v>
      </c>
      <c r="I61" s="17" t="s">
        <v>47</v>
      </c>
      <c r="J61" s="8" t="s">
        <v>537</v>
      </c>
      <c r="K61" s="9" t="s">
        <v>25</v>
      </c>
      <c r="L61" s="9" t="s">
        <v>13</v>
      </c>
      <c r="M61" s="17" t="s">
        <v>371</v>
      </c>
      <c r="N61" s="8"/>
      <c r="O61" s="43" t="str">
        <f t="shared" si="3"/>
        <v/>
      </c>
      <c r="P61" s="44"/>
      <c r="Q61" s="45"/>
      <c r="R61" s="44"/>
      <c r="S61" s="10"/>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row>
    <row r="62" spans="1:44" ht="50.25" customHeight="1" x14ac:dyDescent="0.15">
      <c r="A62" s="53"/>
      <c r="B62" s="164" t="str">
        <f t="shared" si="0"/>
        <v>開設，改良，舗装</v>
      </c>
      <c r="C62" s="165" t="str">
        <f t="shared" si="1"/>
        <v>照査①</v>
      </c>
      <c r="D62" s="163" t="str">
        <f t="shared" si="2"/>
        <v>地域振興局単独の基準要領の確認</v>
      </c>
      <c r="E62" s="151"/>
      <c r="F62" s="53"/>
      <c r="G62" s="46" t="s">
        <v>1536</v>
      </c>
      <c r="H62" s="8" t="s">
        <v>43</v>
      </c>
      <c r="I62" s="17" t="s">
        <v>47</v>
      </c>
      <c r="J62" s="8" t="s">
        <v>538</v>
      </c>
      <c r="K62" s="9" t="s">
        <v>25</v>
      </c>
      <c r="L62" s="9" t="s">
        <v>13</v>
      </c>
      <c r="M62" s="17" t="s">
        <v>48</v>
      </c>
      <c r="N62" s="8"/>
      <c r="O62" s="43" t="str">
        <f t="shared" si="3"/>
        <v/>
      </c>
      <c r="P62" s="44"/>
      <c r="Q62" s="45"/>
      <c r="R62" s="44"/>
      <c r="S62" s="10"/>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row>
    <row r="63" spans="1:44" ht="50.25" customHeight="1" x14ac:dyDescent="0.15">
      <c r="A63" s="53"/>
      <c r="B63" s="164" t="str">
        <f t="shared" si="0"/>
        <v>開設，改良，舗装</v>
      </c>
      <c r="C63" s="165" t="str">
        <f t="shared" si="1"/>
        <v>照査①</v>
      </c>
      <c r="D63" s="163" t="str">
        <f t="shared" si="2"/>
        <v>地域振興局単独の基準要領の確認</v>
      </c>
      <c r="E63" s="151"/>
      <c r="F63" s="53"/>
      <c r="G63" s="46" t="s">
        <v>1536</v>
      </c>
      <c r="H63" s="8" t="s">
        <v>43</v>
      </c>
      <c r="I63" s="17" t="s">
        <v>47</v>
      </c>
      <c r="J63" s="8" t="s">
        <v>373</v>
      </c>
      <c r="K63" s="9" t="s">
        <v>25</v>
      </c>
      <c r="L63" s="9" t="s">
        <v>13</v>
      </c>
      <c r="M63" s="17" t="s">
        <v>372</v>
      </c>
      <c r="N63" s="8"/>
      <c r="O63" s="43" t="str">
        <f t="shared" si="3"/>
        <v/>
      </c>
      <c r="P63" s="44"/>
      <c r="Q63" s="45"/>
      <c r="R63" s="44"/>
      <c r="S63" s="10"/>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row>
    <row r="64" spans="1:44" ht="50.25" customHeight="1" x14ac:dyDescent="0.15">
      <c r="A64" s="53"/>
      <c r="B64" s="164" t="str">
        <f t="shared" si="0"/>
        <v>開設，改良，舗装</v>
      </c>
      <c r="C64" s="165" t="str">
        <f t="shared" si="1"/>
        <v>照査①</v>
      </c>
      <c r="D64" s="163" t="str">
        <f t="shared" si="2"/>
        <v>地域振興局単独の基準要領の確認</v>
      </c>
      <c r="E64" s="151"/>
      <c r="F64" s="53"/>
      <c r="G64" s="46" t="s">
        <v>1536</v>
      </c>
      <c r="H64" s="8" t="s">
        <v>43</v>
      </c>
      <c r="I64" s="17" t="s">
        <v>47</v>
      </c>
      <c r="J64" s="8" t="s">
        <v>375</v>
      </c>
      <c r="K64" s="9" t="s">
        <v>25</v>
      </c>
      <c r="L64" s="9" t="s">
        <v>13</v>
      </c>
      <c r="M64" s="17" t="s">
        <v>374</v>
      </c>
      <c r="N64" s="8"/>
      <c r="O64" s="43" t="str">
        <f t="shared" si="3"/>
        <v/>
      </c>
      <c r="P64" s="44"/>
      <c r="Q64" s="45"/>
      <c r="R64" s="44"/>
      <c r="S64" s="10"/>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row>
    <row r="65" spans="1:44" ht="50.25" customHeight="1" x14ac:dyDescent="0.15">
      <c r="A65" s="53"/>
      <c r="B65" s="164" t="str">
        <f t="shared" si="0"/>
        <v>開設，改良，舗装</v>
      </c>
      <c r="C65" s="165" t="str">
        <f t="shared" si="1"/>
        <v>照査①</v>
      </c>
      <c r="D65" s="163" t="str">
        <f t="shared" si="2"/>
        <v>測量設計段階でわかる範囲の協議</v>
      </c>
      <c r="E65" s="151"/>
      <c r="F65" s="53"/>
      <c r="G65" s="46" t="s">
        <v>1536</v>
      </c>
      <c r="H65" s="8" t="s">
        <v>376</v>
      </c>
      <c r="I65" s="8" t="s">
        <v>377</v>
      </c>
      <c r="J65" s="8" t="s">
        <v>381</v>
      </c>
      <c r="K65" s="9" t="s">
        <v>25</v>
      </c>
      <c r="L65" s="9" t="s">
        <v>13</v>
      </c>
      <c r="M65" s="17" t="s">
        <v>382</v>
      </c>
      <c r="N65" s="8"/>
      <c r="O65" s="43" t="str">
        <f t="shared" si="3"/>
        <v/>
      </c>
      <c r="P65" s="44"/>
      <c r="Q65" s="45"/>
      <c r="R65" s="44"/>
      <c r="S65" s="10"/>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row>
    <row r="66" spans="1:44" ht="50.25" customHeight="1" x14ac:dyDescent="0.15">
      <c r="A66" s="53"/>
      <c r="B66" s="164" t="str">
        <f t="shared" ref="B66:B67" si="4">G66</f>
        <v>開設，改良，舗装</v>
      </c>
      <c r="C66" s="165" t="str">
        <f t="shared" ref="C66:C67" si="5">L66</f>
        <v>照査①</v>
      </c>
      <c r="D66" s="163" t="str">
        <f t="shared" si="2"/>
        <v>適用基準</v>
      </c>
      <c r="E66" s="151"/>
      <c r="F66" s="53"/>
      <c r="G66" s="46" t="s">
        <v>1536</v>
      </c>
      <c r="H66" s="17" t="s">
        <v>378</v>
      </c>
      <c r="I66" s="17" t="s">
        <v>379</v>
      </c>
      <c r="J66" s="17" t="s">
        <v>380</v>
      </c>
      <c r="K66" s="9" t="s">
        <v>25</v>
      </c>
      <c r="L66" s="9" t="s">
        <v>13</v>
      </c>
      <c r="M66" s="17" t="s">
        <v>49</v>
      </c>
      <c r="N66" s="17"/>
      <c r="O66" s="43" t="str">
        <f t="shared" si="3"/>
        <v/>
      </c>
      <c r="P66" s="44"/>
      <c r="Q66" s="45"/>
      <c r="R66" s="44"/>
      <c r="S66" s="10"/>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row>
    <row r="67" spans="1:44" ht="50.25" customHeight="1" x14ac:dyDescent="0.15">
      <c r="A67" s="53"/>
      <c r="B67" s="164" t="str">
        <f t="shared" si="4"/>
        <v>開設，改良，舗装</v>
      </c>
      <c r="C67" s="165" t="str">
        <f t="shared" si="5"/>
        <v>照査②</v>
      </c>
      <c r="D67" s="163" t="str">
        <f t="shared" si="2"/>
        <v>現地測設</v>
      </c>
      <c r="E67" s="151"/>
      <c r="F67" s="53"/>
      <c r="G67" s="46" t="s">
        <v>1536</v>
      </c>
      <c r="H67" s="8" t="s">
        <v>50</v>
      </c>
      <c r="I67" s="17" t="s">
        <v>51</v>
      </c>
      <c r="J67" s="8" t="s">
        <v>383</v>
      </c>
      <c r="K67" s="9" t="s">
        <v>12</v>
      </c>
      <c r="L67" s="9" t="s">
        <v>52</v>
      </c>
      <c r="M67" s="17" t="s">
        <v>53</v>
      </c>
      <c r="N67" s="8"/>
      <c r="O67" s="43" t="str">
        <f t="shared" si="3"/>
        <v/>
      </c>
      <c r="P67" s="44"/>
      <c r="Q67" s="45"/>
      <c r="R67" s="44"/>
      <c r="S67" s="10"/>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row>
    <row r="68" spans="1:44" ht="50.25" customHeight="1" x14ac:dyDescent="0.15">
      <c r="A68" s="53"/>
      <c r="B68" s="164" t="str">
        <f t="shared" si="0"/>
        <v>開設，改良，舗装</v>
      </c>
      <c r="C68" s="165" t="str">
        <f t="shared" si="1"/>
        <v>照査②</v>
      </c>
      <c r="D68" s="163" t="str">
        <f t="shared" si="2"/>
        <v>現地測設</v>
      </c>
      <c r="E68" s="151"/>
      <c r="F68" s="53"/>
      <c r="G68" s="46" t="s">
        <v>1536</v>
      </c>
      <c r="H68" s="8" t="s">
        <v>50</v>
      </c>
      <c r="I68" s="17" t="s">
        <v>51</v>
      </c>
      <c r="J68" s="8" t="s">
        <v>908</v>
      </c>
      <c r="K68" s="9" t="s">
        <v>12</v>
      </c>
      <c r="L68" s="9" t="s">
        <v>52</v>
      </c>
      <c r="M68" s="17" t="s">
        <v>54</v>
      </c>
      <c r="N68" s="8"/>
      <c r="O68" s="43" t="str">
        <f t="shared" si="3"/>
        <v/>
      </c>
      <c r="P68" s="44"/>
      <c r="Q68" s="45"/>
      <c r="R68" s="44"/>
      <c r="S68" s="10"/>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row>
    <row r="69" spans="1:44" ht="50.25" customHeight="1" x14ac:dyDescent="0.15">
      <c r="A69" s="53"/>
      <c r="B69" s="164" t="str">
        <f t="shared" si="0"/>
        <v>開設，改良，舗装</v>
      </c>
      <c r="C69" s="165" t="str">
        <f t="shared" si="1"/>
        <v>照査②</v>
      </c>
      <c r="D69" s="163" t="str">
        <f t="shared" si="2"/>
        <v>現地測設</v>
      </c>
      <c r="E69" s="151"/>
      <c r="F69" s="53"/>
      <c r="G69" s="46" t="s">
        <v>1536</v>
      </c>
      <c r="H69" s="8" t="s">
        <v>50</v>
      </c>
      <c r="I69" s="17" t="s">
        <v>51</v>
      </c>
      <c r="J69" s="8" t="s">
        <v>384</v>
      </c>
      <c r="K69" s="9" t="s">
        <v>12</v>
      </c>
      <c r="L69" s="9" t="s">
        <v>52</v>
      </c>
      <c r="M69" s="17" t="s">
        <v>55</v>
      </c>
      <c r="N69" s="8"/>
      <c r="O69" s="43" t="str">
        <f t="shared" si="3"/>
        <v/>
      </c>
      <c r="P69" s="44"/>
      <c r="Q69" s="45"/>
      <c r="R69" s="44"/>
      <c r="S69" s="10"/>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row>
    <row r="70" spans="1:44" ht="50.25" customHeight="1" x14ac:dyDescent="0.15">
      <c r="A70" s="53"/>
      <c r="B70" s="164" t="str">
        <f t="shared" si="0"/>
        <v>開設，改良，舗装</v>
      </c>
      <c r="C70" s="165" t="str">
        <f t="shared" si="1"/>
        <v>照査②</v>
      </c>
      <c r="D70" s="163" t="str">
        <f t="shared" si="2"/>
        <v>現地測設</v>
      </c>
      <c r="E70" s="151"/>
      <c r="F70" s="53"/>
      <c r="G70" s="46" t="s">
        <v>1536</v>
      </c>
      <c r="H70" s="8" t="s">
        <v>50</v>
      </c>
      <c r="I70" s="17" t="s">
        <v>51</v>
      </c>
      <c r="J70" s="8" t="s">
        <v>386</v>
      </c>
      <c r="K70" s="9" t="s">
        <v>12</v>
      </c>
      <c r="L70" s="9" t="s">
        <v>52</v>
      </c>
      <c r="M70" s="17" t="s">
        <v>385</v>
      </c>
      <c r="N70" s="8"/>
      <c r="O70" s="43" t="str">
        <f t="shared" ref="O70:O133" si="6">IF(E70="","",E70)</f>
        <v/>
      </c>
      <c r="P70" s="44"/>
      <c r="Q70" s="45"/>
      <c r="R70" s="44"/>
      <c r="S70" s="10"/>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row>
    <row r="71" spans="1:44" ht="50.25" customHeight="1" x14ac:dyDescent="0.15">
      <c r="A71" s="53"/>
      <c r="B71" s="164" t="str">
        <f t="shared" ref="B71:B134" si="7">G71</f>
        <v>開設，改良，舗装</v>
      </c>
      <c r="C71" s="165" t="str">
        <f t="shared" ref="C71:C134" si="8">L71</f>
        <v>照査②</v>
      </c>
      <c r="D71" s="163" t="str">
        <f t="shared" ref="D71:D134" si="9">I71</f>
        <v>現地測設</v>
      </c>
      <c r="E71" s="151"/>
      <c r="F71" s="53"/>
      <c r="G71" s="46" t="s">
        <v>1536</v>
      </c>
      <c r="H71" s="8" t="s">
        <v>50</v>
      </c>
      <c r="I71" s="17" t="s">
        <v>51</v>
      </c>
      <c r="J71" s="8" t="s">
        <v>389</v>
      </c>
      <c r="K71" s="9" t="s">
        <v>12</v>
      </c>
      <c r="L71" s="9" t="s">
        <v>52</v>
      </c>
      <c r="M71" s="17" t="s">
        <v>387</v>
      </c>
      <c r="N71" s="8"/>
      <c r="O71" s="43" t="str">
        <f t="shared" si="6"/>
        <v/>
      </c>
      <c r="P71" s="44"/>
      <c r="Q71" s="45"/>
      <c r="R71" s="44"/>
      <c r="S71" s="10"/>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row>
    <row r="72" spans="1:44" ht="50.25" customHeight="1" x14ac:dyDescent="0.15">
      <c r="A72" s="53"/>
      <c r="B72" s="164" t="str">
        <f t="shared" si="7"/>
        <v>開設，改良，舗装</v>
      </c>
      <c r="C72" s="165" t="str">
        <f t="shared" si="8"/>
        <v>照査②</v>
      </c>
      <c r="D72" s="163" t="str">
        <f t="shared" si="9"/>
        <v>現地測設</v>
      </c>
      <c r="E72" s="151"/>
      <c r="F72" s="53"/>
      <c r="G72" s="46" t="s">
        <v>1536</v>
      </c>
      <c r="H72" s="8" t="s">
        <v>50</v>
      </c>
      <c r="I72" s="17" t="s">
        <v>51</v>
      </c>
      <c r="J72" s="8" t="s">
        <v>388</v>
      </c>
      <c r="K72" s="9" t="s">
        <v>12</v>
      </c>
      <c r="L72" s="9" t="s">
        <v>52</v>
      </c>
      <c r="M72" s="40" t="s">
        <v>1520</v>
      </c>
      <c r="N72" s="8"/>
      <c r="O72" s="43" t="str">
        <f t="shared" si="6"/>
        <v/>
      </c>
      <c r="P72" s="44"/>
      <c r="Q72" s="45"/>
      <c r="R72" s="44"/>
      <c r="S72" s="10"/>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row>
    <row r="73" spans="1:44" ht="50.25" customHeight="1" x14ac:dyDescent="0.15">
      <c r="A73" s="53"/>
      <c r="B73" s="164" t="str">
        <f t="shared" si="7"/>
        <v>開設，改良，舗装</v>
      </c>
      <c r="C73" s="165" t="str">
        <f t="shared" si="8"/>
        <v>照査②</v>
      </c>
      <c r="D73" s="163" t="str">
        <f t="shared" si="9"/>
        <v>現地測設</v>
      </c>
      <c r="E73" s="151"/>
      <c r="F73" s="53"/>
      <c r="G73" s="46" t="s">
        <v>1536</v>
      </c>
      <c r="H73" s="8" t="s">
        <v>50</v>
      </c>
      <c r="I73" s="17" t="s">
        <v>51</v>
      </c>
      <c r="J73" s="8" t="s">
        <v>909</v>
      </c>
      <c r="K73" s="9" t="s">
        <v>12</v>
      </c>
      <c r="L73" s="9" t="s">
        <v>52</v>
      </c>
      <c r="M73" s="41" t="s">
        <v>1521</v>
      </c>
      <c r="N73" s="8"/>
      <c r="O73" s="43" t="str">
        <f t="shared" si="6"/>
        <v/>
      </c>
      <c r="P73" s="44"/>
      <c r="Q73" s="45"/>
      <c r="R73" s="44"/>
      <c r="S73" s="10"/>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row>
    <row r="74" spans="1:44" ht="50.25" customHeight="1" x14ac:dyDescent="0.15">
      <c r="A74" s="53"/>
      <c r="B74" s="164" t="str">
        <f t="shared" si="7"/>
        <v>開設，改良，舗装</v>
      </c>
      <c r="C74" s="165" t="str">
        <f t="shared" si="8"/>
        <v>照査②</v>
      </c>
      <c r="D74" s="163" t="str">
        <f t="shared" si="9"/>
        <v>現地測設</v>
      </c>
      <c r="E74" s="151"/>
      <c r="F74" s="53"/>
      <c r="G74" s="46" t="s">
        <v>1536</v>
      </c>
      <c r="H74" s="8" t="s">
        <v>50</v>
      </c>
      <c r="I74" s="17" t="s">
        <v>51</v>
      </c>
      <c r="J74" s="8" t="s">
        <v>390</v>
      </c>
      <c r="K74" s="9" t="s">
        <v>12</v>
      </c>
      <c r="L74" s="9" t="s">
        <v>52</v>
      </c>
      <c r="M74" s="41" t="s">
        <v>1535</v>
      </c>
      <c r="N74" s="8"/>
      <c r="O74" s="43" t="str">
        <f t="shared" si="6"/>
        <v/>
      </c>
      <c r="P74" s="44"/>
      <c r="Q74" s="45"/>
      <c r="R74" s="44"/>
      <c r="S74" s="10"/>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row>
    <row r="75" spans="1:44" ht="50.25" customHeight="1" x14ac:dyDescent="0.15">
      <c r="A75" s="53"/>
      <c r="B75" s="164" t="str">
        <f t="shared" si="7"/>
        <v>開設，改良，舗装</v>
      </c>
      <c r="C75" s="165" t="str">
        <f t="shared" si="8"/>
        <v>照査②</v>
      </c>
      <c r="D75" s="163" t="str">
        <f t="shared" si="9"/>
        <v>現地測設</v>
      </c>
      <c r="E75" s="151"/>
      <c r="F75" s="53"/>
      <c r="G75" s="46" t="s">
        <v>1536</v>
      </c>
      <c r="H75" s="8" t="s">
        <v>50</v>
      </c>
      <c r="I75" s="17" t="s">
        <v>51</v>
      </c>
      <c r="J75" s="8" t="s">
        <v>391</v>
      </c>
      <c r="K75" s="9" t="s">
        <v>12</v>
      </c>
      <c r="L75" s="9" t="s">
        <v>52</v>
      </c>
      <c r="M75" s="17" t="s">
        <v>56</v>
      </c>
      <c r="N75" s="8"/>
      <c r="O75" s="43" t="str">
        <f t="shared" si="6"/>
        <v/>
      </c>
      <c r="P75" s="44"/>
      <c r="Q75" s="45"/>
      <c r="R75" s="44"/>
      <c r="S75" s="10"/>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row>
    <row r="76" spans="1:44" ht="50.25" customHeight="1" x14ac:dyDescent="0.15">
      <c r="A76" s="53"/>
      <c r="B76" s="164" t="str">
        <f t="shared" si="7"/>
        <v>開設，改良，舗装</v>
      </c>
      <c r="C76" s="165" t="str">
        <f t="shared" si="8"/>
        <v>照査②</v>
      </c>
      <c r="D76" s="163" t="str">
        <f t="shared" si="9"/>
        <v>幾何構造・道路規格・設計速度</v>
      </c>
      <c r="E76" s="151"/>
      <c r="F76" s="53"/>
      <c r="G76" s="46" t="s">
        <v>1536</v>
      </c>
      <c r="H76" s="8" t="s">
        <v>50</v>
      </c>
      <c r="I76" s="17" t="s">
        <v>57</v>
      </c>
      <c r="J76" s="8" t="s">
        <v>393</v>
      </c>
      <c r="K76" s="9" t="s">
        <v>12</v>
      </c>
      <c r="L76" s="9" t="s">
        <v>52</v>
      </c>
      <c r="M76" s="17" t="s">
        <v>392</v>
      </c>
      <c r="N76" s="8"/>
      <c r="O76" s="43" t="str">
        <f t="shared" si="6"/>
        <v/>
      </c>
      <c r="P76" s="44"/>
      <c r="Q76" s="45"/>
      <c r="R76" s="44"/>
      <c r="S76" s="10"/>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row>
    <row r="77" spans="1:44" ht="50.25" customHeight="1" x14ac:dyDescent="0.15">
      <c r="A77" s="53"/>
      <c r="B77" s="164" t="str">
        <f t="shared" si="7"/>
        <v>開設，改良，舗装</v>
      </c>
      <c r="C77" s="165" t="str">
        <f t="shared" si="8"/>
        <v>照査②</v>
      </c>
      <c r="D77" s="163" t="str">
        <f t="shared" si="9"/>
        <v>幾何構造(曲線)</v>
      </c>
      <c r="E77" s="151"/>
      <c r="F77" s="53"/>
      <c r="G77" s="46" t="s">
        <v>1536</v>
      </c>
      <c r="H77" s="8" t="s">
        <v>50</v>
      </c>
      <c r="I77" s="17" t="s">
        <v>58</v>
      </c>
      <c r="J77" s="8" t="s">
        <v>911</v>
      </c>
      <c r="K77" s="9" t="s">
        <v>12</v>
      </c>
      <c r="L77" s="9" t="s">
        <v>52</v>
      </c>
      <c r="M77" s="17" t="s">
        <v>1522</v>
      </c>
      <c r="N77" s="8"/>
      <c r="O77" s="43" t="str">
        <f t="shared" si="6"/>
        <v/>
      </c>
      <c r="P77" s="44"/>
      <c r="Q77" s="45"/>
      <c r="R77" s="44"/>
      <c r="S77" s="10"/>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row>
    <row r="78" spans="1:44" ht="50.25" customHeight="1" x14ac:dyDescent="0.15">
      <c r="A78" s="53"/>
      <c r="B78" s="164" t="str">
        <f t="shared" si="7"/>
        <v>開設，改良，舗装</v>
      </c>
      <c r="C78" s="165" t="str">
        <f t="shared" si="8"/>
        <v>照査②</v>
      </c>
      <c r="D78" s="163" t="str">
        <f t="shared" si="9"/>
        <v>幾何構造(曲線)</v>
      </c>
      <c r="E78" s="151"/>
      <c r="F78" s="53"/>
      <c r="G78" s="46" t="s">
        <v>1536</v>
      </c>
      <c r="H78" s="8" t="s">
        <v>50</v>
      </c>
      <c r="I78" s="17" t="s">
        <v>58</v>
      </c>
      <c r="J78" s="17" t="s">
        <v>910</v>
      </c>
      <c r="K78" s="9" t="s">
        <v>12</v>
      </c>
      <c r="L78" s="9" t="s">
        <v>52</v>
      </c>
      <c r="M78" s="17" t="s">
        <v>1523</v>
      </c>
      <c r="N78" s="8"/>
      <c r="O78" s="43" t="str">
        <f t="shared" si="6"/>
        <v/>
      </c>
      <c r="P78" s="44"/>
      <c r="Q78" s="45"/>
      <c r="R78" s="44"/>
      <c r="S78" s="10"/>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row>
    <row r="79" spans="1:44" ht="50.25" customHeight="1" x14ac:dyDescent="0.15">
      <c r="A79" s="53"/>
      <c r="B79" s="164" t="str">
        <f t="shared" si="7"/>
        <v>開設，改良，舗装</v>
      </c>
      <c r="C79" s="165" t="str">
        <f t="shared" si="8"/>
        <v>照査②</v>
      </c>
      <c r="D79" s="163" t="str">
        <f t="shared" si="9"/>
        <v>幾何構造(曲線)</v>
      </c>
      <c r="E79" s="151"/>
      <c r="F79" s="53"/>
      <c r="G79" s="46" t="s">
        <v>1536</v>
      </c>
      <c r="H79" s="8" t="s">
        <v>50</v>
      </c>
      <c r="I79" s="17" t="s">
        <v>58</v>
      </c>
      <c r="J79" s="17" t="s">
        <v>912</v>
      </c>
      <c r="K79" s="9" t="s">
        <v>12</v>
      </c>
      <c r="L79" s="9" t="s">
        <v>52</v>
      </c>
      <c r="M79" s="17" t="s">
        <v>1524</v>
      </c>
      <c r="N79" s="8"/>
      <c r="O79" s="43" t="str">
        <f t="shared" si="6"/>
        <v/>
      </c>
      <c r="P79" s="44"/>
      <c r="Q79" s="45"/>
      <c r="R79" s="44"/>
      <c r="S79" s="10"/>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row>
    <row r="80" spans="1:44" ht="50.25" customHeight="1" x14ac:dyDescent="0.15">
      <c r="A80" s="53"/>
      <c r="B80" s="164" t="str">
        <f t="shared" si="7"/>
        <v>開設，改良，舗装</v>
      </c>
      <c r="C80" s="165" t="str">
        <f t="shared" si="8"/>
        <v>照査②</v>
      </c>
      <c r="D80" s="163" t="str">
        <f t="shared" si="9"/>
        <v>幾何構造(曲線)</v>
      </c>
      <c r="E80" s="151"/>
      <c r="F80" s="53"/>
      <c r="G80" s="46" t="s">
        <v>1536</v>
      </c>
      <c r="H80" s="8" t="s">
        <v>50</v>
      </c>
      <c r="I80" s="17" t="s">
        <v>58</v>
      </c>
      <c r="J80" s="17" t="s">
        <v>395</v>
      </c>
      <c r="K80" s="9" t="s">
        <v>12</v>
      </c>
      <c r="L80" s="9" t="s">
        <v>52</v>
      </c>
      <c r="M80" s="17" t="s">
        <v>394</v>
      </c>
      <c r="N80" s="8"/>
      <c r="O80" s="43" t="str">
        <f t="shared" si="6"/>
        <v/>
      </c>
      <c r="P80" s="44"/>
      <c r="Q80" s="45"/>
      <c r="R80" s="44"/>
      <c r="S80" s="10"/>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row>
    <row r="81" spans="1:44" ht="50.25" customHeight="1" x14ac:dyDescent="0.15">
      <c r="A81" s="53"/>
      <c r="B81" s="164" t="str">
        <f t="shared" si="7"/>
        <v>開設，改良，舗装</v>
      </c>
      <c r="C81" s="165" t="str">
        <f t="shared" si="8"/>
        <v>照査②</v>
      </c>
      <c r="D81" s="163" t="str">
        <f t="shared" si="9"/>
        <v>幾何構造（縦断・横断）</v>
      </c>
      <c r="E81" s="151"/>
      <c r="F81" s="53"/>
      <c r="G81" s="46" t="s">
        <v>1536</v>
      </c>
      <c r="H81" s="8" t="s">
        <v>50</v>
      </c>
      <c r="I81" s="8" t="s">
        <v>396</v>
      </c>
      <c r="J81" s="17" t="s">
        <v>913</v>
      </c>
      <c r="K81" s="9" t="s">
        <v>12</v>
      </c>
      <c r="L81" s="9" t="s">
        <v>52</v>
      </c>
      <c r="M81" s="17" t="s">
        <v>1525</v>
      </c>
      <c r="N81" s="8"/>
      <c r="O81" s="43" t="str">
        <f t="shared" si="6"/>
        <v/>
      </c>
      <c r="P81" s="44"/>
      <c r="Q81" s="45"/>
      <c r="R81" s="44"/>
      <c r="S81" s="10"/>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row>
    <row r="82" spans="1:44" ht="50.25" customHeight="1" x14ac:dyDescent="0.15">
      <c r="A82" s="53"/>
      <c r="B82" s="164" t="str">
        <f t="shared" si="7"/>
        <v>開設，改良，舗装</v>
      </c>
      <c r="C82" s="165" t="str">
        <f t="shared" si="8"/>
        <v>照査②</v>
      </c>
      <c r="D82" s="163" t="str">
        <f t="shared" si="9"/>
        <v>幾何構造（縦断・横断）</v>
      </c>
      <c r="E82" s="151"/>
      <c r="F82" s="53"/>
      <c r="G82" s="46" t="s">
        <v>1536</v>
      </c>
      <c r="H82" s="8" t="s">
        <v>50</v>
      </c>
      <c r="I82" s="17" t="s">
        <v>396</v>
      </c>
      <c r="J82" s="17" t="s">
        <v>914</v>
      </c>
      <c r="K82" s="9" t="s">
        <v>12</v>
      </c>
      <c r="L82" s="9" t="s">
        <v>52</v>
      </c>
      <c r="M82" s="17" t="s">
        <v>1532</v>
      </c>
      <c r="N82" s="8"/>
      <c r="O82" s="43" t="str">
        <f t="shared" si="6"/>
        <v/>
      </c>
      <c r="P82" s="44"/>
      <c r="Q82" s="45"/>
      <c r="R82" s="44"/>
      <c r="S82" s="10"/>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row>
    <row r="83" spans="1:44" ht="50.25" customHeight="1" x14ac:dyDescent="0.15">
      <c r="A83" s="53"/>
      <c r="B83" s="164" t="str">
        <f t="shared" si="7"/>
        <v>開設，改良，舗装</v>
      </c>
      <c r="C83" s="165" t="str">
        <f t="shared" si="8"/>
        <v>照査②</v>
      </c>
      <c r="D83" s="163" t="str">
        <f t="shared" si="9"/>
        <v>幾何構造（縦断・横断）</v>
      </c>
      <c r="E83" s="151"/>
      <c r="F83" s="53"/>
      <c r="G83" s="46" t="s">
        <v>1536</v>
      </c>
      <c r="H83" s="8" t="s">
        <v>50</v>
      </c>
      <c r="I83" s="17" t="s">
        <v>396</v>
      </c>
      <c r="J83" s="17" t="s">
        <v>915</v>
      </c>
      <c r="K83" s="9" t="s">
        <v>12</v>
      </c>
      <c r="L83" s="9" t="s">
        <v>52</v>
      </c>
      <c r="M83" s="17" t="s">
        <v>1526</v>
      </c>
      <c r="N83" s="8"/>
      <c r="O83" s="43" t="str">
        <f t="shared" si="6"/>
        <v/>
      </c>
      <c r="P83" s="44"/>
      <c r="Q83" s="45"/>
      <c r="R83" s="44"/>
      <c r="S83" s="10"/>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row>
    <row r="84" spans="1:44" ht="50.25" customHeight="1" x14ac:dyDescent="0.15">
      <c r="A84" s="53"/>
      <c r="B84" s="164" t="str">
        <f t="shared" si="7"/>
        <v>開設，改良，舗装</v>
      </c>
      <c r="C84" s="165" t="str">
        <f t="shared" si="8"/>
        <v>照査②</v>
      </c>
      <c r="D84" s="163" t="str">
        <f t="shared" si="9"/>
        <v>幾何構造（縦断・横断）</v>
      </c>
      <c r="E84" s="151"/>
      <c r="F84" s="53"/>
      <c r="G84" s="46" t="s">
        <v>1536</v>
      </c>
      <c r="H84" s="8" t="s">
        <v>50</v>
      </c>
      <c r="I84" s="17" t="s">
        <v>396</v>
      </c>
      <c r="J84" s="17" t="s">
        <v>916</v>
      </c>
      <c r="K84" s="9" t="s">
        <v>12</v>
      </c>
      <c r="L84" s="9" t="s">
        <v>52</v>
      </c>
      <c r="M84" s="17" t="s">
        <v>1527</v>
      </c>
      <c r="N84" s="8"/>
      <c r="O84" s="43" t="str">
        <f t="shared" si="6"/>
        <v/>
      </c>
      <c r="P84" s="44"/>
      <c r="Q84" s="45"/>
      <c r="R84" s="44"/>
      <c r="S84" s="10"/>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row>
    <row r="85" spans="1:44" ht="50.25" customHeight="1" x14ac:dyDescent="0.15">
      <c r="A85" s="53"/>
      <c r="B85" s="164" t="str">
        <f t="shared" si="7"/>
        <v>開設，改良，舗装</v>
      </c>
      <c r="C85" s="165" t="str">
        <f t="shared" si="8"/>
        <v>照査②</v>
      </c>
      <c r="D85" s="163" t="str">
        <f t="shared" si="9"/>
        <v>幾何構造（縦断・横断）</v>
      </c>
      <c r="E85" s="151"/>
      <c r="F85" s="53"/>
      <c r="G85" s="46" t="s">
        <v>1536</v>
      </c>
      <c r="H85" s="8" t="s">
        <v>50</v>
      </c>
      <c r="I85" s="17" t="s">
        <v>396</v>
      </c>
      <c r="J85" s="17" t="s">
        <v>397</v>
      </c>
      <c r="K85" s="9" t="s">
        <v>12</v>
      </c>
      <c r="L85" s="9" t="s">
        <v>52</v>
      </c>
      <c r="M85" s="17" t="s">
        <v>1533</v>
      </c>
      <c r="N85" s="8"/>
      <c r="O85" s="43" t="str">
        <f t="shared" si="6"/>
        <v/>
      </c>
      <c r="P85" s="44"/>
      <c r="Q85" s="45"/>
      <c r="R85" s="44"/>
      <c r="S85" s="10"/>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row>
    <row r="86" spans="1:44" ht="50.25" customHeight="1" x14ac:dyDescent="0.15">
      <c r="A86" s="53"/>
      <c r="B86" s="164" t="str">
        <f t="shared" si="7"/>
        <v>開設，改良，舗装</v>
      </c>
      <c r="C86" s="165" t="str">
        <f t="shared" si="8"/>
        <v>照査②</v>
      </c>
      <c r="D86" s="163" t="str">
        <f t="shared" si="9"/>
        <v>幾何構造
待避所・車廻し</v>
      </c>
      <c r="E86" s="151"/>
      <c r="F86" s="53"/>
      <c r="G86" s="46" t="s">
        <v>1536</v>
      </c>
      <c r="H86" s="8" t="s">
        <v>50</v>
      </c>
      <c r="I86" s="8" t="s">
        <v>398</v>
      </c>
      <c r="J86" s="17" t="s">
        <v>917</v>
      </c>
      <c r="K86" s="9" t="s">
        <v>12</v>
      </c>
      <c r="L86" s="9" t="s">
        <v>52</v>
      </c>
      <c r="M86" s="17" t="s">
        <v>1528</v>
      </c>
      <c r="N86" s="8"/>
      <c r="O86" s="43" t="str">
        <f t="shared" si="6"/>
        <v/>
      </c>
      <c r="P86" s="44"/>
      <c r="Q86" s="45"/>
      <c r="R86" s="44"/>
      <c r="S86" s="10"/>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row>
    <row r="87" spans="1:44" ht="50.25" customHeight="1" x14ac:dyDescent="0.15">
      <c r="A87" s="53"/>
      <c r="B87" s="164" t="str">
        <f t="shared" si="7"/>
        <v>開設，改良，舗装</v>
      </c>
      <c r="C87" s="165" t="str">
        <f t="shared" si="8"/>
        <v>照査②</v>
      </c>
      <c r="D87" s="163" t="str">
        <f t="shared" si="9"/>
        <v>幾何構造
待避所・車廻し</v>
      </c>
      <c r="E87" s="151"/>
      <c r="F87" s="53"/>
      <c r="G87" s="46" t="s">
        <v>1536</v>
      </c>
      <c r="H87" s="8" t="s">
        <v>50</v>
      </c>
      <c r="I87" s="17" t="s">
        <v>398</v>
      </c>
      <c r="J87" s="17" t="s">
        <v>918</v>
      </c>
      <c r="K87" s="9" t="s">
        <v>12</v>
      </c>
      <c r="L87" s="9" t="s">
        <v>52</v>
      </c>
      <c r="M87" s="17" t="s">
        <v>1529</v>
      </c>
      <c r="N87" s="8"/>
      <c r="O87" s="43" t="str">
        <f t="shared" si="6"/>
        <v/>
      </c>
      <c r="P87" s="44"/>
      <c r="Q87" s="45"/>
      <c r="R87" s="44"/>
      <c r="S87" s="10"/>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row>
    <row r="88" spans="1:44" ht="50.25" customHeight="1" x14ac:dyDescent="0.15">
      <c r="A88" s="53"/>
      <c r="B88" s="164" t="str">
        <f t="shared" si="7"/>
        <v>開設，改良，舗装</v>
      </c>
      <c r="C88" s="165" t="str">
        <f t="shared" si="8"/>
        <v>照査②</v>
      </c>
      <c r="D88" s="163" t="str">
        <f t="shared" si="9"/>
        <v>土工・法面</v>
      </c>
      <c r="E88" s="151"/>
      <c r="F88" s="53"/>
      <c r="G88" s="46" t="s">
        <v>1536</v>
      </c>
      <c r="H88" s="8" t="s">
        <v>50</v>
      </c>
      <c r="I88" s="17" t="s">
        <v>59</v>
      </c>
      <c r="J88" s="8" t="s">
        <v>399</v>
      </c>
      <c r="K88" s="9" t="s">
        <v>12</v>
      </c>
      <c r="L88" s="9" t="s">
        <v>52</v>
      </c>
      <c r="M88" s="17" t="s">
        <v>60</v>
      </c>
      <c r="N88" s="8"/>
      <c r="O88" s="43" t="str">
        <f t="shared" si="6"/>
        <v/>
      </c>
      <c r="P88" s="44"/>
      <c r="Q88" s="45"/>
      <c r="R88" s="44"/>
      <c r="S88" s="10"/>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row>
    <row r="89" spans="1:44" ht="50.25" customHeight="1" x14ac:dyDescent="0.15">
      <c r="A89" s="53"/>
      <c r="B89" s="164" t="str">
        <f t="shared" si="7"/>
        <v>開設，改良，舗装</v>
      </c>
      <c r="C89" s="165" t="str">
        <f t="shared" si="8"/>
        <v>照査②</v>
      </c>
      <c r="D89" s="163" t="str">
        <f t="shared" si="9"/>
        <v>土工・法面</v>
      </c>
      <c r="E89" s="151"/>
      <c r="F89" s="53"/>
      <c r="G89" s="46" t="s">
        <v>1536</v>
      </c>
      <c r="H89" s="8" t="s">
        <v>50</v>
      </c>
      <c r="I89" s="17" t="s">
        <v>59</v>
      </c>
      <c r="J89" s="8" t="s">
        <v>919</v>
      </c>
      <c r="K89" s="9" t="s">
        <v>12</v>
      </c>
      <c r="L89" s="9" t="s">
        <v>52</v>
      </c>
      <c r="M89" s="17" t="s">
        <v>400</v>
      </c>
      <c r="N89" s="8"/>
      <c r="O89" s="43" t="str">
        <f t="shared" si="6"/>
        <v/>
      </c>
      <c r="P89" s="44"/>
      <c r="Q89" s="45"/>
      <c r="R89" s="44"/>
      <c r="S89" s="10"/>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row>
    <row r="90" spans="1:44" ht="50.25" customHeight="1" x14ac:dyDescent="0.15">
      <c r="A90" s="53"/>
      <c r="B90" s="164" t="str">
        <f t="shared" si="7"/>
        <v>開設，改良，舗装</v>
      </c>
      <c r="C90" s="165" t="str">
        <f t="shared" si="8"/>
        <v>照査②</v>
      </c>
      <c r="D90" s="163" t="str">
        <f t="shared" si="9"/>
        <v>土工・法面</v>
      </c>
      <c r="E90" s="151"/>
      <c r="F90" s="53"/>
      <c r="G90" s="46" t="s">
        <v>1536</v>
      </c>
      <c r="H90" s="8" t="s">
        <v>50</v>
      </c>
      <c r="I90" s="17" t="s">
        <v>59</v>
      </c>
      <c r="J90" s="8" t="s">
        <v>402</v>
      </c>
      <c r="K90" s="9" t="s">
        <v>12</v>
      </c>
      <c r="L90" s="9" t="s">
        <v>52</v>
      </c>
      <c r="M90" s="17" t="s">
        <v>401</v>
      </c>
      <c r="N90" s="8"/>
      <c r="O90" s="43" t="str">
        <f t="shared" si="6"/>
        <v/>
      </c>
      <c r="P90" s="44"/>
      <c r="Q90" s="45"/>
      <c r="R90" s="44"/>
      <c r="S90" s="10"/>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row>
    <row r="91" spans="1:44" ht="50.25" customHeight="1" x14ac:dyDescent="0.15">
      <c r="A91" s="53"/>
      <c r="B91" s="164" t="str">
        <f t="shared" si="7"/>
        <v>開設，改良，舗装</v>
      </c>
      <c r="C91" s="165" t="str">
        <f t="shared" si="8"/>
        <v>照査②</v>
      </c>
      <c r="D91" s="163" t="str">
        <f t="shared" si="9"/>
        <v>その他
（コンクリート路面工）</v>
      </c>
      <c r="E91" s="151"/>
      <c r="F91" s="53"/>
      <c r="G91" s="46" t="s">
        <v>1536</v>
      </c>
      <c r="H91" s="8" t="s">
        <v>50</v>
      </c>
      <c r="I91" s="17" t="s">
        <v>405</v>
      </c>
      <c r="J91" s="8" t="s">
        <v>404</v>
      </c>
      <c r="K91" s="9" t="s">
        <v>12</v>
      </c>
      <c r="L91" s="9" t="s">
        <v>52</v>
      </c>
      <c r="M91" s="17" t="s">
        <v>403</v>
      </c>
      <c r="N91" s="8"/>
      <c r="O91" s="43" t="str">
        <f t="shared" si="6"/>
        <v/>
      </c>
      <c r="P91" s="44"/>
      <c r="Q91" s="45"/>
      <c r="R91" s="44"/>
      <c r="S91" s="10"/>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row>
    <row r="92" spans="1:44" ht="50.25" customHeight="1" x14ac:dyDescent="0.15">
      <c r="A92" s="53"/>
      <c r="B92" s="164" t="str">
        <f t="shared" si="7"/>
        <v>開設，改良，舗装</v>
      </c>
      <c r="C92" s="165" t="str">
        <f t="shared" si="8"/>
        <v>照査②</v>
      </c>
      <c r="D92" s="163" t="str">
        <f t="shared" si="9"/>
        <v>その他
（標識等）</v>
      </c>
      <c r="E92" s="151"/>
      <c r="F92" s="53"/>
      <c r="G92" s="46" t="s">
        <v>1536</v>
      </c>
      <c r="H92" s="8" t="s">
        <v>50</v>
      </c>
      <c r="I92" s="17" t="s">
        <v>406</v>
      </c>
      <c r="J92" s="8" t="s">
        <v>407</v>
      </c>
      <c r="K92" s="9" t="s">
        <v>12</v>
      </c>
      <c r="L92" s="9" t="s">
        <v>52</v>
      </c>
      <c r="M92" s="17" t="s">
        <v>1530</v>
      </c>
      <c r="N92" s="8"/>
      <c r="O92" s="43" t="str">
        <f t="shared" si="6"/>
        <v/>
      </c>
      <c r="P92" s="44"/>
      <c r="Q92" s="45"/>
      <c r="R92" s="44"/>
      <c r="S92" s="10"/>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row>
    <row r="93" spans="1:44" ht="50.25" customHeight="1" x14ac:dyDescent="0.15">
      <c r="A93" s="53"/>
      <c r="B93" s="164" t="str">
        <f t="shared" si="7"/>
        <v>開設，改良，舗装</v>
      </c>
      <c r="C93" s="165" t="str">
        <f t="shared" si="8"/>
        <v>照査②</v>
      </c>
      <c r="D93" s="163" t="str">
        <f t="shared" si="9"/>
        <v>その他
（防護柵等道路付属物）</v>
      </c>
      <c r="E93" s="151"/>
      <c r="F93" s="53"/>
      <c r="G93" s="46" t="s">
        <v>1536</v>
      </c>
      <c r="H93" s="8" t="s">
        <v>50</v>
      </c>
      <c r="I93" s="17" t="s">
        <v>409</v>
      </c>
      <c r="J93" s="8" t="s">
        <v>408</v>
      </c>
      <c r="K93" s="9" t="s">
        <v>12</v>
      </c>
      <c r="L93" s="9" t="s">
        <v>52</v>
      </c>
      <c r="M93" s="17" t="s">
        <v>61</v>
      </c>
      <c r="N93" s="8"/>
      <c r="O93" s="43" t="str">
        <f t="shared" si="6"/>
        <v/>
      </c>
      <c r="P93" s="44"/>
      <c r="Q93" s="45"/>
      <c r="R93" s="44"/>
      <c r="S93" s="10"/>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row>
    <row r="94" spans="1:44" ht="50.25" customHeight="1" x14ac:dyDescent="0.15">
      <c r="A94" s="53"/>
      <c r="B94" s="164" t="str">
        <f t="shared" si="7"/>
        <v>開設，改良，舗装</v>
      </c>
      <c r="C94" s="165" t="str">
        <f t="shared" si="8"/>
        <v>照査②</v>
      </c>
      <c r="D94" s="163" t="str">
        <f t="shared" si="9"/>
        <v>その他
（土量計算）</v>
      </c>
      <c r="E94" s="151"/>
      <c r="F94" s="53"/>
      <c r="G94" s="46" t="s">
        <v>1536</v>
      </c>
      <c r="H94" s="8" t="s">
        <v>50</v>
      </c>
      <c r="I94" s="17" t="s">
        <v>411</v>
      </c>
      <c r="J94" s="8" t="s">
        <v>412</v>
      </c>
      <c r="K94" s="9" t="s">
        <v>12</v>
      </c>
      <c r="L94" s="9" t="s">
        <v>52</v>
      </c>
      <c r="M94" s="17" t="s">
        <v>410</v>
      </c>
      <c r="N94" s="8"/>
      <c r="O94" s="43" t="str">
        <f t="shared" si="6"/>
        <v/>
      </c>
      <c r="P94" s="44"/>
      <c r="Q94" s="45"/>
      <c r="R94" s="44"/>
      <c r="S94" s="10"/>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row>
    <row r="95" spans="1:44" ht="50.25" customHeight="1" x14ac:dyDescent="0.15">
      <c r="A95" s="53"/>
      <c r="B95" s="164" t="str">
        <f t="shared" si="7"/>
        <v>開設，改良，舗装</v>
      </c>
      <c r="C95" s="165" t="str">
        <f t="shared" si="8"/>
        <v>照査②</v>
      </c>
      <c r="D95" s="163" t="str">
        <f t="shared" si="9"/>
        <v>関連道路対策</v>
      </c>
      <c r="E95" s="151"/>
      <c r="F95" s="53"/>
      <c r="G95" s="46" t="s">
        <v>1536</v>
      </c>
      <c r="H95" s="8" t="s">
        <v>50</v>
      </c>
      <c r="I95" s="8" t="s">
        <v>414</v>
      </c>
      <c r="J95" s="8" t="s">
        <v>920</v>
      </c>
      <c r="K95" s="9" t="s">
        <v>12</v>
      </c>
      <c r="L95" s="9" t="s">
        <v>52</v>
      </c>
      <c r="M95" s="17" t="s">
        <v>413</v>
      </c>
      <c r="N95" s="8"/>
      <c r="O95" s="43" t="str">
        <f t="shared" si="6"/>
        <v/>
      </c>
      <c r="P95" s="44"/>
      <c r="Q95" s="45"/>
      <c r="R95" s="44"/>
      <c r="S95" s="10"/>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row>
    <row r="96" spans="1:44" ht="50.25" customHeight="1" x14ac:dyDescent="0.15">
      <c r="A96" s="53"/>
      <c r="B96" s="164" t="str">
        <f t="shared" si="7"/>
        <v>開設，改良，舗装</v>
      </c>
      <c r="C96" s="165" t="str">
        <f t="shared" si="8"/>
        <v>照査②</v>
      </c>
      <c r="D96" s="163" t="str">
        <f t="shared" si="9"/>
        <v>協議関係資料</v>
      </c>
      <c r="E96" s="151"/>
      <c r="F96" s="53"/>
      <c r="G96" s="46" t="s">
        <v>1536</v>
      </c>
      <c r="H96" s="8" t="s">
        <v>50</v>
      </c>
      <c r="I96" s="17" t="s">
        <v>62</v>
      </c>
      <c r="J96" s="8" t="s">
        <v>922</v>
      </c>
      <c r="K96" s="9" t="s">
        <v>12</v>
      </c>
      <c r="L96" s="9" t="s">
        <v>52</v>
      </c>
      <c r="M96" s="17" t="s">
        <v>921</v>
      </c>
      <c r="N96" s="8"/>
      <c r="O96" s="43" t="str">
        <f t="shared" si="6"/>
        <v/>
      </c>
      <c r="P96" s="44"/>
      <c r="Q96" s="45"/>
      <c r="R96" s="44"/>
      <c r="S96" s="10"/>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row>
    <row r="97" spans="1:44" ht="50.25" customHeight="1" x14ac:dyDescent="0.15">
      <c r="A97" s="53"/>
      <c r="B97" s="164" t="str">
        <f t="shared" si="7"/>
        <v>開設，改良，舗装</v>
      </c>
      <c r="C97" s="165" t="str">
        <f t="shared" si="8"/>
        <v>照査②</v>
      </c>
      <c r="D97" s="163" t="str">
        <f t="shared" si="9"/>
        <v>協議関係資料</v>
      </c>
      <c r="E97" s="151"/>
      <c r="F97" s="53"/>
      <c r="G97" s="46" t="s">
        <v>1536</v>
      </c>
      <c r="H97" s="8" t="s">
        <v>50</v>
      </c>
      <c r="I97" s="17" t="s">
        <v>62</v>
      </c>
      <c r="J97" s="8" t="s">
        <v>415</v>
      </c>
      <c r="K97" s="9" t="s">
        <v>12</v>
      </c>
      <c r="L97" s="9" t="s">
        <v>52</v>
      </c>
      <c r="M97" s="172" t="s">
        <v>1609</v>
      </c>
      <c r="N97" s="8"/>
      <c r="O97" s="43" t="str">
        <f t="shared" si="6"/>
        <v/>
      </c>
      <c r="P97" s="44"/>
      <c r="Q97" s="45"/>
      <c r="R97" s="44"/>
      <c r="S97" s="10"/>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row>
    <row r="98" spans="1:44" ht="50.25" customHeight="1" x14ac:dyDescent="0.15">
      <c r="A98" s="53"/>
      <c r="B98" s="164" t="str">
        <f t="shared" si="7"/>
        <v>開設，改良，舗装</v>
      </c>
      <c r="C98" s="165" t="str">
        <f t="shared" si="8"/>
        <v>照査②</v>
      </c>
      <c r="D98" s="163" t="str">
        <f t="shared" si="9"/>
        <v>協議関係資料</v>
      </c>
      <c r="E98" s="151"/>
      <c r="F98" s="53"/>
      <c r="G98" s="46" t="s">
        <v>1536</v>
      </c>
      <c r="H98" s="8" t="s">
        <v>50</v>
      </c>
      <c r="I98" s="17" t="s">
        <v>62</v>
      </c>
      <c r="J98" s="8" t="s">
        <v>923</v>
      </c>
      <c r="K98" s="9" t="s">
        <v>12</v>
      </c>
      <c r="L98" s="9" t="s">
        <v>52</v>
      </c>
      <c r="M98" s="17" t="s">
        <v>416</v>
      </c>
      <c r="N98" s="8"/>
      <c r="O98" s="43" t="str">
        <f t="shared" si="6"/>
        <v/>
      </c>
      <c r="P98" s="44"/>
      <c r="Q98" s="45"/>
      <c r="R98" s="44"/>
      <c r="S98" s="10"/>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row>
    <row r="99" spans="1:44" ht="50.25" customHeight="1" x14ac:dyDescent="0.15">
      <c r="A99" s="53"/>
      <c r="B99" s="164" t="str">
        <f t="shared" si="7"/>
        <v>開設，改良，舗装</v>
      </c>
      <c r="C99" s="165" t="str">
        <f t="shared" si="8"/>
        <v>照査②</v>
      </c>
      <c r="D99" s="163" t="str">
        <f t="shared" si="9"/>
        <v>擁壁工</v>
      </c>
      <c r="E99" s="151"/>
      <c r="F99" s="53"/>
      <c r="G99" s="46" t="s">
        <v>1536</v>
      </c>
      <c r="H99" s="8" t="s">
        <v>50</v>
      </c>
      <c r="I99" s="17" t="s">
        <v>63</v>
      </c>
      <c r="J99" s="8" t="s">
        <v>418</v>
      </c>
      <c r="K99" s="9" t="s">
        <v>25</v>
      </c>
      <c r="L99" s="9" t="s">
        <v>52</v>
      </c>
      <c r="M99" s="17" t="s">
        <v>417</v>
      </c>
      <c r="N99" s="8"/>
      <c r="O99" s="43" t="str">
        <f t="shared" si="6"/>
        <v/>
      </c>
      <c r="P99" s="44"/>
      <c r="Q99" s="45"/>
      <c r="R99" s="44"/>
      <c r="S99" s="10"/>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row>
    <row r="100" spans="1:44" ht="50.25" customHeight="1" x14ac:dyDescent="0.15">
      <c r="A100" s="53"/>
      <c r="B100" s="164" t="str">
        <f t="shared" si="7"/>
        <v>開設，改良，舗装</v>
      </c>
      <c r="C100" s="165" t="str">
        <f t="shared" si="8"/>
        <v>照査②</v>
      </c>
      <c r="D100" s="163" t="str">
        <f t="shared" si="9"/>
        <v>擁壁工</v>
      </c>
      <c r="E100" s="151"/>
      <c r="F100" s="53"/>
      <c r="G100" s="46" t="s">
        <v>1536</v>
      </c>
      <c r="H100" s="8" t="s">
        <v>50</v>
      </c>
      <c r="I100" s="17" t="s">
        <v>63</v>
      </c>
      <c r="J100" s="8" t="s">
        <v>420</v>
      </c>
      <c r="K100" s="9" t="s">
        <v>25</v>
      </c>
      <c r="L100" s="9" t="s">
        <v>52</v>
      </c>
      <c r="M100" s="17" t="s">
        <v>419</v>
      </c>
      <c r="N100" s="8"/>
      <c r="O100" s="43" t="str">
        <f t="shared" si="6"/>
        <v/>
      </c>
      <c r="P100" s="44"/>
      <c r="Q100" s="45"/>
      <c r="R100" s="44"/>
      <c r="S100" s="10"/>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row>
    <row r="101" spans="1:44" ht="50.25" customHeight="1" x14ac:dyDescent="0.15">
      <c r="A101" s="53"/>
      <c r="B101" s="164" t="str">
        <f t="shared" si="7"/>
        <v>開設，改良，舗装</v>
      </c>
      <c r="C101" s="165" t="str">
        <f t="shared" si="8"/>
        <v>照査②</v>
      </c>
      <c r="D101" s="163" t="str">
        <f t="shared" si="9"/>
        <v>擁壁工</v>
      </c>
      <c r="E101" s="151"/>
      <c r="F101" s="53"/>
      <c r="G101" s="46" t="s">
        <v>1536</v>
      </c>
      <c r="H101" s="8" t="s">
        <v>50</v>
      </c>
      <c r="I101" s="17" t="s">
        <v>63</v>
      </c>
      <c r="J101" s="8" t="s">
        <v>924</v>
      </c>
      <c r="K101" s="9" t="s">
        <v>25</v>
      </c>
      <c r="L101" s="9" t="s">
        <v>52</v>
      </c>
      <c r="M101" s="17" t="s">
        <v>64</v>
      </c>
      <c r="N101" s="8"/>
      <c r="O101" s="43" t="str">
        <f t="shared" si="6"/>
        <v/>
      </c>
      <c r="P101" s="44"/>
      <c r="Q101" s="45"/>
      <c r="R101" s="44"/>
      <c r="S101" s="10"/>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row>
    <row r="102" spans="1:44" ht="50.25" customHeight="1" x14ac:dyDescent="0.15">
      <c r="A102" s="53"/>
      <c r="B102" s="164" t="str">
        <f t="shared" si="7"/>
        <v>開設，改良，舗装</v>
      </c>
      <c r="C102" s="165" t="str">
        <f t="shared" si="8"/>
        <v>照査②</v>
      </c>
      <c r="D102" s="163" t="str">
        <f t="shared" si="9"/>
        <v>擁壁工</v>
      </c>
      <c r="E102" s="151"/>
      <c r="F102" s="53"/>
      <c r="G102" s="46" t="s">
        <v>1536</v>
      </c>
      <c r="H102" s="8" t="s">
        <v>50</v>
      </c>
      <c r="I102" s="17" t="s">
        <v>63</v>
      </c>
      <c r="J102" s="8" t="s">
        <v>421</v>
      </c>
      <c r="K102" s="9" t="s">
        <v>25</v>
      </c>
      <c r="L102" s="9" t="s">
        <v>52</v>
      </c>
      <c r="M102" s="17" t="s">
        <v>65</v>
      </c>
      <c r="N102" s="8"/>
      <c r="O102" s="43" t="str">
        <f t="shared" si="6"/>
        <v/>
      </c>
      <c r="P102" s="44"/>
      <c r="Q102" s="45"/>
      <c r="R102" s="44"/>
      <c r="S102" s="10"/>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row>
    <row r="103" spans="1:44" ht="50.25" customHeight="1" x14ac:dyDescent="0.15">
      <c r="A103" s="53"/>
      <c r="B103" s="164" t="str">
        <f t="shared" si="7"/>
        <v>開設，改良，舗装</v>
      </c>
      <c r="C103" s="165" t="str">
        <f t="shared" si="8"/>
        <v>照査②</v>
      </c>
      <c r="D103" s="163" t="str">
        <f t="shared" si="9"/>
        <v>擁壁工</v>
      </c>
      <c r="E103" s="151"/>
      <c r="F103" s="53"/>
      <c r="G103" s="46" t="s">
        <v>1536</v>
      </c>
      <c r="H103" s="8" t="s">
        <v>50</v>
      </c>
      <c r="I103" s="17" t="s">
        <v>63</v>
      </c>
      <c r="J103" s="8" t="s">
        <v>423</v>
      </c>
      <c r="K103" s="9" t="s">
        <v>25</v>
      </c>
      <c r="L103" s="9" t="s">
        <v>52</v>
      </c>
      <c r="M103" s="17" t="s">
        <v>422</v>
      </c>
      <c r="N103" s="8"/>
      <c r="O103" s="43" t="str">
        <f t="shared" si="6"/>
        <v/>
      </c>
      <c r="P103" s="44"/>
      <c r="Q103" s="45"/>
      <c r="R103" s="44"/>
      <c r="S103" s="10"/>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row>
    <row r="104" spans="1:44" ht="50.25" customHeight="1" x14ac:dyDescent="0.15">
      <c r="A104" s="53"/>
      <c r="B104" s="164" t="str">
        <f t="shared" si="7"/>
        <v>開設，改良，舗装</v>
      </c>
      <c r="C104" s="165" t="str">
        <f t="shared" si="8"/>
        <v>照査②</v>
      </c>
      <c r="D104" s="163" t="str">
        <f t="shared" si="9"/>
        <v>擁壁工</v>
      </c>
      <c r="E104" s="151"/>
      <c r="F104" s="53"/>
      <c r="G104" s="46" t="s">
        <v>1536</v>
      </c>
      <c r="H104" s="8" t="s">
        <v>50</v>
      </c>
      <c r="I104" s="17" t="s">
        <v>63</v>
      </c>
      <c r="J104" s="8" t="s">
        <v>425</v>
      </c>
      <c r="K104" s="9" t="s">
        <v>25</v>
      </c>
      <c r="L104" s="9" t="s">
        <v>52</v>
      </c>
      <c r="M104" s="17" t="s">
        <v>424</v>
      </c>
      <c r="N104" s="8"/>
      <c r="O104" s="43" t="str">
        <f t="shared" si="6"/>
        <v/>
      </c>
      <c r="P104" s="44"/>
      <c r="Q104" s="45"/>
      <c r="R104" s="44"/>
      <c r="S104" s="10"/>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row>
    <row r="105" spans="1:44" ht="50.25" customHeight="1" x14ac:dyDescent="0.15">
      <c r="A105" s="53"/>
      <c r="B105" s="164" t="str">
        <f t="shared" si="7"/>
        <v>開設，改良，舗装</v>
      </c>
      <c r="C105" s="165" t="str">
        <f t="shared" si="8"/>
        <v>照査②</v>
      </c>
      <c r="D105" s="163" t="str">
        <f t="shared" si="9"/>
        <v>擁壁工</v>
      </c>
      <c r="E105" s="151"/>
      <c r="F105" s="53"/>
      <c r="G105" s="46" t="s">
        <v>1536</v>
      </c>
      <c r="H105" s="8" t="s">
        <v>50</v>
      </c>
      <c r="I105" s="17" t="s">
        <v>63</v>
      </c>
      <c r="J105" s="8" t="s">
        <v>426</v>
      </c>
      <c r="K105" s="9" t="s">
        <v>25</v>
      </c>
      <c r="L105" s="9" t="s">
        <v>52</v>
      </c>
      <c r="M105" s="17" t="s">
        <v>66</v>
      </c>
      <c r="N105" s="8"/>
      <c r="O105" s="43" t="str">
        <f t="shared" si="6"/>
        <v/>
      </c>
      <c r="P105" s="44"/>
      <c r="Q105" s="45"/>
      <c r="R105" s="44"/>
      <c r="S105" s="10"/>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row>
    <row r="106" spans="1:44" ht="50.25" customHeight="1" x14ac:dyDescent="0.15">
      <c r="A106" s="53"/>
      <c r="B106" s="164" t="str">
        <f t="shared" si="7"/>
        <v>開設，改良，舗装</v>
      </c>
      <c r="C106" s="165" t="str">
        <f t="shared" si="8"/>
        <v>照査②</v>
      </c>
      <c r="D106" s="163" t="str">
        <f t="shared" si="9"/>
        <v>擁壁工</v>
      </c>
      <c r="E106" s="151"/>
      <c r="F106" s="53"/>
      <c r="G106" s="46" t="s">
        <v>1536</v>
      </c>
      <c r="H106" s="8" t="s">
        <v>50</v>
      </c>
      <c r="I106" s="17" t="s">
        <v>63</v>
      </c>
      <c r="J106" s="8" t="s">
        <v>428</v>
      </c>
      <c r="K106" s="9" t="s">
        <v>25</v>
      </c>
      <c r="L106" s="9" t="s">
        <v>52</v>
      </c>
      <c r="M106" s="17" t="s">
        <v>427</v>
      </c>
      <c r="N106" s="8"/>
      <c r="O106" s="43" t="str">
        <f t="shared" si="6"/>
        <v/>
      </c>
      <c r="P106" s="44"/>
      <c r="Q106" s="45"/>
      <c r="R106" s="44"/>
      <c r="S106" s="10"/>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row>
    <row r="107" spans="1:44" ht="50.25" customHeight="1" x14ac:dyDescent="0.15">
      <c r="A107" s="53"/>
      <c r="B107" s="164" t="str">
        <f t="shared" si="7"/>
        <v>開設，改良，舗装</v>
      </c>
      <c r="C107" s="165" t="str">
        <f t="shared" si="8"/>
        <v>照査②</v>
      </c>
      <c r="D107" s="163" t="str">
        <f t="shared" si="9"/>
        <v>擁壁工</v>
      </c>
      <c r="E107" s="151"/>
      <c r="F107" s="53"/>
      <c r="G107" s="46" t="s">
        <v>1536</v>
      </c>
      <c r="H107" s="8" t="s">
        <v>50</v>
      </c>
      <c r="I107" s="17" t="s">
        <v>63</v>
      </c>
      <c r="J107" s="8" t="s">
        <v>430</v>
      </c>
      <c r="K107" s="9" t="s">
        <v>25</v>
      </c>
      <c r="L107" s="9" t="s">
        <v>52</v>
      </c>
      <c r="M107" s="17" t="s">
        <v>429</v>
      </c>
      <c r="N107" s="8"/>
      <c r="O107" s="43" t="str">
        <f t="shared" si="6"/>
        <v/>
      </c>
      <c r="P107" s="44"/>
      <c r="Q107" s="45"/>
      <c r="R107" s="44"/>
      <c r="S107" s="10"/>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row>
    <row r="108" spans="1:44" ht="50.25" customHeight="1" x14ac:dyDescent="0.15">
      <c r="A108" s="53"/>
      <c r="B108" s="164" t="str">
        <f t="shared" si="7"/>
        <v>開設，改良，舗装</v>
      </c>
      <c r="C108" s="165" t="str">
        <f t="shared" si="8"/>
        <v>照査②</v>
      </c>
      <c r="D108" s="163" t="str">
        <f t="shared" si="9"/>
        <v>擁壁工</v>
      </c>
      <c r="E108" s="151"/>
      <c r="F108" s="53"/>
      <c r="G108" s="46" t="s">
        <v>1536</v>
      </c>
      <c r="H108" s="8" t="s">
        <v>50</v>
      </c>
      <c r="I108" s="17" t="s">
        <v>63</v>
      </c>
      <c r="J108" s="8" t="s">
        <v>432</v>
      </c>
      <c r="K108" s="9" t="s">
        <v>25</v>
      </c>
      <c r="L108" s="9" t="s">
        <v>52</v>
      </c>
      <c r="M108" s="17" t="s">
        <v>431</v>
      </c>
      <c r="N108" s="8"/>
      <c r="O108" s="43" t="str">
        <f t="shared" si="6"/>
        <v/>
      </c>
      <c r="P108" s="44"/>
      <c r="Q108" s="45"/>
      <c r="R108" s="44"/>
      <c r="S108" s="10"/>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row>
    <row r="109" spans="1:44" ht="50.25" customHeight="1" x14ac:dyDescent="0.15">
      <c r="A109" s="53"/>
      <c r="B109" s="164" t="str">
        <f t="shared" si="7"/>
        <v>開設，改良，舗装</v>
      </c>
      <c r="C109" s="165" t="str">
        <f t="shared" si="8"/>
        <v>照査②</v>
      </c>
      <c r="D109" s="163" t="str">
        <f t="shared" si="9"/>
        <v>排水施設</v>
      </c>
      <c r="E109" s="151"/>
      <c r="F109" s="53"/>
      <c r="G109" s="46" t="s">
        <v>1536</v>
      </c>
      <c r="H109" s="8" t="s">
        <v>50</v>
      </c>
      <c r="I109" s="17" t="s">
        <v>67</v>
      </c>
      <c r="J109" s="8" t="s">
        <v>925</v>
      </c>
      <c r="K109" s="9" t="s">
        <v>25</v>
      </c>
      <c r="L109" s="9" t="s">
        <v>52</v>
      </c>
      <c r="M109" s="17" t="s">
        <v>433</v>
      </c>
      <c r="N109" s="8"/>
      <c r="O109" s="43" t="str">
        <f t="shared" si="6"/>
        <v/>
      </c>
      <c r="P109" s="44"/>
      <c r="Q109" s="45"/>
      <c r="R109" s="44"/>
      <c r="S109" s="10"/>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row>
    <row r="110" spans="1:44" ht="50.25" customHeight="1" x14ac:dyDescent="0.15">
      <c r="A110" s="53"/>
      <c r="B110" s="164" t="str">
        <f t="shared" si="7"/>
        <v>開設，改良，舗装</v>
      </c>
      <c r="C110" s="165" t="str">
        <f t="shared" si="8"/>
        <v>照査②</v>
      </c>
      <c r="D110" s="163" t="str">
        <f t="shared" si="9"/>
        <v>排水施設</v>
      </c>
      <c r="E110" s="151"/>
      <c r="F110" s="53"/>
      <c r="G110" s="46" t="s">
        <v>1536</v>
      </c>
      <c r="H110" s="8" t="s">
        <v>50</v>
      </c>
      <c r="I110" s="17" t="s">
        <v>67</v>
      </c>
      <c r="J110" s="8" t="s">
        <v>926</v>
      </c>
      <c r="K110" s="9" t="s">
        <v>25</v>
      </c>
      <c r="L110" s="9" t="s">
        <v>52</v>
      </c>
      <c r="M110" s="17" t="s">
        <v>434</v>
      </c>
      <c r="N110" s="8"/>
      <c r="O110" s="43" t="str">
        <f t="shared" si="6"/>
        <v/>
      </c>
      <c r="P110" s="44"/>
      <c r="Q110" s="45"/>
      <c r="R110" s="44"/>
      <c r="S110" s="10"/>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row>
    <row r="111" spans="1:44" ht="50.25" customHeight="1" x14ac:dyDescent="0.15">
      <c r="A111" s="53"/>
      <c r="B111" s="164" t="str">
        <f t="shared" si="7"/>
        <v>開設，改良，舗装</v>
      </c>
      <c r="C111" s="165" t="str">
        <f t="shared" si="8"/>
        <v>照査②</v>
      </c>
      <c r="D111" s="163" t="str">
        <f t="shared" si="9"/>
        <v>排水施設</v>
      </c>
      <c r="E111" s="151"/>
      <c r="F111" s="53"/>
      <c r="G111" s="46" t="s">
        <v>1536</v>
      </c>
      <c r="H111" s="8" t="s">
        <v>50</v>
      </c>
      <c r="I111" s="17" t="s">
        <v>67</v>
      </c>
      <c r="J111" s="8" t="s">
        <v>927</v>
      </c>
      <c r="K111" s="9" t="s">
        <v>25</v>
      </c>
      <c r="L111" s="9" t="s">
        <v>52</v>
      </c>
      <c r="M111" s="17" t="s">
        <v>68</v>
      </c>
      <c r="N111" s="8"/>
      <c r="O111" s="43" t="str">
        <f t="shared" si="6"/>
        <v/>
      </c>
      <c r="P111" s="44"/>
      <c r="Q111" s="45"/>
      <c r="R111" s="44"/>
      <c r="S111" s="10"/>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row>
    <row r="112" spans="1:44" ht="50.25" customHeight="1" x14ac:dyDescent="0.15">
      <c r="A112" s="53"/>
      <c r="B112" s="164" t="str">
        <f t="shared" si="7"/>
        <v>開設，改良，舗装</v>
      </c>
      <c r="C112" s="165" t="str">
        <f t="shared" si="8"/>
        <v>照査②</v>
      </c>
      <c r="D112" s="163" t="str">
        <f t="shared" si="9"/>
        <v>排水施設</v>
      </c>
      <c r="E112" s="151"/>
      <c r="F112" s="53"/>
      <c r="G112" s="46" t="s">
        <v>1536</v>
      </c>
      <c r="H112" s="8" t="s">
        <v>50</v>
      </c>
      <c r="I112" s="17" t="s">
        <v>67</v>
      </c>
      <c r="J112" s="8" t="s">
        <v>435</v>
      </c>
      <c r="K112" s="9" t="s">
        <v>25</v>
      </c>
      <c r="L112" s="9" t="s">
        <v>52</v>
      </c>
      <c r="M112" s="17" t="s">
        <v>69</v>
      </c>
      <c r="N112" s="8"/>
      <c r="O112" s="43" t="str">
        <f t="shared" si="6"/>
        <v/>
      </c>
      <c r="P112" s="44"/>
      <c r="Q112" s="45"/>
      <c r="R112" s="44"/>
      <c r="S112" s="10"/>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row>
    <row r="113" spans="1:44" ht="50.25" customHeight="1" x14ac:dyDescent="0.15">
      <c r="A113" s="53"/>
      <c r="B113" s="164" t="str">
        <f t="shared" si="7"/>
        <v>開設，改良，舗装</v>
      </c>
      <c r="C113" s="165" t="str">
        <f t="shared" si="8"/>
        <v>照査②</v>
      </c>
      <c r="D113" s="163" t="str">
        <f t="shared" si="9"/>
        <v>排水施設</v>
      </c>
      <c r="E113" s="151"/>
      <c r="F113" s="53"/>
      <c r="G113" s="46" t="s">
        <v>1536</v>
      </c>
      <c r="H113" s="8" t="s">
        <v>50</v>
      </c>
      <c r="I113" s="17" t="s">
        <v>67</v>
      </c>
      <c r="J113" s="8" t="s">
        <v>436</v>
      </c>
      <c r="K113" s="9" t="s">
        <v>25</v>
      </c>
      <c r="L113" s="9" t="s">
        <v>52</v>
      </c>
      <c r="M113" s="17" t="s">
        <v>70</v>
      </c>
      <c r="N113" s="8"/>
      <c r="O113" s="43" t="str">
        <f t="shared" si="6"/>
        <v/>
      </c>
      <c r="P113" s="44"/>
      <c r="Q113" s="45"/>
      <c r="R113" s="44"/>
      <c r="S113" s="10"/>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row>
    <row r="114" spans="1:44" ht="50.25" customHeight="1" x14ac:dyDescent="0.15">
      <c r="A114" s="53"/>
      <c r="B114" s="164" t="str">
        <f t="shared" si="7"/>
        <v>開設，改良，舗装</v>
      </c>
      <c r="C114" s="165" t="str">
        <f t="shared" si="8"/>
        <v>照査②</v>
      </c>
      <c r="D114" s="163" t="str">
        <f t="shared" si="9"/>
        <v>排水施設</v>
      </c>
      <c r="E114" s="151"/>
      <c r="F114" s="53"/>
      <c r="G114" s="46" t="s">
        <v>1536</v>
      </c>
      <c r="H114" s="8" t="s">
        <v>50</v>
      </c>
      <c r="I114" s="17" t="s">
        <v>67</v>
      </c>
      <c r="J114" s="8" t="s">
        <v>438</v>
      </c>
      <c r="K114" s="9" t="s">
        <v>25</v>
      </c>
      <c r="L114" s="9" t="s">
        <v>52</v>
      </c>
      <c r="M114" s="17" t="s">
        <v>437</v>
      </c>
      <c r="N114" s="8"/>
      <c r="O114" s="43" t="str">
        <f t="shared" si="6"/>
        <v/>
      </c>
      <c r="P114" s="44"/>
      <c r="Q114" s="45"/>
      <c r="R114" s="44"/>
      <c r="S114" s="10"/>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row>
    <row r="115" spans="1:44" ht="50.25" customHeight="1" x14ac:dyDescent="0.15">
      <c r="A115" s="53"/>
      <c r="B115" s="164" t="str">
        <f t="shared" si="7"/>
        <v>開設，改良，舗装</v>
      </c>
      <c r="C115" s="165" t="str">
        <f t="shared" si="8"/>
        <v>照査②</v>
      </c>
      <c r="D115" s="163" t="str">
        <f t="shared" si="9"/>
        <v>排水施設</v>
      </c>
      <c r="E115" s="151"/>
      <c r="F115" s="53"/>
      <c r="G115" s="46" t="s">
        <v>1536</v>
      </c>
      <c r="H115" s="8" t="s">
        <v>50</v>
      </c>
      <c r="I115" s="17" t="s">
        <v>67</v>
      </c>
      <c r="J115" s="8" t="s">
        <v>928</v>
      </c>
      <c r="K115" s="9" t="s">
        <v>25</v>
      </c>
      <c r="L115" s="9" t="s">
        <v>52</v>
      </c>
      <c r="M115" s="17" t="s">
        <v>71</v>
      </c>
      <c r="N115" s="8"/>
      <c r="O115" s="43" t="str">
        <f t="shared" si="6"/>
        <v/>
      </c>
      <c r="P115" s="44"/>
      <c r="Q115" s="45"/>
      <c r="R115" s="44"/>
      <c r="S115" s="10"/>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row>
    <row r="116" spans="1:44" ht="50.25" customHeight="1" x14ac:dyDescent="0.15">
      <c r="A116" s="53"/>
      <c r="B116" s="164" t="str">
        <f t="shared" si="7"/>
        <v>開設，改良，舗装</v>
      </c>
      <c r="C116" s="165" t="str">
        <f t="shared" si="8"/>
        <v>照査②</v>
      </c>
      <c r="D116" s="163" t="str">
        <f t="shared" si="9"/>
        <v>排水施設</v>
      </c>
      <c r="E116" s="151"/>
      <c r="F116" s="53"/>
      <c r="G116" s="46" t="s">
        <v>1536</v>
      </c>
      <c r="H116" s="8" t="s">
        <v>50</v>
      </c>
      <c r="I116" s="17" t="s">
        <v>67</v>
      </c>
      <c r="J116" s="8" t="s">
        <v>439</v>
      </c>
      <c r="K116" s="9" t="s">
        <v>25</v>
      </c>
      <c r="L116" s="9" t="s">
        <v>52</v>
      </c>
      <c r="M116" s="17" t="s">
        <v>72</v>
      </c>
      <c r="N116" s="8"/>
      <c r="O116" s="43" t="str">
        <f t="shared" si="6"/>
        <v/>
      </c>
      <c r="P116" s="44"/>
      <c r="Q116" s="45"/>
      <c r="R116" s="44"/>
      <c r="S116" s="10"/>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row>
    <row r="117" spans="1:44" ht="50.25" customHeight="1" x14ac:dyDescent="0.15">
      <c r="A117" s="53"/>
      <c r="B117" s="164" t="str">
        <f t="shared" si="7"/>
        <v>開設，改良，舗装</v>
      </c>
      <c r="C117" s="165" t="str">
        <f t="shared" si="8"/>
        <v>照査②</v>
      </c>
      <c r="D117" s="163" t="str">
        <f t="shared" si="9"/>
        <v>舗装</v>
      </c>
      <c r="E117" s="151"/>
      <c r="F117" s="53"/>
      <c r="G117" s="46" t="s">
        <v>1536</v>
      </c>
      <c r="H117" s="8" t="s">
        <v>50</v>
      </c>
      <c r="I117" s="8" t="s">
        <v>73</v>
      </c>
      <c r="J117" s="8" t="s">
        <v>440</v>
      </c>
      <c r="K117" s="9" t="s">
        <v>25</v>
      </c>
      <c r="L117" s="9" t="s">
        <v>52</v>
      </c>
      <c r="M117" s="17" t="s">
        <v>74</v>
      </c>
      <c r="N117" s="8"/>
      <c r="O117" s="43" t="str">
        <f t="shared" si="6"/>
        <v/>
      </c>
      <c r="P117" s="44"/>
      <c r="Q117" s="45"/>
      <c r="R117" s="44"/>
      <c r="S117" s="10"/>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row>
    <row r="118" spans="1:44" ht="50.25" customHeight="1" x14ac:dyDescent="0.15">
      <c r="A118" s="53"/>
      <c r="B118" s="164" t="str">
        <f t="shared" si="7"/>
        <v>開設，改良，舗装</v>
      </c>
      <c r="C118" s="165" t="str">
        <f t="shared" si="8"/>
        <v>照査②</v>
      </c>
      <c r="D118" s="163" t="str">
        <f t="shared" si="9"/>
        <v>舗装</v>
      </c>
      <c r="E118" s="151"/>
      <c r="F118" s="53"/>
      <c r="G118" s="46" t="s">
        <v>1536</v>
      </c>
      <c r="H118" s="8" t="s">
        <v>50</v>
      </c>
      <c r="I118" s="8" t="s">
        <v>73</v>
      </c>
      <c r="J118" s="8" t="s">
        <v>441</v>
      </c>
      <c r="K118" s="9" t="s">
        <v>25</v>
      </c>
      <c r="L118" s="9" t="s">
        <v>52</v>
      </c>
      <c r="M118" s="17" t="s">
        <v>75</v>
      </c>
      <c r="N118" s="8"/>
      <c r="O118" s="43" t="str">
        <f t="shared" si="6"/>
        <v/>
      </c>
      <c r="P118" s="44"/>
      <c r="Q118" s="45"/>
      <c r="R118" s="44"/>
      <c r="S118" s="10"/>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row>
    <row r="119" spans="1:44" ht="50.25" customHeight="1" x14ac:dyDescent="0.15">
      <c r="A119" s="53"/>
      <c r="B119" s="164" t="str">
        <f t="shared" si="7"/>
        <v>開設，改良，舗装</v>
      </c>
      <c r="C119" s="165" t="str">
        <f t="shared" si="8"/>
        <v>照査②</v>
      </c>
      <c r="D119" s="163" t="str">
        <f t="shared" si="9"/>
        <v>（平面交差点）
幾何構造</v>
      </c>
      <c r="E119" s="151"/>
      <c r="F119" s="53"/>
      <c r="G119" s="46" t="s">
        <v>1536</v>
      </c>
      <c r="H119" s="8" t="s">
        <v>50</v>
      </c>
      <c r="I119" s="8" t="s">
        <v>442</v>
      </c>
      <c r="J119" s="8" t="s">
        <v>443</v>
      </c>
      <c r="K119" s="9" t="s">
        <v>25</v>
      </c>
      <c r="L119" s="9" t="s">
        <v>52</v>
      </c>
      <c r="M119" s="17" t="s">
        <v>76</v>
      </c>
      <c r="N119" s="8"/>
      <c r="O119" s="43" t="str">
        <f t="shared" si="6"/>
        <v/>
      </c>
      <c r="P119" s="44"/>
      <c r="Q119" s="45"/>
      <c r="R119" s="44"/>
      <c r="S119" s="10"/>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row>
    <row r="120" spans="1:44" ht="50.25" customHeight="1" x14ac:dyDescent="0.15">
      <c r="A120" s="53"/>
      <c r="B120" s="164" t="str">
        <f t="shared" si="7"/>
        <v>開設，改良，舗装</v>
      </c>
      <c r="C120" s="165" t="str">
        <f t="shared" si="8"/>
        <v>照査②</v>
      </c>
      <c r="D120" s="163" t="str">
        <f t="shared" si="9"/>
        <v>（平面交差点）
幾何構造</v>
      </c>
      <c r="E120" s="151"/>
      <c r="F120" s="53"/>
      <c r="G120" s="46" t="s">
        <v>1536</v>
      </c>
      <c r="H120" s="8" t="s">
        <v>50</v>
      </c>
      <c r="I120" s="17" t="s">
        <v>442</v>
      </c>
      <c r="J120" s="8" t="s">
        <v>444</v>
      </c>
      <c r="K120" s="9" t="s">
        <v>25</v>
      </c>
      <c r="L120" s="9" t="s">
        <v>52</v>
      </c>
      <c r="M120" s="17" t="s">
        <v>77</v>
      </c>
      <c r="N120" s="8"/>
      <c r="O120" s="43" t="str">
        <f t="shared" si="6"/>
        <v/>
      </c>
      <c r="P120" s="44"/>
      <c r="Q120" s="45"/>
      <c r="R120" s="44"/>
      <c r="S120" s="10"/>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row>
    <row r="121" spans="1:44" ht="50.25" customHeight="1" x14ac:dyDescent="0.15">
      <c r="A121" s="53"/>
      <c r="B121" s="164" t="str">
        <f t="shared" si="7"/>
        <v>開設，改良，舗装</v>
      </c>
      <c r="C121" s="165" t="str">
        <f t="shared" si="8"/>
        <v>照査②</v>
      </c>
      <c r="D121" s="163" t="str">
        <f t="shared" si="9"/>
        <v>（平面交差点）
幾何構造</v>
      </c>
      <c r="E121" s="151"/>
      <c r="F121" s="53"/>
      <c r="G121" s="46" t="s">
        <v>1536</v>
      </c>
      <c r="H121" s="8" t="s">
        <v>50</v>
      </c>
      <c r="I121" s="17" t="s">
        <v>442</v>
      </c>
      <c r="J121" s="8" t="s">
        <v>446</v>
      </c>
      <c r="K121" s="9" t="s">
        <v>25</v>
      </c>
      <c r="L121" s="9" t="s">
        <v>52</v>
      </c>
      <c r="M121" s="17" t="s">
        <v>445</v>
      </c>
      <c r="N121" s="8"/>
      <c r="O121" s="43" t="str">
        <f t="shared" si="6"/>
        <v/>
      </c>
      <c r="P121" s="44"/>
      <c r="Q121" s="45"/>
      <c r="R121" s="44"/>
      <c r="S121" s="10"/>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row>
    <row r="122" spans="1:44" ht="50.25" customHeight="1" x14ac:dyDescent="0.15">
      <c r="A122" s="53"/>
      <c r="B122" s="164" t="str">
        <f t="shared" si="7"/>
        <v>開設，改良，舗装</v>
      </c>
      <c r="C122" s="165" t="str">
        <f t="shared" si="8"/>
        <v>照査②</v>
      </c>
      <c r="D122" s="163" t="str">
        <f t="shared" si="9"/>
        <v>（平面交差点）
幾何構造</v>
      </c>
      <c r="E122" s="151"/>
      <c r="F122" s="53"/>
      <c r="G122" s="46" t="s">
        <v>1536</v>
      </c>
      <c r="H122" s="8" t="s">
        <v>50</v>
      </c>
      <c r="I122" s="17" t="s">
        <v>442</v>
      </c>
      <c r="J122" s="8" t="s">
        <v>447</v>
      </c>
      <c r="K122" s="9" t="s">
        <v>25</v>
      </c>
      <c r="L122" s="9" t="s">
        <v>52</v>
      </c>
      <c r="M122" s="17" t="s">
        <v>78</v>
      </c>
      <c r="N122" s="8"/>
      <c r="O122" s="43" t="str">
        <f t="shared" si="6"/>
        <v/>
      </c>
      <c r="P122" s="44"/>
      <c r="Q122" s="45"/>
      <c r="R122" s="44"/>
      <c r="S122" s="10"/>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row>
    <row r="123" spans="1:44" ht="50.25" customHeight="1" x14ac:dyDescent="0.15">
      <c r="A123" s="53"/>
      <c r="B123" s="164" t="str">
        <f t="shared" si="7"/>
        <v>開設，改良，舗装</v>
      </c>
      <c r="C123" s="165" t="str">
        <f t="shared" si="8"/>
        <v>照査②</v>
      </c>
      <c r="D123" s="163" t="str">
        <f t="shared" si="9"/>
        <v>（平面交差点）
幾何構造</v>
      </c>
      <c r="E123" s="151"/>
      <c r="F123" s="53"/>
      <c r="G123" s="46" t="s">
        <v>1536</v>
      </c>
      <c r="H123" s="8" t="s">
        <v>50</v>
      </c>
      <c r="I123" s="17" t="s">
        <v>442</v>
      </c>
      <c r="J123" s="8" t="s">
        <v>449</v>
      </c>
      <c r="K123" s="9" t="s">
        <v>25</v>
      </c>
      <c r="L123" s="9" t="s">
        <v>52</v>
      </c>
      <c r="M123" s="17" t="s">
        <v>79</v>
      </c>
      <c r="N123" s="8"/>
      <c r="O123" s="43" t="str">
        <f t="shared" si="6"/>
        <v/>
      </c>
      <c r="P123" s="44"/>
      <c r="Q123" s="45"/>
      <c r="R123" s="44"/>
      <c r="S123" s="10"/>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row>
    <row r="124" spans="1:44" ht="50.25" customHeight="1" x14ac:dyDescent="0.15">
      <c r="A124" s="53"/>
      <c r="B124" s="164" t="str">
        <f t="shared" si="7"/>
        <v>開設，改良，舗装</v>
      </c>
      <c r="C124" s="165" t="str">
        <f t="shared" si="8"/>
        <v>照査②</v>
      </c>
      <c r="D124" s="163" t="str">
        <f t="shared" si="9"/>
        <v>（平面交差点）
幾何構造</v>
      </c>
      <c r="E124" s="151"/>
      <c r="F124" s="53"/>
      <c r="G124" s="46" t="s">
        <v>1536</v>
      </c>
      <c r="H124" s="8" t="s">
        <v>50</v>
      </c>
      <c r="I124" s="17" t="s">
        <v>442</v>
      </c>
      <c r="J124" s="8" t="s">
        <v>450</v>
      </c>
      <c r="K124" s="9" t="s">
        <v>25</v>
      </c>
      <c r="L124" s="9" t="s">
        <v>52</v>
      </c>
      <c r="M124" s="17" t="s">
        <v>80</v>
      </c>
      <c r="N124" s="8"/>
      <c r="O124" s="43" t="str">
        <f t="shared" si="6"/>
        <v/>
      </c>
      <c r="P124" s="44"/>
      <c r="Q124" s="45"/>
      <c r="R124" s="44"/>
      <c r="S124" s="10"/>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row>
    <row r="125" spans="1:44" ht="50.25" customHeight="1" x14ac:dyDescent="0.15">
      <c r="A125" s="53"/>
      <c r="B125" s="164" t="str">
        <f t="shared" si="7"/>
        <v>開設，改良，舗装</v>
      </c>
      <c r="C125" s="165" t="str">
        <f t="shared" si="8"/>
        <v>照査②</v>
      </c>
      <c r="D125" s="163" t="str">
        <f t="shared" si="9"/>
        <v>（平面交差点）
用地条件</v>
      </c>
      <c r="E125" s="151"/>
      <c r="F125" s="53"/>
      <c r="G125" s="46" t="s">
        <v>1536</v>
      </c>
      <c r="H125" s="8" t="s">
        <v>50</v>
      </c>
      <c r="I125" s="8" t="s">
        <v>448</v>
      </c>
      <c r="J125" s="8" t="s">
        <v>451</v>
      </c>
      <c r="K125" s="9" t="s">
        <v>25</v>
      </c>
      <c r="L125" s="9" t="s">
        <v>52</v>
      </c>
      <c r="M125" s="17" t="s">
        <v>81</v>
      </c>
      <c r="N125" s="8"/>
      <c r="O125" s="43" t="str">
        <f t="shared" si="6"/>
        <v/>
      </c>
      <c r="P125" s="44"/>
      <c r="Q125" s="45"/>
      <c r="R125" s="44"/>
      <c r="S125" s="10"/>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row>
    <row r="126" spans="1:44" ht="50.25" customHeight="1" x14ac:dyDescent="0.15">
      <c r="A126" s="53"/>
      <c r="B126" s="164" t="str">
        <f t="shared" si="7"/>
        <v>開設，改良，舗装</v>
      </c>
      <c r="C126" s="165" t="str">
        <f t="shared" si="8"/>
        <v>照査②</v>
      </c>
      <c r="D126" s="163" t="str">
        <f t="shared" si="9"/>
        <v>（平面交差点）
関連道路</v>
      </c>
      <c r="E126" s="151"/>
      <c r="F126" s="53"/>
      <c r="G126" s="46" t="s">
        <v>1536</v>
      </c>
      <c r="H126" s="8" t="s">
        <v>50</v>
      </c>
      <c r="I126" s="8" t="s">
        <v>452</v>
      </c>
      <c r="J126" s="8" t="s">
        <v>454</v>
      </c>
      <c r="K126" s="9" t="s">
        <v>25</v>
      </c>
      <c r="L126" s="9" t="s">
        <v>52</v>
      </c>
      <c r="M126" s="17" t="s">
        <v>453</v>
      </c>
      <c r="N126" s="8"/>
      <c r="O126" s="43" t="str">
        <f t="shared" si="6"/>
        <v/>
      </c>
      <c r="P126" s="44"/>
      <c r="Q126" s="45"/>
      <c r="R126" s="44"/>
      <c r="S126" s="10"/>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row>
    <row r="127" spans="1:44" ht="50.25" customHeight="1" x14ac:dyDescent="0.15">
      <c r="A127" s="53"/>
      <c r="B127" s="164" t="str">
        <f t="shared" si="7"/>
        <v>開設，改良，舗装</v>
      </c>
      <c r="C127" s="165" t="str">
        <f t="shared" si="8"/>
        <v>照査②</v>
      </c>
      <c r="D127" s="163" t="str">
        <f t="shared" si="9"/>
        <v>（平面交差点）
関連道路</v>
      </c>
      <c r="E127" s="151"/>
      <c r="F127" s="53"/>
      <c r="G127" s="46" t="s">
        <v>1536</v>
      </c>
      <c r="H127" s="8" t="s">
        <v>50</v>
      </c>
      <c r="I127" s="18" t="s">
        <v>452</v>
      </c>
      <c r="J127" s="8" t="s">
        <v>455</v>
      </c>
      <c r="K127" s="9" t="s">
        <v>25</v>
      </c>
      <c r="L127" s="9" t="s">
        <v>52</v>
      </c>
      <c r="M127" s="17" t="s">
        <v>82</v>
      </c>
      <c r="N127" s="8"/>
      <c r="O127" s="43" t="str">
        <f t="shared" si="6"/>
        <v/>
      </c>
      <c r="P127" s="44"/>
      <c r="Q127" s="45"/>
      <c r="R127" s="44"/>
      <c r="S127" s="10"/>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row>
    <row r="128" spans="1:44" ht="50.25" customHeight="1" x14ac:dyDescent="0.15">
      <c r="A128" s="53"/>
      <c r="B128" s="164" t="str">
        <f t="shared" si="7"/>
        <v>開設，改良，舗装</v>
      </c>
      <c r="C128" s="165" t="str">
        <f t="shared" si="8"/>
        <v>照査②</v>
      </c>
      <c r="D128" s="163" t="str">
        <f t="shared" si="9"/>
        <v>（平面交差点）
関連道路</v>
      </c>
      <c r="E128" s="151"/>
      <c r="F128" s="53"/>
      <c r="G128" s="46" t="s">
        <v>1536</v>
      </c>
      <c r="H128" s="8" t="s">
        <v>50</v>
      </c>
      <c r="I128" s="18" t="s">
        <v>452</v>
      </c>
      <c r="J128" s="8" t="s">
        <v>456</v>
      </c>
      <c r="K128" s="9" t="s">
        <v>25</v>
      </c>
      <c r="L128" s="9" t="s">
        <v>52</v>
      </c>
      <c r="M128" s="17" t="s">
        <v>83</v>
      </c>
      <c r="N128" s="8"/>
      <c r="O128" s="43" t="str">
        <f t="shared" si="6"/>
        <v/>
      </c>
      <c r="P128" s="44"/>
      <c r="Q128" s="45"/>
      <c r="R128" s="44"/>
      <c r="S128" s="10"/>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row>
    <row r="129" spans="1:44" ht="50.25" customHeight="1" x14ac:dyDescent="0.15">
      <c r="A129" s="53"/>
      <c r="B129" s="164" t="str">
        <f t="shared" si="7"/>
        <v>開設，改良，舗装</v>
      </c>
      <c r="C129" s="165" t="str">
        <f t="shared" si="8"/>
        <v>照査②</v>
      </c>
      <c r="D129" s="163" t="str">
        <f t="shared" si="9"/>
        <v>（平面交差点）
計画条件の整理</v>
      </c>
      <c r="E129" s="151"/>
      <c r="F129" s="53"/>
      <c r="G129" s="46" t="s">
        <v>1536</v>
      </c>
      <c r="H129" s="8" t="s">
        <v>50</v>
      </c>
      <c r="I129" s="8" t="s">
        <v>457</v>
      </c>
      <c r="J129" s="8" t="s">
        <v>458</v>
      </c>
      <c r="K129" s="9" t="s">
        <v>25</v>
      </c>
      <c r="L129" s="9" t="s">
        <v>52</v>
      </c>
      <c r="M129" s="17" t="s">
        <v>84</v>
      </c>
      <c r="N129" s="8"/>
      <c r="O129" s="43" t="str">
        <f t="shared" si="6"/>
        <v/>
      </c>
      <c r="P129" s="44"/>
      <c r="Q129" s="45"/>
      <c r="R129" s="44"/>
      <c r="S129" s="10"/>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row>
    <row r="130" spans="1:44" ht="50.25" customHeight="1" x14ac:dyDescent="0.15">
      <c r="A130" s="53"/>
      <c r="B130" s="164" t="str">
        <f t="shared" si="7"/>
        <v>開設，改良，舗装</v>
      </c>
      <c r="C130" s="165" t="str">
        <f t="shared" si="8"/>
        <v>照査②</v>
      </c>
      <c r="D130" s="163" t="str">
        <f t="shared" si="9"/>
        <v>（平面交差点）
計画条件の整理</v>
      </c>
      <c r="E130" s="151"/>
      <c r="F130" s="53"/>
      <c r="G130" s="46" t="s">
        <v>1536</v>
      </c>
      <c r="H130" s="8" t="s">
        <v>50</v>
      </c>
      <c r="I130" s="18" t="s">
        <v>457</v>
      </c>
      <c r="J130" s="18" t="s">
        <v>460</v>
      </c>
      <c r="K130" s="9" t="s">
        <v>25</v>
      </c>
      <c r="L130" s="9" t="s">
        <v>52</v>
      </c>
      <c r="M130" s="17" t="s">
        <v>459</v>
      </c>
      <c r="N130" s="8"/>
      <c r="O130" s="43" t="str">
        <f t="shared" si="6"/>
        <v/>
      </c>
      <c r="P130" s="44"/>
      <c r="Q130" s="45"/>
      <c r="R130" s="44"/>
      <c r="S130" s="10"/>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row>
    <row r="131" spans="1:44" ht="50.25" customHeight="1" x14ac:dyDescent="0.15">
      <c r="A131" s="53"/>
      <c r="B131" s="164" t="str">
        <f t="shared" si="7"/>
        <v>開設，改良，舗装</v>
      </c>
      <c r="C131" s="165" t="str">
        <f t="shared" si="8"/>
        <v>照査②</v>
      </c>
      <c r="D131" s="163" t="str">
        <f t="shared" si="9"/>
        <v>（平面交差点）
計画条件の整理</v>
      </c>
      <c r="E131" s="151"/>
      <c r="F131" s="53"/>
      <c r="G131" s="46" t="s">
        <v>1536</v>
      </c>
      <c r="H131" s="8" t="s">
        <v>50</v>
      </c>
      <c r="I131" s="18" t="s">
        <v>457</v>
      </c>
      <c r="J131" s="8" t="s">
        <v>461</v>
      </c>
      <c r="K131" s="9" t="s">
        <v>25</v>
      </c>
      <c r="L131" s="9" t="s">
        <v>52</v>
      </c>
      <c r="M131" s="17" t="s">
        <v>85</v>
      </c>
      <c r="N131" s="8"/>
      <c r="O131" s="43" t="str">
        <f t="shared" si="6"/>
        <v/>
      </c>
      <c r="P131" s="44"/>
      <c r="Q131" s="45"/>
      <c r="R131" s="44"/>
      <c r="S131" s="10"/>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row>
    <row r="132" spans="1:44" ht="50.25" customHeight="1" x14ac:dyDescent="0.15">
      <c r="A132" s="53"/>
      <c r="B132" s="164" t="str">
        <f t="shared" si="7"/>
        <v>開設，改良，舗装</v>
      </c>
      <c r="C132" s="165" t="str">
        <f t="shared" si="8"/>
        <v>照査②</v>
      </c>
      <c r="D132" s="163" t="str">
        <f t="shared" si="9"/>
        <v>（平面交差点）
計画条件の整理</v>
      </c>
      <c r="E132" s="151"/>
      <c r="F132" s="53"/>
      <c r="G132" s="46" t="s">
        <v>1536</v>
      </c>
      <c r="H132" s="8" t="s">
        <v>50</v>
      </c>
      <c r="I132" s="18" t="s">
        <v>457</v>
      </c>
      <c r="J132" s="8" t="s">
        <v>462</v>
      </c>
      <c r="K132" s="9" t="s">
        <v>25</v>
      </c>
      <c r="L132" s="9" t="s">
        <v>52</v>
      </c>
      <c r="M132" s="17" t="s">
        <v>86</v>
      </c>
      <c r="N132" s="8"/>
      <c r="O132" s="43" t="str">
        <f t="shared" si="6"/>
        <v/>
      </c>
      <c r="P132" s="44"/>
      <c r="Q132" s="45"/>
      <c r="R132" s="44"/>
      <c r="S132" s="10"/>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row>
    <row r="133" spans="1:44" ht="50.25" customHeight="1" x14ac:dyDescent="0.15">
      <c r="A133" s="53"/>
      <c r="B133" s="164" t="str">
        <f t="shared" si="7"/>
        <v>開設，改良，舗装</v>
      </c>
      <c r="C133" s="165" t="str">
        <f t="shared" si="8"/>
        <v>照査②</v>
      </c>
      <c r="D133" s="163" t="str">
        <f t="shared" si="9"/>
        <v>（平面交差点）
協議関連</v>
      </c>
      <c r="E133" s="151"/>
      <c r="F133" s="53"/>
      <c r="G133" s="46" t="s">
        <v>1536</v>
      </c>
      <c r="H133" s="8" t="s">
        <v>50</v>
      </c>
      <c r="I133" s="8" t="s">
        <v>463</v>
      </c>
      <c r="J133" s="8" t="s">
        <v>464</v>
      </c>
      <c r="K133" s="9" t="s">
        <v>25</v>
      </c>
      <c r="L133" s="9" t="s">
        <v>52</v>
      </c>
      <c r="M133" s="17" t="s">
        <v>87</v>
      </c>
      <c r="N133" s="8"/>
      <c r="O133" s="43" t="str">
        <f t="shared" si="6"/>
        <v/>
      </c>
      <c r="P133" s="44"/>
      <c r="Q133" s="45"/>
      <c r="R133" s="44"/>
      <c r="S133" s="10"/>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row>
    <row r="134" spans="1:44" ht="50.25" customHeight="1" x14ac:dyDescent="0.15">
      <c r="A134" s="53"/>
      <c r="B134" s="164" t="str">
        <f t="shared" si="7"/>
        <v>開設，改良，舗装</v>
      </c>
      <c r="C134" s="165" t="str">
        <f t="shared" si="8"/>
        <v>照査②</v>
      </c>
      <c r="D134" s="163" t="str">
        <f t="shared" si="9"/>
        <v>（平面交差点）
施工計画</v>
      </c>
      <c r="E134" s="151"/>
      <c r="F134" s="53"/>
      <c r="G134" s="46" t="s">
        <v>1536</v>
      </c>
      <c r="H134" s="8" t="s">
        <v>50</v>
      </c>
      <c r="I134" s="8" t="s">
        <v>465</v>
      </c>
      <c r="J134" s="8" t="s">
        <v>467</v>
      </c>
      <c r="K134" s="9" t="s">
        <v>25</v>
      </c>
      <c r="L134" s="9" t="s">
        <v>52</v>
      </c>
      <c r="M134" s="17" t="s">
        <v>466</v>
      </c>
      <c r="N134" s="8"/>
      <c r="O134" s="43" t="str">
        <f t="shared" ref="O134:O197" si="10">IF(E134="","",E134)</f>
        <v/>
      </c>
      <c r="P134" s="44"/>
      <c r="Q134" s="45"/>
      <c r="R134" s="44"/>
      <c r="S134" s="10"/>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row>
    <row r="135" spans="1:44" ht="50.25" customHeight="1" x14ac:dyDescent="0.15">
      <c r="A135" s="53"/>
      <c r="B135" s="164" t="str">
        <f t="shared" ref="B135:B198" si="11">G135</f>
        <v>開設，改良，舗装</v>
      </c>
      <c r="C135" s="165" t="str">
        <f t="shared" ref="C135:C198" si="12">L135</f>
        <v>照査②</v>
      </c>
      <c r="D135" s="163" t="str">
        <f t="shared" ref="D135:D198" si="13">I135</f>
        <v>（平面交差点）
施工計画</v>
      </c>
      <c r="E135" s="151"/>
      <c r="F135" s="53"/>
      <c r="G135" s="46" t="s">
        <v>1536</v>
      </c>
      <c r="H135" s="8" t="s">
        <v>50</v>
      </c>
      <c r="I135" s="19" t="s">
        <v>465</v>
      </c>
      <c r="J135" s="8" t="s">
        <v>468</v>
      </c>
      <c r="K135" s="9" t="s">
        <v>25</v>
      </c>
      <c r="L135" s="9" t="s">
        <v>52</v>
      </c>
      <c r="M135" s="17" t="s">
        <v>88</v>
      </c>
      <c r="N135" s="8"/>
      <c r="O135" s="43" t="str">
        <f t="shared" si="10"/>
        <v/>
      </c>
      <c r="P135" s="44"/>
      <c r="Q135" s="45"/>
      <c r="R135" s="44"/>
      <c r="S135" s="10"/>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row>
    <row r="136" spans="1:44" ht="50.25" customHeight="1" x14ac:dyDescent="0.15">
      <c r="A136" s="53"/>
      <c r="B136" s="164" t="str">
        <f t="shared" si="11"/>
        <v>開設，改良，舗装</v>
      </c>
      <c r="C136" s="165" t="str">
        <f t="shared" si="12"/>
        <v>照査②</v>
      </c>
      <c r="D136" s="163" t="str">
        <f t="shared" si="13"/>
        <v>（平面交差点）
施工計画</v>
      </c>
      <c r="E136" s="151"/>
      <c r="F136" s="53"/>
      <c r="G136" s="46" t="s">
        <v>1536</v>
      </c>
      <c r="H136" s="8" t="s">
        <v>50</v>
      </c>
      <c r="I136" s="19" t="s">
        <v>465</v>
      </c>
      <c r="J136" s="8" t="s">
        <v>469</v>
      </c>
      <c r="K136" s="9" t="s">
        <v>25</v>
      </c>
      <c r="L136" s="9" t="s">
        <v>52</v>
      </c>
      <c r="M136" s="17" t="s">
        <v>89</v>
      </c>
      <c r="N136" s="8"/>
      <c r="O136" s="43" t="str">
        <f t="shared" si="10"/>
        <v/>
      </c>
      <c r="P136" s="44"/>
      <c r="Q136" s="45"/>
      <c r="R136" s="44"/>
      <c r="S136" s="10"/>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row>
    <row r="137" spans="1:44" ht="50.25" customHeight="1" x14ac:dyDescent="0.15">
      <c r="A137" s="53"/>
      <c r="B137" s="164" t="str">
        <f t="shared" si="11"/>
        <v>開設，改良，舗装</v>
      </c>
      <c r="C137" s="165" t="str">
        <f t="shared" si="12"/>
        <v>照査②</v>
      </c>
      <c r="D137" s="163" t="str">
        <f t="shared" si="13"/>
        <v>（平面交差点）
設計計算</v>
      </c>
      <c r="E137" s="151"/>
      <c r="F137" s="53"/>
      <c r="G137" s="46" t="s">
        <v>1536</v>
      </c>
      <c r="H137" s="8" t="s">
        <v>50</v>
      </c>
      <c r="I137" s="8" t="s">
        <v>470</v>
      </c>
      <c r="J137" s="8" t="s">
        <v>471</v>
      </c>
      <c r="K137" s="9" t="s">
        <v>25</v>
      </c>
      <c r="L137" s="9" t="s">
        <v>52</v>
      </c>
      <c r="M137" s="17" t="s">
        <v>90</v>
      </c>
      <c r="N137" s="8"/>
      <c r="O137" s="43" t="str">
        <f t="shared" si="10"/>
        <v/>
      </c>
      <c r="P137" s="44"/>
      <c r="Q137" s="45"/>
      <c r="R137" s="44"/>
      <c r="S137" s="10"/>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row>
    <row r="138" spans="1:44" ht="50.25" customHeight="1" x14ac:dyDescent="0.15">
      <c r="A138" s="53"/>
      <c r="B138" s="164" t="str">
        <f t="shared" si="11"/>
        <v>開設，改良，舗装</v>
      </c>
      <c r="C138" s="165" t="str">
        <f t="shared" si="12"/>
        <v>照査②</v>
      </c>
      <c r="D138" s="163" t="str">
        <f t="shared" si="13"/>
        <v>（平面交差点）
設計計算</v>
      </c>
      <c r="E138" s="151"/>
      <c r="F138" s="53"/>
      <c r="G138" s="46" t="s">
        <v>1536</v>
      </c>
      <c r="H138" s="8" t="s">
        <v>50</v>
      </c>
      <c r="I138" s="19" t="s">
        <v>470</v>
      </c>
      <c r="J138" s="8" t="s">
        <v>472</v>
      </c>
      <c r="K138" s="9" t="s">
        <v>25</v>
      </c>
      <c r="L138" s="9" t="s">
        <v>52</v>
      </c>
      <c r="M138" s="17" t="s">
        <v>91</v>
      </c>
      <c r="N138" s="8"/>
      <c r="O138" s="43" t="str">
        <f t="shared" si="10"/>
        <v/>
      </c>
      <c r="P138" s="44"/>
      <c r="Q138" s="45"/>
      <c r="R138" s="44"/>
      <c r="S138" s="10"/>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row>
    <row r="139" spans="1:44" ht="50.25" customHeight="1" x14ac:dyDescent="0.15">
      <c r="A139" s="53"/>
      <c r="B139" s="164" t="str">
        <f t="shared" si="11"/>
        <v>開設，改良，舗装</v>
      </c>
      <c r="C139" s="165" t="str">
        <f t="shared" si="12"/>
        <v>照査②</v>
      </c>
      <c r="D139" s="163" t="str">
        <f t="shared" si="13"/>
        <v>（平面交差点）
設計計算</v>
      </c>
      <c r="E139" s="151"/>
      <c r="F139" s="53"/>
      <c r="G139" s="46" t="s">
        <v>1536</v>
      </c>
      <c r="H139" s="8" t="s">
        <v>50</v>
      </c>
      <c r="I139" s="19" t="s">
        <v>470</v>
      </c>
      <c r="J139" s="8" t="s">
        <v>929</v>
      </c>
      <c r="K139" s="9" t="s">
        <v>25</v>
      </c>
      <c r="L139" s="9" t="s">
        <v>52</v>
      </c>
      <c r="M139" s="17" t="s">
        <v>92</v>
      </c>
      <c r="N139" s="8"/>
      <c r="O139" s="43" t="str">
        <f t="shared" si="10"/>
        <v/>
      </c>
      <c r="P139" s="44"/>
      <c r="Q139" s="45"/>
      <c r="R139" s="44"/>
      <c r="S139" s="10"/>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row>
    <row r="140" spans="1:44" ht="50.25" customHeight="1" x14ac:dyDescent="0.15">
      <c r="A140" s="53"/>
      <c r="B140" s="164" t="str">
        <f t="shared" si="11"/>
        <v>開設，改良，舗装</v>
      </c>
      <c r="C140" s="165" t="str">
        <f t="shared" si="12"/>
        <v>照査②</v>
      </c>
      <c r="D140" s="163" t="str">
        <f t="shared" si="13"/>
        <v>（平面交差点）
土工及び法面</v>
      </c>
      <c r="E140" s="151"/>
      <c r="F140" s="53"/>
      <c r="G140" s="46" t="s">
        <v>1536</v>
      </c>
      <c r="H140" s="8" t="s">
        <v>50</v>
      </c>
      <c r="I140" s="8" t="s">
        <v>473</v>
      </c>
      <c r="J140" s="8" t="s">
        <v>474</v>
      </c>
      <c r="K140" s="9" t="s">
        <v>25</v>
      </c>
      <c r="L140" s="9" t="s">
        <v>52</v>
      </c>
      <c r="M140" s="17" t="s">
        <v>93</v>
      </c>
      <c r="N140" s="8"/>
      <c r="O140" s="43" t="str">
        <f t="shared" si="10"/>
        <v/>
      </c>
      <c r="P140" s="44"/>
      <c r="Q140" s="45"/>
      <c r="R140" s="44"/>
      <c r="S140" s="10"/>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row>
    <row r="141" spans="1:44" ht="50.25" customHeight="1" x14ac:dyDescent="0.15">
      <c r="A141" s="53"/>
      <c r="B141" s="164" t="str">
        <f t="shared" si="11"/>
        <v>開設，改良，舗装</v>
      </c>
      <c r="C141" s="165" t="str">
        <f t="shared" si="12"/>
        <v>照査②</v>
      </c>
      <c r="D141" s="163" t="str">
        <f t="shared" si="13"/>
        <v>（平面交差点）
土工及び法面</v>
      </c>
      <c r="E141" s="151"/>
      <c r="F141" s="53"/>
      <c r="G141" s="46" t="s">
        <v>1536</v>
      </c>
      <c r="H141" s="8" t="s">
        <v>50</v>
      </c>
      <c r="I141" s="19" t="s">
        <v>473</v>
      </c>
      <c r="J141" s="8" t="s">
        <v>475</v>
      </c>
      <c r="K141" s="9" t="s">
        <v>25</v>
      </c>
      <c r="L141" s="9" t="s">
        <v>52</v>
      </c>
      <c r="M141" s="17" t="s">
        <v>94</v>
      </c>
      <c r="N141" s="8"/>
      <c r="O141" s="43" t="str">
        <f t="shared" si="10"/>
        <v/>
      </c>
      <c r="P141" s="44"/>
      <c r="Q141" s="45"/>
      <c r="R141" s="44"/>
      <c r="S141" s="10"/>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row>
    <row r="142" spans="1:44" ht="50.25" customHeight="1" x14ac:dyDescent="0.15">
      <c r="A142" s="53"/>
      <c r="B142" s="164" t="str">
        <f t="shared" si="11"/>
        <v>開設，改良，舗装</v>
      </c>
      <c r="C142" s="165" t="str">
        <f t="shared" si="12"/>
        <v>照査②</v>
      </c>
      <c r="D142" s="163" t="str">
        <f t="shared" si="13"/>
        <v>（仮設構造物）
設計基本条件</v>
      </c>
      <c r="E142" s="151"/>
      <c r="F142" s="53"/>
      <c r="G142" s="46" t="s">
        <v>1536</v>
      </c>
      <c r="H142" s="8" t="s">
        <v>50</v>
      </c>
      <c r="I142" s="8" t="s">
        <v>476</v>
      </c>
      <c r="J142" s="8" t="s">
        <v>478</v>
      </c>
      <c r="K142" s="9" t="s">
        <v>25</v>
      </c>
      <c r="L142" s="9" t="s">
        <v>52</v>
      </c>
      <c r="M142" s="17" t="s">
        <v>477</v>
      </c>
      <c r="N142" s="8"/>
      <c r="O142" s="43" t="str">
        <f t="shared" si="10"/>
        <v/>
      </c>
      <c r="P142" s="44"/>
      <c r="Q142" s="45"/>
      <c r="R142" s="44"/>
      <c r="S142" s="10"/>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row>
    <row r="143" spans="1:44" ht="50.25" customHeight="1" x14ac:dyDescent="0.15">
      <c r="A143" s="53"/>
      <c r="B143" s="164" t="str">
        <f t="shared" si="11"/>
        <v>開設，改良，舗装</v>
      </c>
      <c r="C143" s="165" t="str">
        <f t="shared" si="12"/>
        <v>照査②</v>
      </c>
      <c r="D143" s="163" t="str">
        <f t="shared" si="13"/>
        <v>（仮設構造物）
設計基本条件</v>
      </c>
      <c r="E143" s="151"/>
      <c r="F143" s="53"/>
      <c r="G143" s="46" t="s">
        <v>1536</v>
      </c>
      <c r="H143" s="8" t="s">
        <v>50</v>
      </c>
      <c r="I143" s="19" t="s">
        <v>476</v>
      </c>
      <c r="J143" s="8" t="s">
        <v>479</v>
      </c>
      <c r="K143" s="9" t="s">
        <v>25</v>
      </c>
      <c r="L143" s="9" t="s">
        <v>52</v>
      </c>
      <c r="M143" s="17" t="s">
        <v>95</v>
      </c>
      <c r="N143" s="8"/>
      <c r="O143" s="43" t="str">
        <f t="shared" si="10"/>
        <v/>
      </c>
      <c r="P143" s="44"/>
      <c r="Q143" s="45"/>
      <c r="R143" s="44"/>
      <c r="S143" s="10"/>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row>
    <row r="144" spans="1:44" ht="50.25" customHeight="1" x14ac:dyDescent="0.15">
      <c r="A144" s="53"/>
      <c r="B144" s="164" t="str">
        <f t="shared" si="11"/>
        <v>開設，改良，舗装</v>
      </c>
      <c r="C144" s="165" t="str">
        <f t="shared" si="12"/>
        <v>照査②</v>
      </c>
      <c r="D144" s="163" t="str">
        <f t="shared" si="13"/>
        <v>（仮設構造物）
設計基本条件</v>
      </c>
      <c r="E144" s="151"/>
      <c r="F144" s="53"/>
      <c r="G144" s="46" t="s">
        <v>1536</v>
      </c>
      <c r="H144" s="8" t="s">
        <v>50</v>
      </c>
      <c r="I144" s="19" t="s">
        <v>476</v>
      </c>
      <c r="J144" s="8" t="s">
        <v>930</v>
      </c>
      <c r="K144" s="9" t="s">
        <v>25</v>
      </c>
      <c r="L144" s="9" t="s">
        <v>52</v>
      </c>
      <c r="M144" s="17" t="s">
        <v>480</v>
      </c>
      <c r="N144" s="8"/>
      <c r="O144" s="43" t="str">
        <f t="shared" si="10"/>
        <v/>
      </c>
      <c r="P144" s="44"/>
      <c r="Q144" s="45"/>
      <c r="R144" s="44"/>
      <c r="S144" s="10"/>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row>
    <row r="145" spans="1:44" ht="50.25" customHeight="1" x14ac:dyDescent="0.15">
      <c r="A145" s="53"/>
      <c r="B145" s="164" t="str">
        <f t="shared" si="11"/>
        <v>開設，改良，舗装</v>
      </c>
      <c r="C145" s="165" t="str">
        <f t="shared" si="12"/>
        <v>照査②</v>
      </c>
      <c r="D145" s="163" t="str">
        <f t="shared" si="13"/>
        <v>（仮設構造物）
設計基本条件</v>
      </c>
      <c r="E145" s="151"/>
      <c r="F145" s="53"/>
      <c r="G145" s="46" t="s">
        <v>1536</v>
      </c>
      <c r="H145" s="8" t="s">
        <v>50</v>
      </c>
      <c r="I145" s="19" t="s">
        <v>476</v>
      </c>
      <c r="J145" s="8" t="s">
        <v>931</v>
      </c>
      <c r="K145" s="9" t="s">
        <v>25</v>
      </c>
      <c r="L145" s="9" t="s">
        <v>52</v>
      </c>
      <c r="M145" s="17" t="s">
        <v>96</v>
      </c>
      <c r="N145" s="8"/>
      <c r="O145" s="43" t="str">
        <f t="shared" si="10"/>
        <v/>
      </c>
      <c r="P145" s="44"/>
      <c r="Q145" s="45"/>
      <c r="R145" s="44"/>
      <c r="S145" s="10"/>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row>
    <row r="146" spans="1:44" ht="50.25" customHeight="1" x14ac:dyDescent="0.15">
      <c r="A146" s="53"/>
      <c r="B146" s="164" t="str">
        <f t="shared" si="11"/>
        <v>開設，改良，舗装</v>
      </c>
      <c r="C146" s="165" t="str">
        <f t="shared" si="12"/>
        <v>照査②</v>
      </c>
      <c r="D146" s="163" t="str">
        <f t="shared" si="13"/>
        <v>（仮設構造物）
設計基本条件</v>
      </c>
      <c r="E146" s="151"/>
      <c r="F146" s="53"/>
      <c r="G146" s="46" t="s">
        <v>1536</v>
      </c>
      <c r="H146" s="8" t="s">
        <v>50</v>
      </c>
      <c r="I146" s="19" t="s">
        <v>476</v>
      </c>
      <c r="J146" s="8" t="s">
        <v>481</v>
      </c>
      <c r="K146" s="9" t="s">
        <v>25</v>
      </c>
      <c r="L146" s="9" t="s">
        <v>52</v>
      </c>
      <c r="M146" s="17" t="s">
        <v>97</v>
      </c>
      <c r="N146" s="8"/>
      <c r="O146" s="43" t="str">
        <f t="shared" si="10"/>
        <v/>
      </c>
      <c r="P146" s="44"/>
      <c r="Q146" s="45"/>
      <c r="R146" s="44"/>
      <c r="S146" s="10"/>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row>
    <row r="147" spans="1:44" ht="50.25" customHeight="1" x14ac:dyDescent="0.15">
      <c r="A147" s="53"/>
      <c r="B147" s="164" t="str">
        <f t="shared" si="11"/>
        <v>開設，改良，舗装</v>
      </c>
      <c r="C147" s="165" t="str">
        <f t="shared" si="12"/>
        <v>照査②</v>
      </c>
      <c r="D147" s="163" t="str">
        <f t="shared" si="13"/>
        <v>（仮設構造物）
設計基本条件</v>
      </c>
      <c r="E147" s="151"/>
      <c r="F147" s="53"/>
      <c r="G147" s="46" t="s">
        <v>1536</v>
      </c>
      <c r="H147" s="8" t="s">
        <v>50</v>
      </c>
      <c r="I147" s="19" t="s">
        <v>476</v>
      </c>
      <c r="J147" s="8" t="s">
        <v>482</v>
      </c>
      <c r="K147" s="9" t="s">
        <v>25</v>
      </c>
      <c r="L147" s="9" t="s">
        <v>52</v>
      </c>
      <c r="M147" s="17" t="s">
        <v>98</v>
      </c>
      <c r="N147" s="8"/>
      <c r="O147" s="43" t="str">
        <f t="shared" si="10"/>
        <v/>
      </c>
      <c r="P147" s="44"/>
      <c r="Q147" s="45"/>
      <c r="R147" s="44"/>
      <c r="S147" s="10"/>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row>
    <row r="148" spans="1:44" ht="50.25" customHeight="1" x14ac:dyDescent="0.15">
      <c r="A148" s="53"/>
      <c r="B148" s="164" t="str">
        <f t="shared" si="11"/>
        <v>開設，改良，舗装</v>
      </c>
      <c r="C148" s="165" t="str">
        <f t="shared" si="12"/>
        <v>照査②</v>
      </c>
      <c r="D148" s="163" t="str">
        <f t="shared" si="13"/>
        <v>（仮設構造物）
設計基本条件</v>
      </c>
      <c r="E148" s="151"/>
      <c r="F148" s="53"/>
      <c r="G148" s="46" t="s">
        <v>1536</v>
      </c>
      <c r="H148" s="8" t="s">
        <v>50</v>
      </c>
      <c r="I148" s="19" t="s">
        <v>476</v>
      </c>
      <c r="J148" s="8" t="s">
        <v>932</v>
      </c>
      <c r="K148" s="9" t="s">
        <v>25</v>
      </c>
      <c r="L148" s="9" t="s">
        <v>52</v>
      </c>
      <c r="M148" s="17" t="s">
        <v>99</v>
      </c>
      <c r="N148" s="8"/>
      <c r="O148" s="43" t="str">
        <f t="shared" si="10"/>
        <v/>
      </c>
      <c r="P148" s="44"/>
      <c r="Q148" s="45"/>
      <c r="R148" s="44"/>
      <c r="S148" s="10"/>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row>
    <row r="149" spans="1:44" ht="50.25" customHeight="1" x14ac:dyDescent="0.15">
      <c r="A149" s="53"/>
      <c r="B149" s="164" t="str">
        <f t="shared" si="11"/>
        <v>開設，改良，舗装</v>
      </c>
      <c r="C149" s="165" t="str">
        <f t="shared" si="12"/>
        <v>照査②</v>
      </c>
      <c r="D149" s="163" t="str">
        <f t="shared" si="13"/>
        <v>（仮設構造物）
設計基本条件</v>
      </c>
      <c r="E149" s="151"/>
      <c r="F149" s="53"/>
      <c r="G149" s="46" t="s">
        <v>1536</v>
      </c>
      <c r="H149" s="8" t="s">
        <v>50</v>
      </c>
      <c r="I149" s="19" t="s">
        <v>476</v>
      </c>
      <c r="J149" s="8" t="s">
        <v>483</v>
      </c>
      <c r="K149" s="9" t="s">
        <v>25</v>
      </c>
      <c r="L149" s="9" t="s">
        <v>52</v>
      </c>
      <c r="M149" s="17" t="s">
        <v>100</v>
      </c>
      <c r="N149" s="8"/>
      <c r="O149" s="43" t="str">
        <f t="shared" si="10"/>
        <v/>
      </c>
      <c r="P149" s="44"/>
      <c r="Q149" s="45"/>
      <c r="R149" s="44"/>
      <c r="S149" s="10"/>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row>
    <row r="150" spans="1:44" ht="50.25" customHeight="1" x14ac:dyDescent="0.15">
      <c r="A150" s="53"/>
      <c r="B150" s="164" t="str">
        <f t="shared" si="11"/>
        <v>開設，改良，舗装</v>
      </c>
      <c r="C150" s="165" t="str">
        <f t="shared" si="12"/>
        <v>照査②</v>
      </c>
      <c r="D150" s="163" t="str">
        <f t="shared" si="13"/>
        <v>（仮設構造物）
設計基本条件</v>
      </c>
      <c r="E150" s="151"/>
      <c r="F150" s="53"/>
      <c r="G150" s="46" t="s">
        <v>1536</v>
      </c>
      <c r="H150" s="8" t="s">
        <v>50</v>
      </c>
      <c r="I150" s="19" t="s">
        <v>476</v>
      </c>
      <c r="J150" s="8" t="s">
        <v>933</v>
      </c>
      <c r="K150" s="9" t="s">
        <v>25</v>
      </c>
      <c r="L150" s="9" t="s">
        <v>52</v>
      </c>
      <c r="M150" s="17" t="s">
        <v>101</v>
      </c>
      <c r="N150" s="8"/>
      <c r="O150" s="43" t="str">
        <f t="shared" si="10"/>
        <v/>
      </c>
      <c r="P150" s="44"/>
      <c r="Q150" s="45"/>
      <c r="R150" s="44"/>
      <c r="S150" s="10"/>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row>
    <row r="151" spans="1:44" ht="50.25" customHeight="1" x14ac:dyDescent="0.15">
      <c r="A151" s="53"/>
      <c r="B151" s="164" t="str">
        <f t="shared" si="11"/>
        <v>開設，改良，舗装</v>
      </c>
      <c r="C151" s="165" t="str">
        <f t="shared" si="12"/>
        <v>照査②</v>
      </c>
      <c r="D151" s="163" t="str">
        <f t="shared" si="13"/>
        <v>（仮設構造物）
設計基本条件</v>
      </c>
      <c r="E151" s="151"/>
      <c r="F151" s="53"/>
      <c r="G151" s="46" t="s">
        <v>1536</v>
      </c>
      <c r="H151" s="8" t="s">
        <v>50</v>
      </c>
      <c r="I151" s="19" t="s">
        <v>476</v>
      </c>
      <c r="J151" s="8" t="s">
        <v>484</v>
      </c>
      <c r="K151" s="9" t="s">
        <v>25</v>
      </c>
      <c r="L151" s="9" t="s">
        <v>52</v>
      </c>
      <c r="M151" s="17" t="s">
        <v>102</v>
      </c>
      <c r="N151" s="8"/>
      <c r="O151" s="43" t="str">
        <f t="shared" si="10"/>
        <v/>
      </c>
      <c r="P151" s="44"/>
      <c r="Q151" s="45"/>
      <c r="R151" s="44"/>
      <c r="S151" s="10"/>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row>
    <row r="152" spans="1:44" ht="50.25" customHeight="1" x14ac:dyDescent="0.15">
      <c r="A152" s="53"/>
      <c r="B152" s="164" t="str">
        <f t="shared" si="11"/>
        <v>開設，改良，舗装</v>
      </c>
      <c r="C152" s="165" t="str">
        <f t="shared" si="12"/>
        <v>照査②</v>
      </c>
      <c r="D152" s="163" t="str">
        <f t="shared" si="13"/>
        <v>（仮設構造物）
設計基本条件</v>
      </c>
      <c r="E152" s="151"/>
      <c r="F152" s="53"/>
      <c r="G152" s="46" t="s">
        <v>1536</v>
      </c>
      <c r="H152" s="8" t="s">
        <v>50</v>
      </c>
      <c r="I152" s="19" t="s">
        <v>476</v>
      </c>
      <c r="J152" s="8" t="s">
        <v>485</v>
      </c>
      <c r="K152" s="9" t="s">
        <v>25</v>
      </c>
      <c r="L152" s="9" t="s">
        <v>52</v>
      </c>
      <c r="M152" s="17" t="s">
        <v>103</v>
      </c>
      <c r="N152" s="8"/>
      <c r="O152" s="43" t="str">
        <f t="shared" si="10"/>
        <v/>
      </c>
      <c r="P152" s="44"/>
      <c r="Q152" s="45"/>
      <c r="R152" s="44"/>
      <c r="S152" s="10"/>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row>
    <row r="153" spans="1:44" ht="50.25" customHeight="1" x14ac:dyDescent="0.15">
      <c r="A153" s="53"/>
      <c r="B153" s="164" t="str">
        <f t="shared" si="11"/>
        <v>開設，改良，舗装</v>
      </c>
      <c r="C153" s="165" t="str">
        <f t="shared" si="12"/>
        <v>照査②</v>
      </c>
      <c r="D153" s="163" t="str">
        <f t="shared" si="13"/>
        <v>（仮設構造物）
設計基本条件</v>
      </c>
      <c r="E153" s="151"/>
      <c r="F153" s="53"/>
      <c r="G153" s="46" t="s">
        <v>1536</v>
      </c>
      <c r="H153" s="8" t="s">
        <v>50</v>
      </c>
      <c r="I153" s="19" t="s">
        <v>476</v>
      </c>
      <c r="J153" s="8" t="s">
        <v>934</v>
      </c>
      <c r="K153" s="9" t="s">
        <v>25</v>
      </c>
      <c r="L153" s="9" t="s">
        <v>52</v>
      </c>
      <c r="M153" s="17" t="s">
        <v>935</v>
      </c>
      <c r="N153" s="8"/>
      <c r="O153" s="43" t="str">
        <f t="shared" si="10"/>
        <v/>
      </c>
      <c r="P153" s="44"/>
      <c r="Q153" s="45"/>
      <c r="R153" s="44"/>
      <c r="S153" s="10"/>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row>
    <row r="154" spans="1:44" ht="50.25" customHeight="1" x14ac:dyDescent="0.15">
      <c r="A154" s="53"/>
      <c r="B154" s="164" t="str">
        <f t="shared" si="11"/>
        <v>開設，改良，舗装</v>
      </c>
      <c r="C154" s="165" t="str">
        <f t="shared" si="12"/>
        <v>照査②</v>
      </c>
      <c r="D154" s="163" t="str">
        <f t="shared" si="13"/>
        <v>（仮設構造物）
設計基本条件</v>
      </c>
      <c r="E154" s="151"/>
      <c r="F154" s="53"/>
      <c r="G154" s="46" t="s">
        <v>1536</v>
      </c>
      <c r="H154" s="8" t="s">
        <v>50</v>
      </c>
      <c r="I154" s="19" t="s">
        <v>476</v>
      </c>
      <c r="J154" s="8" t="s">
        <v>486</v>
      </c>
      <c r="K154" s="9" t="s">
        <v>25</v>
      </c>
      <c r="L154" s="9" t="s">
        <v>52</v>
      </c>
      <c r="M154" s="17" t="s">
        <v>104</v>
      </c>
      <c r="N154" s="8"/>
      <c r="O154" s="43" t="str">
        <f t="shared" si="10"/>
        <v/>
      </c>
      <c r="P154" s="44"/>
      <c r="Q154" s="45"/>
      <c r="R154" s="44"/>
      <c r="S154" s="10"/>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row>
    <row r="155" spans="1:44" ht="50.25" customHeight="1" x14ac:dyDescent="0.15">
      <c r="A155" s="53"/>
      <c r="B155" s="164" t="str">
        <f t="shared" si="11"/>
        <v>開設，改良，舗装</v>
      </c>
      <c r="C155" s="165" t="str">
        <f t="shared" si="12"/>
        <v>照査②</v>
      </c>
      <c r="D155" s="163" t="str">
        <f t="shared" si="13"/>
        <v>（仮設構造物）
設計基本条件</v>
      </c>
      <c r="E155" s="151"/>
      <c r="F155" s="53"/>
      <c r="G155" s="46" t="s">
        <v>1536</v>
      </c>
      <c r="H155" s="8" t="s">
        <v>50</v>
      </c>
      <c r="I155" s="19" t="s">
        <v>476</v>
      </c>
      <c r="J155" s="8" t="s">
        <v>487</v>
      </c>
      <c r="K155" s="9" t="s">
        <v>25</v>
      </c>
      <c r="L155" s="9" t="s">
        <v>52</v>
      </c>
      <c r="M155" s="17" t="s">
        <v>105</v>
      </c>
      <c r="N155" s="8"/>
      <c r="O155" s="43" t="str">
        <f t="shared" si="10"/>
        <v/>
      </c>
      <c r="P155" s="44"/>
      <c r="Q155" s="45"/>
      <c r="R155" s="44"/>
      <c r="S155" s="10"/>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row>
    <row r="156" spans="1:44" ht="50.25" customHeight="1" x14ac:dyDescent="0.15">
      <c r="A156" s="53"/>
      <c r="B156" s="164" t="str">
        <f t="shared" si="11"/>
        <v>開設，改良，舗装</v>
      </c>
      <c r="C156" s="165" t="str">
        <f t="shared" si="12"/>
        <v>照査②</v>
      </c>
      <c r="D156" s="163" t="str">
        <f t="shared" si="13"/>
        <v>（仮設構造物）
施工上の基本条件</v>
      </c>
      <c r="E156" s="151"/>
      <c r="F156" s="53"/>
      <c r="G156" s="46" t="s">
        <v>1536</v>
      </c>
      <c r="H156" s="8" t="s">
        <v>50</v>
      </c>
      <c r="I156" s="8" t="s">
        <v>488</v>
      </c>
      <c r="J156" s="8" t="s">
        <v>490</v>
      </c>
      <c r="K156" s="9" t="s">
        <v>25</v>
      </c>
      <c r="L156" s="9" t="s">
        <v>52</v>
      </c>
      <c r="M156" s="17" t="s">
        <v>489</v>
      </c>
      <c r="N156" s="8"/>
      <c r="O156" s="43" t="str">
        <f t="shared" si="10"/>
        <v/>
      </c>
      <c r="P156" s="44"/>
      <c r="Q156" s="45"/>
      <c r="R156" s="44"/>
      <c r="S156" s="10"/>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row>
    <row r="157" spans="1:44" ht="50.25" customHeight="1" x14ac:dyDescent="0.15">
      <c r="A157" s="53"/>
      <c r="B157" s="164" t="str">
        <f t="shared" si="11"/>
        <v>開設，改良，舗装</v>
      </c>
      <c r="C157" s="165" t="str">
        <f t="shared" si="12"/>
        <v>照査②</v>
      </c>
      <c r="D157" s="163" t="str">
        <f t="shared" si="13"/>
        <v>（仮設構造物）
施工上の基本条件</v>
      </c>
      <c r="E157" s="151"/>
      <c r="F157" s="53"/>
      <c r="G157" s="46" t="s">
        <v>1536</v>
      </c>
      <c r="H157" s="8" t="s">
        <v>50</v>
      </c>
      <c r="I157" s="19" t="s">
        <v>488</v>
      </c>
      <c r="J157" s="8" t="s">
        <v>491</v>
      </c>
      <c r="K157" s="9" t="s">
        <v>25</v>
      </c>
      <c r="L157" s="9" t="s">
        <v>52</v>
      </c>
      <c r="M157" s="17" t="s">
        <v>106</v>
      </c>
      <c r="N157" s="8"/>
      <c r="O157" s="43" t="str">
        <f t="shared" si="10"/>
        <v/>
      </c>
      <c r="P157" s="44"/>
      <c r="Q157" s="45"/>
      <c r="R157" s="44"/>
      <c r="S157" s="10"/>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row>
    <row r="158" spans="1:44" ht="50.25" customHeight="1" x14ac:dyDescent="0.15">
      <c r="A158" s="53"/>
      <c r="B158" s="164" t="str">
        <f t="shared" si="11"/>
        <v>開設，改良，舗装</v>
      </c>
      <c r="C158" s="165" t="str">
        <f t="shared" si="12"/>
        <v>照査②</v>
      </c>
      <c r="D158" s="163" t="str">
        <f t="shared" si="13"/>
        <v>（仮設構造物）
施工上の基本条件</v>
      </c>
      <c r="E158" s="151"/>
      <c r="F158" s="53"/>
      <c r="G158" s="46" t="s">
        <v>1536</v>
      </c>
      <c r="H158" s="8" t="s">
        <v>50</v>
      </c>
      <c r="I158" s="19" t="s">
        <v>488</v>
      </c>
      <c r="J158" s="8" t="s">
        <v>492</v>
      </c>
      <c r="K158" s="9" t="s">
        <v>25</v>
      </c>
      <c r="L158" s="9" t="s">
        <v>52</v>
      </c>
      <c r="M158" s="17" t="s">
        <v>107</v>
      </c>
      <c r="N158" s="8"/>
      <c r="O158" s="43" t="str">
        <f t="shared" si="10"/>
        <v/>
      </c>
      <c r="P158" s="44"/>
      <c r="Q158" s="45"/>
      <c r="R158" s="44"/>
      <c r="S158" s="10"/>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row>
    <row r="159" spans="1:44" ht="50.25" customHeight="1" x14ac:dyDescent="0.15">
      <c r="A159" s="53"/>
      <c r="B159" s="164" t="str">
        <f t="shared" si="11"/>
        <v>開設，改良，舗装</v>
      </c>
      <c r="C159" s="165" t="str">
        <f t="shared" si="12"/>
        <v>照査②</v>
      </c>
      <c r="D159" s="163" t="str">
        <f t="shared" si="13"/>
        <v>（仮設構造物）
施工上の基本条件</v>
      </c>
      <c r="E159" s="151"/>
      <c r="F159" s="53"/>
      <c r="G159" s="46" t="s">
        <v>1536</v>
      </c>
      <c r="H159" s="8" t="s">
        <v>50</v>
      </c>
      <c r="I159" s="19" t="s">
        <v>488</v>
      </c>
      <c r="J159" s="8" t="s">
        <v>493</v>
      </c>
      <c r="K159" s="9" t="s">
        <v>25</v>
      </c>
      <c r="L159" s="9" t="s">
        <v>52</v>
      </c>
      <c r="M159" s="17" t="s">
        <v>108</v>
      </c>
      <c r="N159" s="8"/>
      <c r="O159" s="43" t="str">
        <f t="shared" si="10"/>
        <v/>
      </c>
      <c r="P159" s="44"/>
      <c r="Q159" s="45"/>
      <c r="R159" s="44"/>
      <c r="S159" s="10"/>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row>
    <row r="160" spans="1:44" ht="50.25" customHeight="1" x14ac:dyDescent="0.15">
      <c r="A160" s="53"/>
      <c r="B160" s="164" t="str">
        <f t="shared" si="11"/>
        <v>開設，改良，舗装</v>
      </c>
      <c r="C160" s="165" t="str">
        <f t="shared" si="12"/>
        <v>照査②</v>
      </c>
      <c r="D160" s="163" t="str">
        <f t="shared" si="13"/>
        <v>（仮設構造物）
施工上の基本条件</v>
      </c>
      <c r="E160" s="151"/>
      <c r="F160" s="53"/>
      <c r="G160" s="46" t="s">
        <v>1536</v>
      </c>
      <c r="H160" s="8" t="s">
        <v>50</v>
      </c>
      <c r="I160" s="19" t="s">
        <v>488</v>
      </c>
      <c r="J160" s="8" t="s">
        <v>494</v>
      </c>
      <c r="K160" s="9" t="s">
        <v>25</v>
      </c>
      <c r="L160" s="9" t="s">
        <v>52</v>
      </c>
      <c r="M160" s="17" t="s">
        <v>109</v>
      </c>
      <c r="N160" s="8"/>
      <c r="O160" s="43" t="str">
        <f t="shared" si="10"/>
        <v/>
      </c>
      <c r="P160" s="44"/>
      <c r="Q160" s="45"/>
      <c r="R160" s="44"/>
      <c r="S160" s="10"/>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row>
    <row r="161" spans="1:44" ht="50.25" customHeight="1" x14ac:dyDescent="0.15">
      <c r="A161" s="53"/>
      <c r="B161" s="164" t="str">
        <f t="shared" si="11"/>
        <v>開設，改良，舗装</v>
      </c>
      <c r="C161" s="165" t="str">
        <f t="shared" si="12"/>
        <v>照査②</v>
      </c>
      <c r="D161" s="163" t="str">
        <f t="shared" si="13"/>
        <v>（仮設構造物）
施工上の基本条件</v>
      </c>
      <c r="E161" s="151"/>
      <c r="F161" s="53"/>
      <c r="G161" s="46" t="s">
        <v>1536</v>
      </c>
      <c r="H161" s="8" t="s">
        <v>50</v>
      </c>
      <c r="I161" s="19" t="s">
        <v>488</v>
      </c>
      <c r="J161" s="8" t="s">
        <v>495</v>
      </c>
      <c r="K161" s="9" t="s">
        <v>25</v>
      </c>
      <c r="L161" s="9" t="s">
        <v>52</v>
      </c>
      <c r="M161" s="17" t="s">
        <v>110</v>
      </c>
      <c r="N161" s="8"/>
      <c r="O161" s="43" t="str">
        <f t="shared" si="10"/>
        <v/>
      </c>
      <c r="P161" s="44"/>
      <c r="Q161" s="45"/>
      <c r="R161" s="44"/>
      <c r="S161" s="10"/>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row>
    <row r="162" spans="1:44" ht="50.25" customHeight="1" x14ac:dyDescent="0.15">
      <c r="A162" s="53"/>
      <c r="B162" s="164" t="str">
        <f t="shared" si="11"/>
        <v>開設，改良，舗装</v>
      </c>
      <c r="C162" s="165" t="str">
        <f t="shared" si="12"/>
        <v>照査②</v>
      </c>
      <c r="D162" s="163" t="str">
        <f t="shared" si="13"/>
        <v>（仮設構造物）
施工上の基本条件</v>
      </c>
      <c r="E162" s="151"/>
      <c r="F162" s="53"/>
      <c r="G162" s="46" t="s">
        <v>1536</v>
      </c>
      <c r="H162" s="8" t="s">
        <v>50</v>
      </c>
      <c r="I162" s="19" t="s">
        <v>488</v>
      </c>
      <c r="J162" s="8" t="s">
        <v>496</v>
      </c>
      <c r="K162" s="9" t="s">
        <v>25</v>
      </c>
      <c r="L162" s="9" t="s">
        <v>52</v>
      </c>
      <c r="M162" s="17" t="s">
        <v>111</v>
      </c>
      <c r="N162" s="8"/>
      <c r="O162" s="43" t="str">
        <f t="shared" si="10"/>
        <v/>
      </c>
      <c r="P162" s="44"/>
      <c r="Q162" s="45"/>
      <c r="R162" s="44"/>
      <c r="S162" s="10"/>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row>
    <row r="163" spans="1:44" ht="50.25" customHeight="1" x14ac:dyDescent="0.15">
      <c r="A163" s="53"/>
      <c r="B163" s="164" t="str">
        <f t="shared" si="11"/>
        <v>開設，改良，舗装</v>
      </c>
      <c r="C163" s="165" t="str">
        <f t="shared" si="12"/>
        <v>照査②</v>
      </c>
      <c r="D163" s="163" t="str">
        <f t="shared" si="13"/>
        <v>（仮設構造物）
施工上の基本条件</v>
      </c>
      <c r="E163" s="151"/>
      <c r="F163" s="53"/>
      <c r="G163" s="46" t="s">
        <v>1536</v>
      </c>
      <c r="H163" s="8" t="s">
        <v>50</v>
      </c>
      <c r="I163" s="19" t="s">
        <v>488</v>
      </c>
      <c r="J163" s="8" t="s">
        <v>497</v>
      </c>
      <c r="K163" s="9" t="s">
        <v>25</v>
      </c>
      <c r="L163" s="9" t="s">
        <v>52</v>
      </c>
      <c r="M163" s="17" t="s">
        <v>112</v>
      </c>
      <c r="N163" s="8"/>
      <c r="O163" s="43" t="str">
        <f t="shared" si="10"/>
        <v/>
      </c>
      <c r="P163" s="44"/>
      <c r="Q163" s="45"/>
      <c r="R163" s="44"/>
      <c r="S163" s="10"/>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row>
    <row r="164" spans="1:44" ht="50.25" customHeight="1" x14ac:dyDescent="0.15">
      <c r="A164" s="53"/>
      <c r="B164" s="164" t="str">
        <f t="shared" si="11"/>
        <v>開設，改良，舗装</v>
      </c>
      <c r="C164" s="165" t="str">
        <f t="shared" si="12"/>
        <v>照査②</v>
      </c>
      <c r="D164" s="163" t="str">
        <f t="shared" si="13"/>
        <v>（仮設構造物）
施工上の基本条件</v>
      </c>
      <c r="E164" s="151"/>
      <c r="F164" s="53"/>
      <c r="G164" s="46" t="s">
        <v>1536</v>
      </c>
      <c r="H164" s="8" t="s">
        <v>50</v>
      </c>
      <c r="I164" s="19" t="s">
        <v>488</v>
      </c>
      <c r="J164" s="8" t="s">
        <v>498</v>
      </c>
      <c r="K164" s="9" t="s">
        <v>25</v>
      </c>
      <c r="L164" s="9" t="s">
        <v>52</v>
      </c>
      <c r="M164" s="17" t="s">
        <v>113</v>
      </c>
      <c r="N164" s="8"/>
      <c r="O164" s="43" t="str">
        <f t="shared" si="10"/>
        <v/>
      </c>
      <c r="P164" s="44"/>
      <c r="Q164" s="45"/>
      <c r="R164" s="44"/>
      <c r="S164" s="10"/>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row>
    <row r="165" spans="1:44" ht="50.25" customHeight="1" x14ac:dyDescent="0.15">
      <c r="A165" s="53"/>
      <c r="B165" s="164" t="str">
        <f t="shared" si="11"/>
        <v>開設，改良，舗装</v>
      </c>
      <c r="C165" s="165" t="str">
        <f t="shared" si="12"/>
        <v>照査②</v>
      </c>
      <c r="D165" s="163" t="str">
        <f t="shared" si="13"/>
        <v>（仮設構造物）
施工上の基本条件</v>
      </c>
      <c r="E165" s="151"/>
      <c r="F165" s="53"/>
      <c r="G165" s="46" t="s">
        <v>1536</v>
      </c>
      <c r="H165" s="8" t="s">
        <v>50</v>
      </c>
      <c r="I165" s="19" t="s">
        <v>488</v>
      </c>
      <c r="J165" s="8" t="s">
        <v>499</v>
      </c>
      <c r="K165" s="9" t="s">
        <v>25</v>
      </c>
      <c r="L165" s="9" t="s">
        <v>52</v>
      </c>
      <c r="M165" s="17" t="s">
        <v>114</v>
      </c>
      <c r="N165" s="8"/>
      <c r="O165" s="43" t="str">
        <f t="shared" si="10"/>
        <v/>
      </c>
      <c r="P165" s="44"/>
      <c r="Q165" s="45"/>
      <c r="R165" s="44"/>
      <c r="S165" s="10"/>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row>
    <row r="166" spans="1:44" ht="50.25" customHeight="1" x14ac:dyDescent="0.15">
      <c r="A166" s="53"/>
      <c r="B166" s="164" t="str">
        <f t="shared" si="11"/>
        <v>開設，改良，舗装</v>
      </c>
      <c r="C166" s="165" t="str">
        <f t="shared" si="12"/>
        <v>照査②</v>
      </c>
      <c r="D166" s="163" t="str">
        <f t="shared" si="13"/>
        <v>（仮設構造物）
施工上の基本条件</v>
      </c>
      <c r="E166" s="151"/>
      <c r="F166" s="53"/>
      <c r="G166" s="46" t="s">
        <v>1536</v>
      </c>
      <c r="H166" s="8" t="s">
        <v>50</v>
      </c>
      <c r="I166" s="19" t="s">
        <v>488</v>
      </c>
      <c r="J166" s="8" t="s">
        <v>500</v>
      </c>
      <c r="K166" s="9" t="s">
        <v>25</v>
      </c>
      <c r="L166" s="9" t="s">
        <v>52</v>
      </c>
      <c r="M166" s="17" t="s">
        <v>115</v>
      </c>
      <c r="N166" s="8"/>
      <c r="O166" s="43" t="str">
        <f t="shared" si="10"/>
        <v/>
      </c>
      <c r="P166" s="44"/>
      <c r="Q166" s="45"/>
      <c r="R166" s="44"/>
      <c r="S166" s="10"/>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row>
    <row r="167" spans="1:44" ht="50.25" customHeight="1" x14ac:dyDescent="0.15">
      <c r="A167" s="53"/>
      <c r="B167" s="164" t="str">
        <f t="shared" si="11"/>
        <v>開設，改良，舗装</v>
      </c>
      <c r="C167" s="165" t="str">
        <f t="shared" si="12"/>
        <v>照査②</v>
      </c>
      <c r="D167" s="163" t="str">
        <f t="shared" si="13"/>
        <v>（仮設構造物）
施工上の基本条件</v>
      </c>
      <c r="E167" s="151"/>
      <c r="F167" s="53"/>
      <c r="G167" s="46" t="s">
        <v>1536</v>
      </c>
      <c r="H167" s="8" t="s">
        <v>50</v>
      </c>
      <c r="I167" s="19" t="s">
        <v>488</v>
      </c>
      <c r="J167" s="8" t="s">
        <v>502</v>
      </c>
      <c r="K167" s="9" t="s">
        <v>25</v>
      </c>
      <c r="L167" s="9" t="s">
        <v>52</v>
      </c>
      <c r="M167" s="17" t="s">
        <v>501</v>
      </c>
      <c r="N167" s="8"/>
      <c r="O167" s="43" t="str">
        <f t="shared" si="10"/>
        <v/>
      </c>
      <c r="P167" s="44"/>
      <c r="Q167" s="45"/>
      <c r="R167" s="44"/>
      <c r="S167" s="10"/>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row>
    <row r="168" spans="1:44" ht="50.25" customHeight="1" x14ac:dyDescent="0.15">
      <c r="A168" s="53"/>
      <c r="B168" s="164" t="str">
        <f t="shared" si="11"/>
        <v>開設，改良，舗装</v>
      </c>
      <c r="C168" s="165" t="str">
        <f t="shared" si="12"/>
        <v>照査②</v>
      </c>
      <c r="D168" s="163" t="str">
        <f t="shared" si="13"/>
        <v>（仮設構造物）
施工上の基本条件</v>
      </c>
      <c r="E168" s="151"/>
      <c r="F168" s="53"/>
      <c r="G168" s="46" t="s">
        <v>1536</v>
      </c>
      <c r="H168" s="8" t="s">
        <v>50</v>
      </c>
      <c r="I168" s="19" t="s">
        <v>488</v>
      </c>
      <c r="J168" s="8" t="s">
        <v>504</v>
      </c>
      <c r="K168" s="9" t="s">
        <v>25</v>
      </c>
      <c r="L168" s="9" t="s">
        <v>52</v>
      </c>
      <c r="M168" s="17" t="s">
        <v>503</v>
      </c>
      <c r="N168" s="8"/>
      <c r="O168" s="43" t="str">
        <f t="shared" si="10"/>
        <v/>
      </c>
      <c r="P168" s="44"/>
      <c r="Q168" s="45"/>
      <c r="R168" s="44"/>
      <c r="S168" s="10"/>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row>
    <row r="169" spans="1:44" ht="50.25" customHeight="1" x14ac:dyDescent="0.15">
      <c r="A169" s="53"/>
      <c r="B169" s="164" t="str">
        <f t="shared" si="11"/>
        <v>開設，改良，舗装</v>
      </c>
      <c r="C169" s="165" t="str">
        <f t="shared" si="12"/>
        <v>照査②</v>
      </c>
      <c r="D169" s="163" t="str">
        <f t="shared" si="13"/>
        <v>（仮設構造物）
関係機関との調整</v>
      </c>
      <c r="E169" s="151"/>
      <c r="F169" s="53"/>
      <c r="G169" s="46" t="s">
        <v>1536</v>
      </c>
      <c r="H169" s="8" t="s">
        <v>50</v>
      </c>
      <c r="I169" s="8" t="s">
        <v>505</v>
      </c>
      <c r="J169" s="8" t="s">
        <v>738</v>
      </c>
      <c r="K169" s="9" t="s">
        <v>25</v>
      </c>
      <c r="L169" s="9" t="s">
        <v>52</v>
      </c>
      <c r="M169" s="17" t="s">
        <v>506</v>
      </c>
      <c r="N169" s="8"/>
      <c r="O169" s="43" t="str">
        <f t="shared" si="10"/>
        <v/>
      </c>
      <c r="P169" s="44"/>
      <c r="Q169" s="45"/>
      <c r="R169" s="44"/>
      <c r="S169" s="10"/>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row>
    <row r="170" spans="1:44" ht="50.25" customHeight="1" x14ac:dyDescent="0.15">
      <c r="A170" s="53"/>
      <c r="B170" s="164" t="str">
        <f t="shared" si="11"/>
        <v>開設，改良，舗装</v>
      </c>
      <c r="C170" s="165" t="str">
        <f t="shared" si="12"/>
        <v>照査②</v>
      </c>
      <c r="D170" s="163" t="str">
        <f t="shared" si="13"/>
        <v>（仮設構造物）
関係機関との調整</v>
      </c>
      <c r="E170" s="151"/>
      <c r="F170" s="53"/>
      <c r="G170" s="46" t="s">
        <v>1536</v>
      </c>
      <c r="H170" s="8" t="s">
        <v>50</v>
      </c>
      <c r="I170" s="19" t="s">
        <v>505</v>
      </c>
      <c r="J170" s="8" t="s">
        <v>739</v>
      </c>
      <c r="K170" s="9" t="s">
        <v>25</v>
      </c>
      <c r="L170" s="9" t="s">
        <v>52</v>
      </c>
      <c r="M170" s="17" t="s">
        <v>116</v>
      </c>
      <c r="N170" s="8"/>
      <c r="O170" s="43" t="str">
        <f t="shared" si="10"/>
        <v/>
      </c>
      <c r="P170" s="44"/>
      <c r="Q170" s="45"/>
      <c r="R170" s="44"/>
      <c r="S170" s="10"/>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row>
    <row r="171" spans="1:44" ht="50.25" customHeight="1" x14ac:dyDescent="0.15">
      <c r="A171" s="53"/>
      <c r="B171" s="164" t="str">
        <f t="shared" si="11"/>
        <v>開設，改良，舗装</v>
      </c>
      <c r="C171" s="165" t="str">
        <f t="shared" si="12"/>
        <v>照査②</v>
      </c>
      <c r="D171" s="163" t="str">
        <f t="shared" si="13"/>
        <v>（仮設構造物）
軟弱地盤</v>
      </c>
      <c r="E171" s="151"/>
      <c r="F171" s="53"/>
      <c r="G171" s="46" t="s">
        <v>1536</v>
      </c>
      <c r="H171" s="8" t="s">
        <v>50</v>
      </c>
      <c r="I171" s="8" t="s">
        <v>507</v>
      </c>
      <c r="J171" s="8" t="s">
        <v>509</v>
      </c>
      <c r="K171" s="9" t="s">
        <v>25</v>
      </c>
      <c r="L171" s="9" t="s">
        <v>52</v>
      </c>
      <c r="M171" s="17" t="s">
        <v>508</v>
      </c>
      <c r="N171" s="8"/>
      <c r="O171" s="43" t="str">
        <f t="shared" si="10"/>
        <v/>
      </c>
      <c r="P171" s="44"/>
      <c r="Q171" s="45"/>
      <c r="R171" s="44"/>
      <c r="S171" s="10"/>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row>
    <row r="172" spans="1:44" ht="50.25" customHeight="1" x14ac:dyDescent="0.15">
      <c r="A172" s="53"/>
      <c r="B172" s="164" t="str">
        <f t="shared" si="11"/>
        <v>開設，改良，舗装</v>
      </c>
      <c r="C172" s="165" t="str">
        <f t="shared" si="12"/>
        <v>照査②</v>
      </c>
      <c r="D172" s="163" t="str">
        <f t="shared" si="13"/>
        <v>（仮設構造物）
軟弱地盤</v>
      </c>
      <c r="E172" s="151"/>
      <c r="F172" s="53"/>
      <c r="G172" s="46" t="s">
        <v>1536</v>
      </c>
      <c r="H172" s="8" t="s">
        <v>50</v>
      </c>
      <c r="I172" s="19" t="s">
        <v>507</v>
      </c>
      <c r="J172" s="8" t="s">
        <v>740</v>
      </c>
      <c r="K172" s="9" t="s">
        <v>25</v>
      </c>
      <c r="L172" s="9" t="s">
        <v>52</v>
      </c>
      <c r="M172" s="17" t="s">
        <v>510</v>
      </c>
      <c r="N172" s="8"/>
      <c r="O172" s="43" t="str">
        <f t="shared" si="10"/>
        <v/>
      </c>
      <c r="P172" s="44"/>
      <c r="Q172" s="45"/>
      <c r="R172" s="44"/>
      <c r="S172" s="10"/>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row>
    <row r="173" spans="1:44" ht="50.25" customHeight="1" x14ac:dyDescent="0.15">
      <c r="A173" s="53"/>
      <c r="B173" s="164" t="str">
        <f t="shared" si="11"/>
        <v>開設，改良，舗装</v>
      </c>
      <c r="C173" s="165" t="str">
        <f t="shared" si="12"/>
        <v>照査②</v>
      </c>
      <c r="D173" s="163" t="str">
        <f t="shared" si="13"/>
        <v>（仮設構造物）
軟弱地盤</v>
      </c>
      <c r="E173" s="151"/>
      <c r="F173" s="53"/>
      <c r="G173" s="46" t="s">
        <v>1536</v>
      </c>
      <c r="H173" s="8" t="s">
        <v>50</v>
      </c>
      <c r="I173" s="19" t="s">
        <v>507</v>
      </c>
      <c r="J173" s="8" t="s">
        <v>936</v>
      </c>
      <c r="K173" s="9" t="s">
        <v>25</v>
      </c>
      <c r="L173" s="9" t="s">
        <v>52</v>
      </c>
      <c r="M173" s="17" t="s">
        <v>117</v>
      </c>
      <c r="N173" s="8"/>
      <c r="O173" s="43" t="str">
        <f t="shared" si="10"/>
        <v/>
      </c>
      <c r="P173" s="44"/>
      <c r="Q173" s="45"/>
      <c r="R173" s="44"/>
      <c r="S173" s="10"/>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row>
    <row r="174" spans="1:44" ht="50.25" customHeight="1" x14ac:dyDescent="0.15">
      <c r="A174" s="53"/>
      <c r="B174" s="164" t="str">
        <f t="shared" si="11"/>
        <v>開設，改良，舗装</v>
      </c>
      <c r="C174" s="165" t="str">
        <f t="shared" si="12"/>
        <v>照査②</v>
      </c>
      <c r="D174" s="163" t="str">
        <f t="shared" si="13"/>
        <v>（仮設構造物）
軟弱地盤</v>
      </c>
      <c r="E174" s="151"/>
      <c r="F174" s="53"/>
      <c r="G174" s="46" t="s">
        <v>1536</v>
      </c>
      <c r="H174" s="8" t="s">
        <v>50</v>
      </c>
      <c r="I174" s="19" t="s">
        <v>507</v>
      </c>
      <c r="J174" s="8" t="s">
        <v>741</v>
      </c>
      <c r="K174" s="9" t="s">
        <v>25</v>
      </c>
      <c r="L174" s="9" t="s">
        <v>52</v>
      </c>
      <c r="M174" s="17" t="s">
        <v>511</v>
      </c>
      <c r="N174" s="8"/>
      <c r="O174" s="43" t="str">
        <f t="shared" si="10"/>
        <v/>
      </c>
      <c r="P174" s="44"/>
      <c r="Q174" s="45"/>
      <c r="R174" s="44"/>
      <c r="S174" s="10"/>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row>
    <row r="175" spans="1:44" ht="50.25" customHeight="1" x14ac:dyDescent="0.15">
      <c r="A175" s="53"/>
      <c r="B175" s="164" t="str">
        <f t="shared" si="11"/>
        <v>開設，改良，舗装</v>
      </c>
      <c r="C175" s="165" t="str">
        <f t="shared" si="12"/>
        <v>照査②</v>
      </c>
      <c r="D175" s="163" t="str">
        <f t="shared" si="13"/>
        <v>（仮設構造物）
軟弱地盤</v>
      </c>
      <c r="E175" s="151"/>
      <c r="F175" s="53"/>
      <c r="G175" s="46" t="s">
        <v>1536</v>
      </c>
      <c r="H175" s="8" t="s">
        <v>50</v>
      </c>
      <c r="I175" s="19" t="s">
        <v>507</v>
      </c>
      <c r="J175" s="8" t="s">
        <v>513</v>
      </c>
      <c r="K175" s="9" t="s">
        <v>25</v>
      </c>
      <c r="L175" s="9" t="s">
        <v>52</v>
      </c>
      <c r="M175" s="17" t="s">
        <v>512</v>
      </c>
      <c r="N175" s="8"/>
      <c r="O175" s="43" t="str">
        <f t="shared" si="10"/>
        <v/>
      </c>
      <c r="P175" s="44"/>
      <c r="Q175" s="45"/>
      <c r="R175" s="44"/>
      <c r="S175" s="10"/>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row>
    <row r="176" spans="1:44" ht="50.25" customHeight="1" x14ac:dyDescent="0.15">
      <c r="A176" s="53"/>
      <c r="B176" s="164" t="str">
        <f t="shared" si="11"/>
        <v>開設，改良，舗装</v>
      </c>
      <c r="C176" s="165" t="str">
        <f t="shared" si="12"/>
        <v>照査②</v>
      </c>
      <c r="D176" s="163" t="str">
        <f t="shared" si="13"/>
        <v>（仮設構造物）
軟弱地盤</v>
      </c>
      <c r="E176" s="151"/>
      <c r="F176" s="53"/>
      <c r="G176" s="46" t="s">
        <v>1536</v>
      </c>
      <c r="H176" s="8" t="s">
        <v>50</v>
      </c>
      <c r="I176" s="19" t="s">
        <v>507</v>
      </c>
      <c r="J176" s="8" t="s">
        <v>515</v>
      </c>
      <c r="K176" s="9" t="s">
        <v>25</v>
      </c>
      <c r="L176" s="9" t="s">
        <v>52</v>
      </c>
      <c r="M176" s="17" t="s">
        <v>514</v>
      </c>
      <c r="N176" s="8"/>
      <c r="O176" s="43" t="str">
        <f t="shared" si="10"/>
        <v/>
      </c>
      <c r="P176" s="44"/>
      <c r="Q176" s="45"/>
      <c r="R176" s="44"/>
      <c r="S176" s="10"/>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row>
    <row r="177" spans="1:44" ht="50.25" customHeight="1" x14ac:dyDescent="0.15">
      <c r="A177" s="53"/>
      <c r="B177" s="164" t="str">
        <f t="shared" si="11"/>
        <v>開設，改良，舗装</v>
      </c>
      <c r="C177" s="165" t="str">
        <f t="shared" si="12"/>
        <v>照査②</v>
      </c>
      <c r="D177" s="163" t="str">
        <f t="shared" si="13"/>
        <v>（仮設構造物）
軟弱地盤</v>
      </c>
      <c r="E177" s="151"/>
      <c r="F177" s="53"/>
      <c r="G177" s="46" t="s">
        <v>1536</v>
      </c>
      <c r="H177" s="8" t="s">
        <v>50</v>
      </c>
      <c r="I177" s="19" t="s">
        <v>507</v>
      </c>
      <c r="J177" s="8" t="s">
        <v>517</v>
      </c>
      <c r="K177" s="9" t="s">
        <v>25</v>
      </c>
      <c r="L177" s="9" t="s">
        <v>52</v>
      </c>
      <c r="M177" s="17" t="s">
        <v>516</v>
      </c>
      <c r="N177" s="8"/>
      <c r="O177" s="43" t="str">
        <f t="shared" si="10"/>
        <v/>
      </c>
      <c r="P177" s="44"/>
      <c r="Q177" s="45"/>
      <c r="R177" s="44"/>
      <c r="S177" s="10"/>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row>
    <row r="178" spans="1:44" ht="50.25" customHeight="1" x14ac:dyDescent="0.15">
      <c r="A178" s="53"/>
      <c r="B178" s="164" t="str">
        <f t="shared" si="11"/>
        <v>開設，改良，舗装</v>
      </c>
      <c r="C178" s="165" t="str">
        <f t="shared" si="12"/>
        <v>照査②</v>
      </c>
      <c r="D178" s="163" t="str">
        <f t="shared" si="13"/>
        <v>（仮設構造物）
軟弱地盤</v>
      </c>
      <c r="E178" s="151"/>
      <c r="F178" s="53"/>
      <c r="G178" s="46" t="s">
        <v>1536</v>
      </c>
      <c r="H178" s="8" t="s">
        <v>50</v>
      </c>
      <c r="I178" s="19" t="s">
        <v>507</v>
      </c>
      <c r="J178" s="8" t="s">
        <v>742</v>
      </c>
      <c r="K178" s="9" t="s">
        <v>25</v>
      </c>
      <c r="L178" s="9" t="s">
        <v>52</v>
      </c>
      <c r="M178" s="17" t="s">
        <v>518</v>
      </c>
      <c r="N178" s="8"/>
      <c r="O178" s="43" t="str">
        <f t="shared" si="10"/>
        <v/>
      </c>
      <c r="P178" s="44"/>
      <c r="Q178" s="45"/>
      <c r="R178" s="44"/>
      <c r="S178" s="10"/>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row>
    <row r="179" spans="1:44" ht="50.25" customHeight="1" x14ac:dyDescent="0.15">
      <c r="A179" s="53"/>
      <c r="B179" s="164" t="str">
        <f t="shared" si="11"/>
        <v>開設，改良，舗装</v>
      </c>
      <c r="C179" s="165" t="str">
        <f t="shared" si="12"/>
        <v>照査②</v>
      </c>
      <c r="D179" s="163" t="str">
        <f t="shared" si="13"/>
        <v>（仮設構造物）
軟弱地盤</v>
      </c>
      <c r="E179" s="151"/>
      <c r="F179" s="53"/>
      <c r="G179" s="46" t="s">
        <v>1536</v>
      </c>
      <c r="H179" s="8" t="s">
        <v>50</v>
      </c>
      <c r="I179" s="19" t="s">
        <v>507</v>
      </c>
      <c r="J179" s="8" t="s">
        <v>520</v>
      </c>
      <c r="K179" s="9" t="s">
        <v>25</v>
      </c>
      <c r="L179" s="9" t="s">
        <v>52</v>
      </c>
      <c r="M179" s="17" t="s">
        <v>519</v>
      </c>
      <c r="N179" s="8"/>
      <c r="O179" s="43" t="str">
        <f t="shared" si="10"/>
        <v/>
      </c>
      <c r="P179" s="44"/>
      <c r="Q179" s="45"/>
      <c r="R179" s="44"/>
      <c r="S179" s="10"/>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row>
    <row r="180" spans="1:44" ht="50.25" customHeight="1" x14ac:dyDescent="0.15">
      <c r="A180" s="53"/>
      <c r="B180" s="164" t="str">
        <f t="shared" si="11"/>
        <v>開設，改良，舗装</v>
      </c>
      <c r="C180" s="165" t="str">
        <f t="shared" si="12"/>
        <v>照査②</v>
      </c>
      <c r="D180" s="163" t="str">
        <f t="shared" si="13"/>
        <v>（仮設構造物）
軟弱地盤</v>
      </c>
      <c r="E180" s="151"/>
      <c r="F180" s="53"/>
      <c r="G180" s="46" t="s">
        <v>1536</v>
      </c>
      <c r="H180" s="8" t="s">
        <v>50</v>
      </c>
      <c r="I180" s="19" t="s">
        <v>507</v>
      </c>
      <c r="J180" s="8" t="s">
        <v>522</v>
      </c>
      <c r="K180" s="9" t="s">
        <v>25</v>
      </c>
      <c r="L180" s="9" t="s">
        <v>52</v>
      </c>
      <c r="M180" s="17" t="s">
        <v>521</v>
      </c>
      <c r="N180" s="8"/>
      <c r="O180" s="43" t="str">
        <f t="shared" si="10"/>
        <v/>
      </c>
      <c r="P180" s="44"/>
      <c r="Q180" s="45"/>
      <c r="R180" s="44"/>
      <c r="S180" s="10"/>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row>
    <row r="181" spans="1:44" ht="50.25" customHeight="1" x14ac:dyDescent="0.15">
      <c r="A181" s="53"/>
      <c r="B181" s="164" t="str">
        <f t="shared" si="11"/>
        <v>開設，改良，舗装</v>
      </c>
      <c r="C181" s="165" t="str">
        <f t="shared" si="12"/>
        <v>照査②</v>
      </c>
      <c r="D181" s="163" t="str">
        <f t="shared" si="13"/>
        <v>（仮設構造物）
軟弱地盤</v>
      </c>
      <c r="E181" s="151"/>
      <c r="F181" s="53"/>
      <c r="G181" s="46" t="s">
        <v>1536</v>
      </c>
      <c r="H181" s="8" t="s">
        <v>50</v>
      </c>
      <c r="I181" s="19" t="s">
        <v>507</v>
      </c>
      <c r="J181" s="8" t="s">
        <v>524</v>
      </c>
      <c r="K181" s="9" t="s">
        <v>25</v>
      </c>
      <c r="L181" s="9" t="s">
        <v>52</v>
      </c>
      <c r="M181" s="17" t="s">
        <v>523</v>
      </c>
      <c r="N181" s="8"/>
      <c r="O181" s="43" t="str">
        <f t="shared" si="10"/>
        <v/>
      </c>
      <c r="P181" s="44"/>
      <c r="Q181" s="45"/>
      <c r="R181" s="44"/>
      <c r="S181" s="10"/>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row>
    <row r="182" spans="1:44" ht="50.25" customHeight="1" x14ac:dyDescent="0.15">
      <c r="A182" s="53"/>
      <c r="B182" s="164" t="str">
        <f t="shared" si="11"/>
        <v>開設，改良，舗装</v>
      </c>
      <c r="C182" s="165" t="str">
        <f t="shared" si="12"/>
        <v>照査②</v>
      </c>
      <c r="D182" s="163" t="str">
        <f t="shared" si="13"/>
        <v>（仮設構造物）
軟弱地盤</v>
      </c>
      <c r="E182" s="151"/>
      <c r="F182" s="53"/>
      <c r="G182" s="46" t="s">
        <v>1536</v>
      </c>
      <c r="H182" s="8" t="s">
        <v>50</v>
      </c>
      <c r="I182" s="19" t="s">
        <v>507</v>
      </c>
      <c r="J182" s="8" t="s">
        <v>525</v>
      </c>
      <c r="K182" s="9" t="s">
        <v>25</v>
      </c>
      <c r="L182" s="9" t="s">
        <v>52</v>
      </c>
      <c r="M182" s="17" t="s">
        <v>526</v>
      </c>
      <c r="N182" s="8"/>
      <c r="O182" s="43" t="str">
        <f t="shared" si="10"/>
        <v/>
      </c>
      <c r="P182" s="44"/>
      <c r="Q182" s="45"/>
      <c r="R182" s="44"/>
      <c r="S182" s="10"/>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row>
    <row r="183" spans="1:44" ht="50.25" customHeight="1" x14ac:dyDescent="0.15">
      <c r="A183" s="53"/>
      <c r="B183" s="164" t="str">
        <f t="shared" si="11"/>
        <v>開設，改良，舗装</v>
      </c>
      <c r="C183" s="165" t="str">
        <f t="shared" si="12"/>
        <v>照査②</v>
      </c>
      <c r="D183" s="163" t="str">
        <f t="shared" si="13"/>
        <v>（仮設構造物）
軟弱地盤</v>
      </c>
      <c r="E183" s="151"/>
      <c r="F183" s="53"/>
      <c r="G183" s="46" t="s">
        <v>1536</v>
      </c>
      <c r="H183" s="8" t="s">
        <v>50</v>
      </c>
      <c r="I183" s="19" t="s">
        <v>507</v>
      </c>
      <c r="J183" s="8" t="s">
        <v>528</v>
      </c>
      <c r="K183" s="9" t="s">
        <v>25</v>
      </c>
      <c r="L183" s="9" t="s">
        <v>52</v>
      </c>
      <c r="M183" s="17" t="s">
        <v>527</v>
      </c>
      <c r="N183" s="8"/>
      <c r="O183" s="43" t="str">
        <f t="shared" si="10"/>
        <v/>
      </c>
      <c r="P183" s="44"/>
      <c r="Q183" s="45"/>
      <c r="R183" s="44"/>
      <c r="S183" s="10"/>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row>
    <row r="184" spans="1:44" ht="50.25" customHeight="1" x14ac:dyDescent="0.15">
      <c r="A184" s="53"/>
      <c r="B184" s="164" t="str">
        <f t="shared" si="11"/>
        <v>開設，改良，舗装</v>
      </c>
      <c r="C184" s="165" t="str">
        <f t="shared" si="12"/>
        <v>照査②</v>
      </c>
      <c r="D184" s="163" t="str">
        <f t="shared" si="13"/>
        <v>（仮設構造物）
軟弱地盤</v>
      </c>
      <c r="E184" s="151"/>
      <c r="F184" s="53"/>
      <c r="G184" s="46" t="s">
        <v>1536</v>
      </c>
      <c r="H184" s="8" t="s">
        <v>50</v>
      </c>
      <c r="I184" s="19" t="s">
        <v>507</v>
      </c>
      <c r="J184" s="8" t="s">
        <v>530</v>
      </c>
      <c r="K184" s="9" t="s">
        <v>25</v>
      </c>
      <c r="L184" s="9" t="s">
        <v>52</v>
      </c>
      <c r="M184" s="17" t="s">
        <v>529</v>
      </c>
      <c r="N184" s="8"/>
      <c r="O184" s="43" t="str">
        <f t="shared" si="10"/>
        <v/>
      </c>
      <c r="P184" s="44"/>
      <c r="Q184" s="45"/>
      <c r="R184" s="44"/>
      <c r="S184" s="10"/>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row>
    <row r="185" spans="1:44" ht="50.25" customHeight="1" x14ac:dyDescent="0.15">
      <c r="A185" s="53"/>
      <c r="B185" s="164" t="str">
        <f t="shared" si="11"/>
        <v>開設，改良，舗装</v>
      </c>
      <c r="C185" s="165" t="str">
        <f t="shared" si="12"/>
        <v>照査②</v>
      </c>
      <c r="D185" s="163" t="str">
        <f t="shared" si="13"/>
        <v>（仮設構造物）
軟弱地盤</v>
      </c>
      <c r="E185" s="151"/>
      <c r="F185" s="53"/>
      <c r="G185" s="46" t="s">
        <v>1536</v>
      </c>
      <c r="H185" s="8" t="s">
        <v>50</v>
      </c>
      <c r="I185" s="19" t="s">
        <v>507</v>
      </c>
      <c r="J185" s="8" t="s">
        <v>937</v>
      </c>
      <c r="K185" s="9" t="s">
        <v>25</v>
      </c>
      <c r="L185" s="9" t="s">
        <v>52</v>
      </c>
      <c r="M185" s="17" t="s">
        <v>531</v>
      </c>
      <c r="N185" s="8"/>
      <c r="O185" s="43" t="str">
        <f t="shared" si="10"/>
        <v/>
      </c>
      <c r="P185" s="44"/>
      <c r="Q185" s="45"/>
      <c r="R185" s="44"/>
      <c r="S185" s="10"/>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row>
    <row r="186" spans="1:44" ht="50.25" customHeight="1" x14ac:dyDescent="0.15">
      <c r="A186" s="53"/>
      <c r="B186" s="164" t="str">
        <f t="shared" si="11"/>
        <v>開設，改良，舗装</v>
      </c>
      <c r="C186" s="165" t="str">
        <f t="shared" si="12"/>
        <v>照査②</v>
      </c>
      <c r="D186" s="163" t="str">
        <f t="shared" si="13"/>
        <v>貸与資料</v>
      </c>
      <c r="E186" s="151"/>
      <c r="F186" s="53"/>
      <c r="G186" s="46" t="s">
        <v>1536</v>
      </c>
      <c r="H186" s="8" t="s">
        <v>532</v>
      </c>
      <c r="I186" s="19" t="s">
        <v>44</v>
      </c>
      <c r="J186" s="19" t="s">
        <v>533</v>
      </c>
      <c r="K186" s="9" t="s">
        <v>25</v>
      </c>
      <c r="L186" s="9" t="s">
        <v>52</v>
      </c>
      <c r="M186" s="17" t="s">
        <v>118</v>
      </c>
      <c r="N186" s="8"/>
      <c r="O186" s="43" t="str">
        <f t="shared" si="10"/>
        <v/>
      </c>
      <c r="P186" s="44"/>
      <c r="Q186" s="45"/>
      <c r="R186" s="44"/>
      <c r="S186" s="10"/>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row>
    <row r="187" spans="1:44" ht="50.25" customHeight="1" x14ac:dyDescent="0.15">
      <c r="A187" s="53"/>
      <c r="B187" s="164" t="str">
        <f t="shared" si="11"/>
        <v>開設，改良，舗装</v>
      </c>
      <c r="C187" s="165" t="str">
        <f t="shared" si="12"/>
        <v>照査②</v>
      </c>
      <c r="D187" s="163" t="str">
        <f t="shared" si="13"/>
        <v>請求資料</v>
      </c>
      <c r="E187" s="151"/>
      <c r="F187" s="53"/>
      <c r="G187" s="46" t="s">
        <v>1536</v>
      </c>
      <c r="H187" s="8" t="s">
        <v>532</v>
      </c>
      <c r="I187" s="19" t="s">
        <v>45</v>
      </c>
      <c r="J187" s="8" t="s">
        <v>534</v>
      </c>
      <c r="K187" s="9" t="s">
        <v>25</v>
      </c>
      <c r="L187" s="9" t="s">
        <v>52</v>
      </c>
      <c r="M187" s="17" t="s">
        <v>119</v>
      </c>
      <c r="N187" s="8"/>
      <c r="O187" s="43" t="str">
        <f t="shared" si="10"/>
        <v/>
      </c>
      <c r="P187" s="44"/>
      <c r="Q187" s="45"/>
      <c r="R187" s="44"/>
      <c r="S187" s="10"/>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row>
    <row r="188" spans="1:44" ht="50.25" customHeight="1" x14ac:dyDescent="0.15">
      <c r="A188" s="53"/>
      <c r="B188" s="164" t="str">
        <f t="shared" si="11"/>
        <v>開設，改良，舗装</v>
      </c>
      <c r="C188" s="165" t="str">
        <f t="shared" si="12"/>
        <v>照査②</v>
      </c>
      <c r="D188" s="163" t="str">
        <f t="shared" si="13"/>
        <v>地域振興局単独の基準要領の確認</v>
      </c>
      <c r="E188" s="151"/>
      <c r="F188" s="53"/>
      <c r="G188" s="46" t="s">
        <v>1536</v>
      </c>
      <c r="H188" s="19" t="s">
        <v>532</v>
      </c>
      <c r="I188" s="8" t="s">
        <v>535</v>
      </c>
      <c r="J188" s="19" t="s">
        <v>536</v>
      </c>
      <c r="K188" s="9" t="s">
        <v>25</v>
      </c>
      <c r="L188" s="9" t="s">
        <v>52</v>
      </c>
      <c r="M188" s="17" t="s">
        <v>120</v>
      </c>
      <c r="N188" s="8"/>
      <c r="O188" s="43" t="str">
        <f t="shared" si="10"/>
        <v/>
      </c>
      <c r="P188" s="44"/>
      <c r="Q188" s="45"/>
      <c r="R188" s="44"/>
      <c r="S188" s="10"/>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row>
    <row r="189" spans="1:44" ht="50.25" customHeight="1" x14ac:dyDescent="0.15">
      <c r="A189" s="53"/>
      <c r="B189" s="164" t="str">
        <f t="shared" si="11"/>
        <v>開設，改良，舗装</v>
      </c>
      <c r="C189" s="165" t="str">
        <f t="shared" si="12"/>
        <v>照査②</v>
      </c>
      <c r="D189" s="163" t="str">
        <f t="shared" si="13"/>
        <v>地域振興局単独の基準要領の確認</v>
      </c>
      <c r="E189" s="151"/>
      <c r="F189" s="53"/>
      <c r="G189" s="46" t="s">
        <v>1536</v>
      </c>
      <c r="H189" s="19" t="s">
        <v>532</v>
      </c>
      <c r="I189" s="19" t="s">
        <v>535</v>
      </c>
      <c r="J189" s="8" t="s">
        <v>538</v>
      </c>
      <c r="K189" s="9" t="s">
        <v>25</v>
      </c>
      <c r="L189" s="9" t="s">
        <v>52</v>
      </c>
      <c r="M189" s="17" t="s">
        <v>539</v>
      </c>
      <c r="N189" s="8"/>
      <c r="O189" s="43" t="str">
        <f t="shared" si="10"/>
        <v/>
      </c>
      <c r="P189" s="44"/>
      <c r="Q189" s="45"/>
      <c r="R189" s="44"/>
      <c r="S189" s="10"/>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row>
    <row r="190" spans="1:44" ht="50.25" customHeight="1" x14ac:dyDescent="0.15">
      <c r="A190" s="53"/>
      <c r="B190" s="164" t="str">
        <f t="shared" si="11"/>
        <v>開設，改良，舗装</v>
      </c>
      <c r="C190" s="165" t="str">
        <f t="shared" si="12"/>
        <v>照査②</v>
      </c>
      <c r="D190" s="163" t="str">
        <f t="shared" si="13"/>
        <v>地域振興局単独の基準要領の確認</v>
      </c>
      <c r="E190" s="151"/>
      <c r="F190" s="53"/>
      <c r="G190" s="46" t="s">
        <v>1536</v>
      </c>
      <c r="H190" s="19" t="s">
        <v>532</v>
      </c>
      <c r="I190" s="19" t="s">
        <v>47</v>
      </c>
      <c r="J190" s="8" t="s">
        <v>541</v>
      </c>
      <c r="K190" s="9" t="s">
        <v>25</v>
      </c>
      <c r="L190" s="9" t="s">
        <v>52</v>
      </c>
      <c r="M190" s="17" t="s">
        <v>540</v>
      </c>
      <c r="N190" s="8"/>
      <c r="O190" s="43" t="str">
        <f t="shared" si="10"/>
        <v/>
      </c>
      <c r="P190" s="44"/>
      <c r="Q190" s="45"/>
      <c r="R190" s="44"/>
      <c r="S190" s="10"/>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row>
    <row r="191" spans="1:44" ht="50.25" customHeight="1" x14ac:dyDescent="0.15">
      <c r="A191" s="53"/>
      <c r="B191" s="164" t="str">
        <f t="shared" si="11"/>
        <v>開設，改良，舗装</v>
      </c>
      <c r="C191" s="165" t="str">
        <f t="shared" si="12"/>
        <v>照査②</v>
      </c>
      <c r="D191" s="163" t="str">
        <f t="shared" si="13"/>
        <v>地域振興局単独の基準要領の確認</v>
      </c>
      <c r="E191" s="151"/>
      <c r="F191" s="53"/>
      <c r="G191" s="46" t="s">
        <v>1536</v>
      </c>
      <c r="H191" s="19" t="s">
        <v>532</v>
      </c>
      <c r="I191" s="19" t="s">
        <v>47</v>
      </c>
      <c r="J191" s="8" t="s">
        <v>543</v>
      </c>
      <c r="K191" s="9" t="s">
        <v>25</v>
      </c>
      <c r="L191" s="9" t="s">
        <v>52</v>
      </c>
      <c r="M191" s="17" t="s">
        <v>542</v>
      </c>
      <c r="N191" s="8"/>
      <c r="O191" s="43" t="str">
        <f t="shared" si="10"/>
        <v/>
      </c>
      <c r="P191" s="44"/>
      <c r="Q191" s="45"/>
      <c r="R191" s="44"/>
      <c r="S191" s="10"/>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row>
    <row r="192" spans="1:44" ht="50.25" customHeight="1" x14ac:dyDescent="0.15">
      <c r="A192" s="53"/>
      <c r="B192" s="164" t="str">
        <f t="shared" si="11"/>
        <v>開設，改良，舗装</v>
      </c>
      <c r="C192" s="165" t="str">
        <f t="shared" si="12"/>
        <v>照査②</v>
      </c>
      <c r="D192" s="163" t="str">
        <f t="shared" si="13"/>
        <v>事前及び今後の想定される対外協議事項と内容</v>
      </c>
      <c r="E192" s="151"/>
      <c r="F192" s="53"/>
      <c r="G192" s="46" t="s">
        <v>1536</v>
      </c>
      <c r="H192" s="8" t="s">
        <v>121</v>
      </c>
      <c r="I192" s="8" t="s">
        <v>122</v>
      </c>
      <c r="J192" s="8" t="s">
        <v>123</v>
      </c>
      <c r="K192" s="9" t="s">
        <v>25</v>
      </c>
      <c r="L192" s="9" t="s">
        <v>52</v>
      </c>
      <c r="M192" s="17" t="s">
        <v>124</v>
      </c>
      <c r="N192" s="8"/>
      <c r="O192" s="43" t="str">
        <f t="shared" si="10"/>
        <v/>
      </c>
      <c r="P192" s="44"/>
      <c r="Q192" s="45"/>
      <c r="R192" s="44"/>
      <c r="S192" s="10"/>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row>
    <row r="193" spans="1:44" ht="50.25" customHeight="1" x14ac:dyDescent="0.15">
      <c r="A193" s="53"/>
      <c r="B193" s="164" t="str">
        <f t="shared" si="11"/>
        <v>開設，改良，舗装</v>
      </c>
      <c r="C193" s="165" t="str">
        <f t="shared" si="12"/>
        <v>照査③</v>
      </c>
      <c r="D193" s="163" t="str">
        <f t="shared" si="13"/>
        <v>成果品の照査
設計計算書</v>
      </c>
      <c r="E193" s="151"/>
      <c r="F193" s="53"/>
      <c r="G193" s="46" t="s">
        <v>1536</v>
      </c>
      <c r="H193" s="8" t="s">
        <v>125</v>
      </c>
      <c r="I193" s="8" t="s">
        <v>544</v>
      </c>
      <c r="J193" s="8" t="s">
        <v>548</v>
      </c>
      <c r="K193" s="9" t="s">
        <v>12</v>
      </c>
      <c r="L193" s="9" t="s">
        <v>126</v>
      </c>
      <c r="M193" s="17" t="s">
        <v>547</v>
      </c>
      <c r="N193" s="8"/>
      <c r="O193" s="43" t="str">
        <f t="shared" si="10"/>
        <v/>
      </c>
      <c r="P193" s="44"/>
      <c r="Q193" s="45"/>
      <c r="R193" s="44"/>
      <c r="S193" s="10"/>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row>
    <row r="194" spans="1:44" ht="50.25" customHeight="1" x14ac:dyDescent="0.15">
      <c r="A194" s="53"/>
      <c r="B194" s="164" t="str">
        <f t="shared" si="11"/>
        <v>開設，改良，舗装</v>
      </c>
      <c r="C194" s="165" t="str">
        <f t="shared" si="12"/>
        <v>照査③</v>
      </c>
      <c r="D194" s="163" t="str">
        <f t="shared" si="13"/>
        <v>成果品の照査
設計計算書</v>
      </c>
      <c r="E194" s="151"/>
      <c r="F194" s="53"/>
      <c r="G194" s="46" t="s">
        <v>1536</v>
      </c>
      <c r="H194" s="8" t="s">
        <v>125</v>
      </c>
      <c r="I194" s="19" t="s">
        <v>544</v>
      </c>
      <c r="J194" s="8" t="s">
        <v>549</v>
      </c>
      <c r="K194" s="9" t="s">
        <v>12</v>
      </c>
      <c r="L194" s="9" t="s">
        <v>126</v>
      </c>
      <c r="M194" s="17" t="s">
        <v>127</v>
      </c>
      <c r="N194" s="8"/>
      <c r="O194" s="43" t="str">
        <f t="shared" si="10"/>
        <v/>
      </c>
      <c r="P194" s="44"/>
      <c r="Q194" s="45"/>
      <c r="R194" s="44"/>
      <c r="S194" s="10"/>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row>
    <row r="195" spans="1:44" ht="50.25" customHeight="1" x14ac:dyDescent="0.15">
      <c r="A195" s="53"/>
      <c r="B195" s="164" t="str">
        <f t="shared" si="11"/>
        <v>開設，改良，舗装</v>
      </c>
      <c r="C195" s="165" t="str">
        <f t="shared" si="12"/>
        <v>照査③</v>
      </c>
      <c r="D195" s="163" t="str">
        <f t="shared" si="13"/>
        <v>成果品の照査
設計計算書</v>
      </c>
      <c r="E195" s="151"/>
      <c r="F195" s="53"/>
      <c r="G195" s="46" t="s">
        <v>1536</v>
      </c>
      <c r="H195" s="8" t="s">
        <v>125</v>
      </c>
      <c r="I195" s="19" t="s">
        <v>544</v>
      </c>
      <c r="J195" s="8" t="s">
        <v>550</v>
      </c>
      <c r="K195" s="9" t="s">
        <v>12</v>
      </c>
      <c r="L195" s="9" t="s">
        <v>126</v>
      </c>
      <c r="M195" s="17" t="s">
        <v>128</v>
      </c>
      <c r="N195" s="8"/>
      <c r="O195" s="43" t="str">
        <f t="shared" si="10"/>
        <v/>
      </c>
      <c r="P195" s="44"/>
      <c r="Q195" s="45"/>
      <c r="R195" s="44"/>
      <c r="S195" s="10"/>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row>
    <row r="196" spans="1:44" ht="50.25" customHeight="1" x14ac:dyDescent="0.15">
      <c r="A196" s="53"/>
      <c r="B196" s="164" t="str">
        <f t="shared" si="11"/>
        <v>開設，改良，舗装</v>
      </c>
      <c r="C196" s="165" t="str">
        <f t="shared" si="12"/>
        <v>照査③</v>
      </c>
      <c r="D196" s="163" t="str">
        <f t="shared" si="13"/>
        <v>成果品の照査
設計計算書</v>
      </c>
      <c r="E196" s="151"/>
      <c r="F196" s="53"/>
      <c r="G196" s="46" t="s">
        <v>1536</v>
      </c>
      <c r="H196" s="8" t="s">
        <v>125</v>
      </c>
      <c r="I196" s="19" t="s">
        <v>544</v>
      </c>
      <c r="J196" s="8" t="s">
        <v>551</v>
      </c>
      <c r="K196" s="9" t="s">
        <v>12</v>
      </c>
      <c r="L196" s="9" t="s">
        <v>126</v>
      </c>
      <c r="M196" s="17" t="s">
        <v>129</v>
      </c>
      <c r="N196" s="8"/>
      <c r="O196" s="43" t="str">
        <f t="shared" si="10"/>
        <v/>
      </c>
      <c r="P196" s="44"/>
      <c r="Q196" s="45"/>
      <c r="R196" s="44"/>
      <c r="S196" s="10"/>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row>
    <row r="197" spans="1:44" ht="50.25" customHeight="1" x14ac:dyDescent="0.15">
      <c r="A197" s="53"/>
      <c r="B197" s="164" t="str">
        <f t="shared" si="11"/>
        <v>開設，改良，舗装</v>
      </c>
      <c r="C197" s="165" t="str">
        <f t="shared" si="12"/>
        <v>照査③</v>
      </c>
      <c r="D197" s="163" t="str">
        <f t="shared" si="13"/>
        <v>成果品の照査
設計計算書</v>
      </c>
      <c r="E197" s="151"/>
      <c r="F197" s="53"/>
      <c r="G197" s="46" t="s">
        <v>1536</v>
      </c>
      <c r="H197" s="8" t="s">
        <v>125</v>
      </c>
      <c r="I197" s="19" t="s">
        <v>544</v>
      </c>
      <c r="J197" s="8" t="s">
        <v>552</v>
      </c>
      <c r="K197" s="9" t="s">
        <v>12</v>
      </c>
      <c r="L197" s="9" t="s">
        <v>126</v>
      </c>
      <c r="M197" s="17" t="s">
        <v>130</v>
      </c>
      <c r="N197" s="8"/>
      <c r="O197" s="43" t="str">
        <f t="shared" si="10"/>
        <v/>
      </c>
      <c r="P197" s="44"/>
      <c r="Q197" s="45"/>
      <c r="R197" s="44"/>
      <c r="S197" s="10"/>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row>
    <row r="198" spans="1:44" ht="50.25" customHeight="1" x14ac:dyDescent="0.15">
      <c r="A198" s="53"/>
      <c r="B198" s="164" t="str">
        <f t="shared" si="11"/>
        <v>開設，改良，舗装</v>
      </c>
      <c r="C198" s="165" t="str">
        <f t="shared" si="12"/>
        <v>照査③</v>
      </c>
      <c r="D198" s="163" t="str">
        <f t="shared" si="13"/>
        <v>成果品の照査
設計図（全般）</v>
      </c>
      <c r="E198" s="151"/>
      <c r="F198" s="53"/>
      <c r="G198" s="46" t="s">
        <v>1536</v>
      </c>
      <c r="H198" s="8" t="s">
        <v>125</v>
      </c>
      <c r="I198" s="8" t="s">
        <v>545</v>
      </c>
      <c r="J198" s="8" t="s">
        <v>938</v>
      </c>
      <c r="K198" s="9" t="s">
        <v>12</v>
      </c>
      <c r="L198" s="9" t="s">
        <v>126</v>
      </c>
      <c r="M198" s="17" t="s">
        <v>553</v>
      </c>
      <c r="N198" s="8"/>
      <c r="O198" s="43" t="str">
        <f t="shared" ref="O198:O261" si="14">IF(E198="","",E198)</f>
        <v/>
      </c>
      <c r="P198" s="44"/>
      <c r="Q198" s="45"/>
      <c r="R198" s="44"/>
      <c r="S198" s="10"/>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row>
    <row r="199" spans="1:44" ht="50.25" customHeight="1" x14ac:dyDescent="0.15">
      <c r="A199" s="53"/>
      <c r="B199" s="164" t="str">
        <f t="shared" ref="B199:B260" si="15">G199</f>
        <v>開設，改良，舗装</v>
      </c>
      <c r="C199" s="165" t="str">
        <f t="shared" ref="C199:C235" si="16">L199</f>
        <v>照査③</v>
      </c>
      <c r="D199" s="163" t="str">
        <f t="shared" ref="D199:D260" si="17">I199</f>
        <v>成果品の照査
設計図（全般）</v>
      </c>
      <c r="E199" s="151"/>
      <c r="F199" s="53"/>
      <c r="G199" s="46" t="s">
        <v>1536</v>
      </c>
      <c r="H199" s="8" t="s">
        <v>125</v>
      </c>
      <c r="I199" s="19" t="s">
        <v>545</v>
      </c>
      <c r="J199" s="8" t="s">
        <v>743</v>
      </c>
      <c r="K199" s="9" t="s">
        <v>12</v>
      </c>
      <c r="L199" s="9" t="s">
        <v>126</v>
      </c>
      <c r="M199" s="17" t="s">
        <v>554</v>
      </c>
      <c r="N199" s="8"/>
      <c r="O199" s="43" t="str">
        <f t="shared" si="14"/>
        <v/>
      </c>
      <c r="P199" s="44"/>
      <c r="Q199" s="45"/>
      <c r="R199" s="44"/>
      <c r="S199" s="10"/>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row>
    <row r="200" spans="1:44" ht="50.25" customHeight="1" x14ac:dyDescent="0.15">
      <c r="A200" s="53"/>
      <c r="B200" s="164" t="str">
        <f t="shared" si="15"/>
        <v>開設，改良，舗装</v>
      </c>
      <c r="C200" s="165" t="str">
        <f t="shared" si="16"/>
        <v>照査③</v>
      </c>
      <c r="D200" s="163" t="str">
        <f t="shared" si="17"/>
        <v>成果品の照査
設計図（全般）</v>
      </c>
      <c r="E200" s="151"/>
      <c r="F200" s="53"/>
      <c r="G200" s="46" t="s">
        <v>1536</v>
      </c>
      <c r="H200" s="8" t="s">
        <v>125</v>
      </c>
      <c r="I200" s="19" t="s">
        <v>545</v>
      </c>
      <c r="J200" s="8" t="s">
        <v>744</v>
      </c>
      <c r="K200" s="9" t="s">
        <v>12</v>
      </c>
      <c r="L200" s="9" t="s">
        <v>126</v>
      </c>
      <c r="M200" s="17" t="s">
        <v>555</v>
      </c>
      <c r="N200" s="8"/>
      <c r="O200" s="43" t="str">
        <f t="shared" si="14"/>
        <v/>
      </c>
      <c r="P200" s="44"/>
      <c r="Q200" s="45"/>
      <c r="R200" s="44"/>
      <c r="S200" s="10"/>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row>
    <row r="201" spans="1:44" ht="50.25" customHeight="1" x14ac:dyDescent="0.15">
      <c r="A201" s="53"/>
      <c r="B201" s="164" t="str">
        <f t="shared" si="15"/>
        <v>開設，改良，舗装</v>
      </c>
      <c r="C201" s="165" t="str">
        <f t="shared" si="16"/>
        <v>照査③</v>
      </c>
      <c r="D201" s="163" t="str">
        <f t="shared" si="17"/>
        <v>成果品の照査
設計図（全般）</v>
      </c>
      <c r="E201" s="151"/>
      <c r="F201" s="53"/>
      <c r="G201" s="46" t="s">
        <v>1536</v>
      </c>
      <c r="H201" s="8" t="s">
        <v>125</v>
      </c>
      <c r="I201" s="19" t="s">
        <v>545</v>
      </c>
      <c r="J201" s="8" t="s">
        <v>557</v>
      </c>
      <c r="K201" s="9" t="s">
        <v>12</v>
      </c>
      <c r="L201" s="9" t="s">
        <v>126</v>
      </c>
      <c r="M201" s="17" t="s">
        <v>556</v>
      </c>
      <c r="N201" s="8"/>
      <c r="O201" s="43" t="str">
        <f t="shared" si="14"/>
        <v/>
      </c>
      <c r="P201" s="44"/>
      <c r="Q201" s="45"/>
      <c r="R201" s="44"/>
      <c r="S201" s="10"/>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row>
    <row r="202" spans="1:44" ht="50.25" customHeight="1" x14ac:dyDescent="0.15">
      <c r="A202" s="53"/>
      <c r="B202" s="164" t="str">
        <f t="shared" si="15"/>
        <v>開設，改良，舗装</v>
      </c>
      <c r="C202" s="165" t="str">
        <f t="shared" si="16"/>
        <v>照査③</v>
      </c>
      <c r="D202" s="163" t="str">
        <f t="shared" si="17"/>
        <v>成果品の照査
設計図（平面図）</v>
      </c>
      <c r="E202" s="151"/>
      <c r="F202" s="53"/>
      <c r="G202" s="46" t="s">
        <v>1536</v>
      </c>
      <c r="H202" s="8" t="s">
        <v>125</v>
      </c>
      <c r="I202" s="8" t="s">
        <v>546</v>
      </c>
      <c r="J202" s="8" t="s">
        <v>745</v>
      </c>
      <c r="K202" s="9" t="s">
        <v>12</v>
      </c>
      <c r="L202" s="9" t="s">
        <v>126</v>
      </c>
      <c r="M202" s="17" t="s">
        <v>558</v>
      </c>
      <c r="N202" s="8"/>
      <c r="O202" s="43" t="str">
        <f t="shared" si="14"/>
        <v/>
      </c>
      <c r="P202" s="44"/>
      <c r="Q202" s="45"/>
      <c r="R202" s="44"/>
      <c r="S202" s="10"/>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row>
    <row r="203" spans="1:44" ht="50.25" customHeight="1" x14ac:dyDescent="0.15">
      <c r="A203" s="53"/>
      <c r="B203" s="164" t="str">
        <f t="shared" si="15"/>
        <v>開設，改良，舗装</v>
      </c>
      <c r="C203" s="165" t="str">
        <f t="shared" si="16"/>
        <v>照査③</v>
      </c>
      <c r="D203" s="163" t="str">
        <f t="shared" si="17"/>
        <v>成果品の照査
設計図（平面図）</v>
      </c>
      <c r="E203" s="151"/>
      <c r="F203" s="53"/>
      <c r="G203" s="46" t="s">
        <v>1536</v>
      </c>
      <c r="H203" s="8" t="s">
        <v>125</v>
      </c>
      <c r="I203" s="19" t="s">
        <v>546</v>
      </c>
      <c r="J203" s="8" t="s">
        <v>560</v>
      </c>
      <c r="K203" s="9" t="s">
        <v>12</v>
      </c>
      <c r="L203" s="9" t="s">
        <v>126</v>
      </c>
      <c r="M203" s="17" t="s">
        <v>559</v>
      </c>
      <c r="N203" s="8"/>
      <c r="O203" s="43" t="str">
        <f t="shared" si="14"/>
        <v/>
      </c>
      <c r="P203" s="44"/>
      <c r="Q203" s="45"/>
      <c r="R203" s="44"/>
      <c r="S203" s="10"/>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row>
    <row r="204" spans="1:44" ht="50.25" customHeight="1" x14ac:dyDescent="0.15">
      <c r="A204" s="53"/>
      <c r="B204" s="164" t="str">
        <f t="shared" si="15"/>
        <v>開設，改良，舗装</v>
      </c>
      <c r="C204" s="165" t="str">
        <f t="shared" si="16"/>
        <v>照査③</v>
      </c>
      <c r="D204" s="163" t="str">
        <f t="shared" si="17"/>
        <v>成果品の照査
設計図（縦断面図）</v>
      </c>
      <c r="E204" s="151"/>
      <c r="F204" s="53"/>
      <c r="G204" s="46" t="s">
        <v>1536</v>
      </c>
      <c r="H204" s="8" t="s">
        <v>125</v>
      </c>
      <c r="I204" s="8" t="s">
        <v>561</v>
      </c>
      <c r="J204" s="8" t="s">
        <v>562</v>
      </c>
      <c r="K204" s="9" t="s">
        <v>12</v>
      </c>
      <c r="L204" s="9" t="s">
        <v>126</v>
      </c>
      <c r="M204" s="17" t="s">
        <v>131</v>
      </c>
      <c r="N204" s="8"/>
      <c r="O204" s="43" t="str">
        <f t="shared" si="14"/>
        <v/>
      </c>
      <c r="P204" s="44"/>
      <c r="Q204" s="45"/>
      <c r="R204" s="44"/>
      <c r="S204" s="10"/>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row>
    <row r="205" spans="1:44" ht="50.25" customHeight="1" x14ac:dyDescent="0.15">
      <c r="A205" s="53"/>
      <c r="B205" s="164" t="str">
        <f t="shared" si="15"/>
        <v>開設，改良，舗装</v>
      </c>
      <c r="C205" s="165" t="str">
        <f t="shared" si="16"/>
        <v>照査③</v>
      </c>
      <c r="D205" s="163" t="str">
        <f t="shared" si="17"/>
        <v>成果品の照査
測点一覧表</v>
      </c>
      <c r="E205" s="151"/>
      <c r="F205" s="53"/>
      <c r="G205" s="46" t="s">
        <v>1536</v>
      </c>
      <c r="H205" s="8" t="s">
        <v>125</v>
      </c>
      <c r="I205" s="8" t="s">
        <v>563</v>
      </c>
      <c r="J205" s="8" t="s">
        <v>746</v>
      </c>
      <c r="K205" s="9" t="s">
        <v>12</v>
      </c>
      <c r="L205" s="9" t="s">
        <v>126</v>
      </c>
      <c r="M205" s="17" t="s">
        <v>564</v>
      </c>
      <c r="N205" s="8"/>
      <c r="O205" s="43" t="str">
        <f t="shared" si="14"/>
        <v/>
      </c>
      <c r="P205" s="44"/>
      <c r="Q205" s="45"/>
      <c r="R205" s="44"/>
      <c r="S205" s="10"/>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row>
    <row r="206" spans="1:44" ht="50.25" customHeight="1" x14ac:dyDescent="0.15">
      <c r="A206" s="53"/>
      <c r="B206" s="164" t="str">
        <f t="shared" si="15"/>
        <v>開設，改良，舗装</v>
      </c>
      <c r="C206" s="165" t="str">
        <f t="shared" si="16"/>
        <v>照査③</v>
      </c>
      <c r="D206" s="163" t="str">
        <f t="shared" si="17"/>
        <v>成果品の照査
横断面図</v>
      </c>
      <c r="E206" s="151"/>
      <c r="F206" s="53"/>
      <c r="G206" s="46" t="s">
        <v>1536</v>
      </c>
      <c r="H206" s="8" t="s">
        <v>125</v>
      </c>
      <c r="I206" s="8" t="s">
        <v>565</v>
      </c>
      <c r="J206" s="8" t="s">
        <v>747</v>
      </c>
      <c r="K206" s="9" t="s">
        <v>12</v>
      </c>
      <c r="L206" s="9" t="s">
        <v>126</v>
      </c>
      <c r="M206" s="17" t="s">
        <v>132</v>
      </c>
      <c r="N206" s="8"/>
      <c r="O206" s="43" t="str">
        <f t="shared" si="14"/>
        <v/>
      </c>
      <c r="P206" s="44"/>
      <c r="Q206" s="45"/>
      <c r="R206" s="44"/>
      <c r="S206" s="10"/>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row>
    <row r="207" spans="1:44" ht="50.25" customHeight="1" x14ac:dyDescent="0.15">
      <c r="A207" s="53"/>
      <c r="B207" s="164" t="str">
        <f t="shared" si="15"/>
        <v>開設，改良，舗装</v>
      </c>
      <c r="C207" s="165" t="str">
        <f t="shared" si="16"/>
        <v>照査③</v>
      </c>
      <c r="D207" s="163" t="str">
        <f t="shared" si="17"/>
        <v>成果品の照査
横断面図</v>
      </c>
      <c r="E207" s="151"/>
      <c r="F207" s="53"/>
      <c r="G207" s="46" t="s">
        <v>1536</v>
      </c>
      <c r="H207" s="8" t="s">
        <v>125</v>
      </c>
      <c r="I207" s="19" t="s">
        <v>565</v>
      </c>
      <c r="J207" s="8" t="s">
        <v>566</v>
      </c>
      <c r="K207" s="9" t="s">
        <v>12</v>
      </c>
      <c r="L207" s="9" t="s">
        <v>126</v>
      </c>
      <c r="M207" s="17" t="s">
        <v>133</v>
      </c>
      <c r="N207" s="8"/>
      <c r="O207" s="43" t="str">
        <f t="shared" si="14"/>
        <v/>
      </c>
      <c r="P207" s="44"/>
      <c r="Q207" s="45"/>
      <c r="R207" s="44"/>
      <c r="S207" s="10"/>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row>
    <row r="208" spans="1:44" ht="50.25" customHeight="1" x14ac:dyDescent="0.15">
      <c r="A208" s="53"/>
      <c r="B208" s="164" t="str">
        <f t="shared" si="15"/>
        <v>開設，改良，舗装</v>
      </c>
      <c r="C208" s="165" t="str">
        <f t="shared" si="16"/>
        <v>照査③</v>
      </c>
      <c r="D208" s="163" t="str">
        <f t="shared" si="17"/>
        <v>成果品の照査
土工標準図</v>
      </c>
      <c r="E208" s="151"/>
      <c r="F208" s="53"/>
      <c r="G208" s="46" t="s">
        <v>1536</v>
      </c>
      <c r="H208" s="8" t="s">
        <v>125</v>
      </c>
      <c r="I208" s="8" t="s">
        <v>568</v>
      </c>
      <c r="J208" s="8" t="s">
        <v>939</v>
      </c>
      <c r="K208" s="9" t="s">
        <v>12</v>
      </c>
      <c r="L208" s="9" t="s">
        <v>126</v>
      </c>
      <c r="M208" s="17" t="s">
        <v>567</v>
      </c>
      <c r="N208" s="8"/>
      <c r="O208" s="43" t="str">
        <f t="shared" si="14"/>
        <v/>
      </c>
      <c r="P208" s="44"/>
      <c r="Q208" s="45"/>
      <c r="R208" s="44"/>
      <c r="S208" s="10"/>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row>
    <row r="209" spans="1:44" ht="50.25" customHeight="1" x14ac:dyDescent="0.15">
      <c r="A209" s="53"/>
      <c r="B209" s="164" t="str">
        <f t="shared" si="15"/>
        <v>開設，改良，舗装</v>
      </c>
      <c r="C209" s="165" t="str">
        <f t="shared" si="16"/>
        <v>照査③</v>
      </c>
      <c r="D209" s="163" t="str">
        <f t="shared" si="17"/>
        <v>成果品の照査
数量計算</v>
      </c>
      <c r="E209" s="151"/>
      <c r="F209" s="53"/>
      <c r="G209" s="46" t="s">
        <v>1536</v>
      </c>
      <c r="H209" s="8" t="s">
        <v>125</v>
      </c>
      <c r="I209" s="8" t="s">
        <v>569</v>
      </c>
      <c r="J209" s="8" t="s">
        <v>748</v>
      </c>
      <c r="K209" s="9" t="s">
        <v>12</v>
      </c>
      <c r="L209" s="9" t="s">
        <v>126</v>
      </c>
      <c r="M209" s="17" t="s">
        <v>134</v>
      </c>
      <c r="N209" s="8"/>
      <c r="O209" s="43" t="str">
        <f t="shared" si="14"/>
        <v/>
      </c>
      <c r="P209" s="44"/>
      <c r="Q209" s="45"/>
      <c r="R209" s="44"/>
      <c r="S209" s="10"/>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row>
    <row r="210" spans="1:44" ht="50.25" customHeight="1" x14ac:dyDescent="0.15">
      <c r="A210" s="53"/>
      <c r="B210" s="164" t="str">
        <f t="shared" si="15"/>
        <v>開設，改良，舗装</v>
      </c>
      <c r="C210" s="165" t="str">
        <f t="shared" si="16"/>
        <v>照査③</v>
      </c>
      <c r="D210" s="163" t="str">
        <f t="shared" si="17"/>
        <v>成果品の照査
数量計算</v>
      </c>
      <c r="E210" s="151"/>
      <c r="F210" s="53"/>
      <c r="G210" s="46" t="s">
        <v>1536</v>
      </c>
      <c r="H210" s="8" t="s">
        <v>125</v>
      </c>
      <c r="I210" s="8" t="s">
        <v>569</v>
      </c>
      <c r="J210" s="8" t="s">
        <v>749</v>
      </c>
      <c r="K210" s="9" t="s">
        <v>12</v>
      </c>
      <c r="L210" s="9" t="s">
        <v>126</v>
      </c>
      <c r="M210" s="17" t="s">
        <v>570</v>
      </c>
      <c r="N210" s="8"/>
      <c r="O210" s="43" t="str">
        <f t="shared" si="14"/>
        <v/>
      </c>
      <c r="P210" s="44"/>
      <c r="Q210" s="45"/>
      <c r="R210" s="44"/>
      <c r="S210" s="10"/>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row>
    <row r="211" spans="1:44" ht="50.25" customHeight="1" x14ac:dyDescent="0.15">
      <c r="A211" s="53"/>
      <c r="B211" s="164" t="str">
        <f t="shared" si="15"/>
        <v>開設，改良，舗装</v>
      </c>
      <c r="C211" s="165" t="str">
        <f t="shared" si="16"/>
        <v>照査③</v>
      </c>
      <c r="D211" s="163" t="str">
        <f t="shared" si="17"/>
        <v>成果品の照査
報告書設計説明書</v>
      </c>
      <c r="E211" s="151"/>
      <c r="F211" s="53"/>
      <c r="G211" s="46" t="s">
        <v>1536</v>
      </c>
      <c r="H211" s="8" t="s">
        <v>125</v>
      </c>
      <c r="I211" s="8" t="s">
        <v>571</v>
      </c>
      <c r="J211" s="8" t="s">
        <v>750</v>
      </c>
      <c r="K211" s="9" t="s">
        <v>12</v>
      </c>
      <c r="L211" s="9" t="s">
        <v>126</v>
      </c>
      <c r="M211" s="17" t="s">
        <v>572</v>
      </c>
      <c r="N211" s="8"/>
      <c r="O211" s="43" t="str">
        <f t="shared" si="14"/>
        <v/>
      </c>
      <c r="P211" s="44"/>
      <c r="Q211" s="45"/>
      <c r="R211" s="44"/>
      <c r="S211" s="10"/>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row>
    <row r="212" spans="1:44" ht="50.25" customHeight="1" x14ac:dyDescent="0.15">
      <c r="A212" s="53"/>
      <c r="B212" s="164" t="str">
        <f t="shared" si="15"/>
        <v>開設，改良，舗装</v>
      </c>
      <c r="C212" s="165" t="str">
        <f t="shared" si="16"/>
        <v>照査③</v>
      </c>
      <c r="D212" s="163" t="str">
        <f t="shared" si="17"/>
        <v>成果品の照査
報告書設計説明書</v>
      </c>
      <c r="E212" s="151"/>
      <c r="F212" s="53"/>
      <c r="G212" s="46" t="s">
        <v>1536</v>
      </c>
      <c r="H212" s="8" t="s">
        <v>125</v>
      </c>
      <c r="I212" s="19" t="s">
        <v>571</v>
      </c>
      <c r="J212" s="8" t="s">
        <v>574</v>
      </c>
      <c r="K212" s="9" t="s">
        <v>12</v>
      </c>
      <c r="L212" s="9" t="s">
        <v>126</v>
      </c>
      <c r="M212" s="17" t="s">
        <v>573</v>
      </c>
      <c r="N212" s="8"/>
      <c r="O212" s="43" t="str">
        <f t="shared" si="14"/>
        <v/>
      </c>
      <c r="P212" s="44"/>
      <c r="Q212" s="45"/>
      <c r="R212" s="44"/>
      <c r="S212" s="10"/>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row>
    <row r="213" spans="1:44" ht="50.25" customHeight="1" x14ac:dyDescent="0.15">
      <c r="A213" s="53"/>
      <c r="B213" s="164" t="str">
        <f t="shared" si="15"/>
        <v>開設，改良，舗装</v>
      </c>
      <c r="C213" s="165" t="str">
        <f t="shared" si="16"/>
        <v>照査③</v>
      </c>
      <c r="D213" s="163" t="str">
        <f t="shared" si="17"/>
        <v>成果品の照査
報告書設計説明書</v>
      </c>
      <c r="E213" s="151"/>
      <c r="F213" s="53"/>
      <c r="G213" s="46" t="s">
        <v>1536</v>
      </c>
      <c r="H213" s="8" t="s">
        <v>125</v>
      </c>
      <c r="I213" s="19" t="s">
        <v>571</v>
      </c>
      <c r="J213" s="8" t="s">
        <v>576</v>
      </c>
      <c r="K213" s="9" t="s">
        <v>12</v>
      </c>
      <c r="L213" s="9" t="s">
        <v>126</v>
      </c>
      <c r="M213" s="17" t="s">
        <v>575</v>
      </c>
      <c r="N213" s="8"/>
      <c r="O213" s="43" t="str">
        <f t="shared" si="14"/>
        <v/>
      </c>
      <c r="P213" s="44"/>
      <c r="Q213" s="45"/>
      <c r="R213" s="44"/>
      <c r="S213" s="10"/>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row>
    <row r="214" spans="1:44" ht="50.25" customHeight="1" x14ac:dyDescent="0.15">
      <c r="A214" s="53"/>
      <c r="B214" s="164" t="str">
        <f t="shared" si="15"/>
        <v>開設，改良，舗装</v>
      </c>
      <c r="C214" s="165" t="str">
        <f t="shared" si="16"/>
        <v>照査③</v>
      </c>
      <c r="D214" s="163" t="str">
        <f t="shared" si="17"/>
        <v>成果品の照査
報告書設計説明書</v>
      </c>
      <c r="E214" s="151"/>
      <c r="F214" s="53"/>
      <c r="G214" s="46" t="s">
        <v>1536</v>
      </c>
      <c r="H214" s="8" t="s">
        <v>125</v>
      </c>
      <c r="I214" s="19" t="s">
        <v>571</v>
      </c>
      <c r="J214" s="8" t="s">
        <v>577</v>
      </c>
      <c r="K214" s="9" t="s">
        <v>12</v>
      </c>
      <c r="L214" s="9" t="s">
        <v>126</v>
      </c>
      <c r="M214" s="17" t="s">
        <v>135</v>
      </c>
      <c r="N214" s="8"/>
      <c r="O214" s="43" t="str">
        <f t="shared" si="14"/>
        <v/>
      </c>
      <c r="P214" s="44"/>
      <c r="Q214" s="45"/>
      <c r="R214" s="44"/>
      <c r="S214" s="10"/>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row>
    <row r="215" spans="1:44" ht="50.25" customHeight="1" x14ac:dyDescent="0.15">
      <c r="A215" s="53"/>
      <c r="B215" s="164" t="str">
        <f t="shared" si="15"/>
        <v>開設，改良，舗装</v>
      </c>
      <c r="C215" s="165" t="str">
        <f t="shared" si="16"/>
        <v>照査③</v>
      </c>
      <c r="D215" s="163" t="str">
        <f t="shared" si="17"/>
        <v>成果品の照査
報告書設計説明書</v>
      </c>
      <c r="E215" s="151"/>
      <c r="F215" s="53"/>
      <c r="G215" s="46" t="s">
        <v>1536</v>
      </c>
      <c r="H215" s="8" t="s">
        <v>125</v>
      </c>
      <c r="I215" s="19" t="s">
        <v>571</v>
      </c>
      <c r="J215" s="8" t="s">
        <v>579</v>
      </c>
      <c r="K215" s="9" t="s">
        <v>12</v>
      </c>
      <c r="L215" s="9" t="s">
        <v>126</v>
      </c>
      <c r="M215" s="17" t="s">
        <v>578</v>
      </c>
      <c r="N215" s="8"/>
      <c r="O215" s="43" t="str">
        <f t="shared" si="14"/>
        <v/>
      </c>
      <c r="P215" s="44"/>
      <c r="Q215" s="45"/>
      <c r="R215" s="44"/>
      <c r="S215" s="10"/>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row>
    <row r="216" spans="1:44" ht="50.25" customHeight="1" x14ac:dyDescent="0.15">
      <c r="A216" s="53"/>
      <c r="B216" s="164" t="str">
        <f t="shared" si="15"/>
        <v>開設，改良，舗装</v>
      </c>
      <c r="C216" s="165" t="str">
        <f t="shared" si="16"/>
        <v>照査③</v>
      </c>
      <c r="D216" s="163" t="str">
        <f t="shared" si="17"/>
        <v>成果品の照査
報告書設計説明書</v>
      </c>
      <c r="E216" s="151"/>
      <c r="F216" s="53"/>
      <c r="G216" s="46" t="s">
        <v>1536</v>
      </c>
      <c r="H216" s="8" t="s">
        <v>125</v>
      </c>
      <c r="I216" s="19" t="s">
        <v>571</v>
      </c>
      <c r="J216" s="8" t="s">
        <v>751</v>
      </c>
      <c r="K216" s="9" t="s">
        <v>12</v>
      </c>
      <c r="L216" s="9" t="s">
        <v>126</v>
      </c>
      <c r="M216" s="17" t="s">
        <v>580</v>
      </c>
      <c r="N216" s="8"/>
      <c r="O216" s="43" t="str">
        <f t="shared" si="14"/>
        <v/>
      </c>
      <c r="P216" s="44"/>
      <c r="Q216" s="45"/>
      <c r="R216" s="44"/>
      <c r="S216" s="10"/>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row>
    <row r="217" spans="1:44" ht="50.25" customHeight="1" x14ac:dyDescent="0.15">
      <c r="A217" s="53"/>
      <c r="B217" s="164" t="str">
        <f t="shared" si="15"/>
        <v>開設，改良，舗装</v>
      </c>
      <c r="C217" s="165" t="str">
        <f t="shared" si="16"/>
        <v>照査③</v>
      </c>
      <c r="D217" s="163" t="str">
        <f t="shared" si="17"/>
        <v>成果品の照査
報告書設計説明書</v>
      </c>
      <c r="E217" s="151"/>
      <c r="F217" s="53"/>
      <c r="G217" s="46" t="s">
        <v>1536</v>
      </c>
      <c r="H217" s="8" t="s">
        <v>125</v>
      </c>
      <c r="I217" s="19" t="s">
        <v>571</v>
      </c>
      <c r="J217" s="8" t="s">
        <v>940</v>
      </c>
      <c r="K217" s="9" t="s">
        <v>12</v>
      </c>
      <c r="L217" s="9" t="s">
        <v>126</v>
      </c>
      <c r="M217" s="17" t="s">
        <v>752</v>
      </c>
      <c r="N217" s="8"/>
      <c r="O217" s="43" t="str">
        <f t="shared" si="14"/>
        <v/>
      </c>
      <c r="P217" s="44"/>
      <c r="Q217" s="45"/>
      <c r="R217" s="44"/>
      <c r="S217" s="10"/>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row>
    <row r="218" spans="1:44" ht="50.25" customHeight="1" x14ac:dyDescent="0.15">
      <c r="A218" s="53"/>
      <c r="B218" s="164" t="str">
        <f t="shared" si="15"/>
        <v>開設，改良，舗装</v>
      </c>
      <c r="C218" s="165" t="str">
        <f t="shared" si="16"/>
        <v>照査③</v>
      </c>
      <c r="D218" s="163" t="str">
        <f t="shared" si="17"/>
        <v>成果品の照査
報告書設計説明書</v>
      </c>
      <c r="E218" s="151"/>
      <c r="F218" s="53"/>
      <c r="G218" s="46" t="s">
        <v>1536</v>
      </c>
      <c r="H218" s="8" t="s">
        <v>125</v>
      </c>
      <c r="I218" s="19" t="s">
        <v>571</v>
      </c>
      <c r="J218" s="8" t="s">
        <v>753</v>
      </c>
      <c r="K218" s="9" t="s">
        <v>12</v>
      </c>
      <c r="L218" s="9" t="s">
        <v>126</v>
      </c>
      <c r="M218" s="17" t="s">
        <v>136</v>
      </c>
      <c r="N218" s="8"/>
      <c r="O218" s="43" t="str">
        <f t="shared" si="14"/>
        <v/>
      </c>
      <c r="P218" s="44"/>
      <c r="Q218" s="45"/>
      <c r="R218" s="44"/>
      <c r="S218" s="10"/>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row>
    <row r="219" spans="1:44" ht="50.25" customHeight="1" x14ac:dyDescent="0.15">
      <c r="A219" s="53"/>
      <c r="B219" s="164" t="str">
        <f t="shared" si="15"/>
        <v>開設，改良，舗装</v>
      </c>
      <c r="C219" s="165" t="str">
        <f t="shared" si="16"/>
        <v>照査③</v>
      </c>
      <c r="D219" s="163" t="str">
        <f t="shared" si="17"/>
        <v>成果品の照査
構造図（擁壁工）</v>
      </c>
      <c r="E219" s="151"/>
      <c r="F219" s="53"/>
      <c r="G219" s="46" t="s">
        <v>1536</v>
      </c>
      <c r="H219" s="8" t="s">
        <v>125</v>
      </c>
      <c r="I219" s="8" t="s">
        <v>586</v>
      </c>
      <c r="J219" s="8" t="s">
        <v>754</v>
      </c>
      <c r="K219" s="9" t="s">
        <v>25</v>
      </c>
      <c r="L219" s="9" t="s">
        <v>126</v>
      </c>
      <c r="M219" s="17" t="s">
        <v>581</v>
      </c>
      <c r="N219" s="8"/>
      <c r="O219" s="43" t="str">
        <f t="shared" si="14"/>
        <v/>
      </c>
      <c r="P219" s="44"/>
      <c r="Q219" s="45"/>
      <c r="R219" s="44"/>
      <c r="S219" s="10"/>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row>
    <row r="220" spans="1:44" ht="50.25" customHeight="1" x14ac:dyDescent="0.15">
      <c r="A220" s="53"/>
      <c r="B220" s="164" t="str">
        <f t="shared" si="15"/>
        <v>開設，改良，舗装</v>
      </c>
      <c r="C220" s="165" t="str">
        <f t="shared" si="16"/>
        <v>照査③</v>
      </c>
      <c r="D220" s="163" t="str">
        <f t="shared" si="17"/>
        <v>成果品の照査
構造図（擁壁工）</v>
      </c>
      <c r="E220" s="151"/>
      <c r="F220" s="53"/>
      <c r="G220" s="46" t="s">
        <v>1536</v>
      </c>
      <c r="H220" s="8" t="s">
        <v>125</v>
      </c>
      <c r="I220" s="19" t="s">
        <v>586</v>
      </c>
      <c r="J220" s="8" t="s">
        <v>755</v>
      </c>
      <c r="K220" s="9" t="s">
        <v>25</v>
      </c>
      <c r="L220" s="9" t="s">
        <v>126</v>
      </c>
      <c r="M220" s="17" t="s">
        <v>582</v>
      </c>
      <c r="N220" s="8"/>
      <c r="O220" s="43" t="str">
        <f t="shared" si="14"/>
        <v/>
      </c>
      <c r="P220" s="44"/>
      <c r="Q220" s="45"/>
      <c r="R220" s="44"/>
      <c r="S220" s="10"/>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row>
    <row r="221" spans="1:44" ht="50.25" customHeight="1" x14ac:dyDescent="0.15">
      <c r="A221" s="53"/>
      <c r="B221" s="164" t="str">
        <f t="shared" si="15"/>
        <v>開設，改良，舗装</v>
      </c>
      <c r="C221" s="165" t="str">
        <f t="shared" si="16"/>
        <v>照査③</v>
      </c>
      <c r="D221" s="163" t="str">
        <f t="shared" si="17"/>
        <v>成果品の照査
構造図（擁壁工）</v>
      </c>
      <c r="E221" s="151"/>
      <c r="F221" s="53"/>
      <c r="G221" s="46" t="s">
        <v>1536</v>
      </c>
      <c r="H221" s="8" t="s">
        <v>125</v>
      </c>
      <c r="I221" s="19" t="s">
        <v>586</v>
      </c>
      <c r="J221" s="8" t="s">
        <v>756</v>
      </c>
      <c r="K221" s="9" t="s">
        <v>25</v>
      </c>
      <c r="L221" s="9" t="s">
        <v>126</v>
      </c>
      <c r="M221" s="17" t="s">
        <v>583</v>
      </c>
      <c r="N221" s="8"/>
      <c r="O221" s="43" t="str">
        <f t="shared" si="14"/>
        <v/>
      </c>
      <c r="P221" s="44"/>
      <c r="Q221" s="45"/>
      <c r="R221" s="44"/>
      <c r="S221" s="10"/>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row>
    <row r="222" spans="1:44" ht="50.25" customHeight="1" x14ac:dyDescent="0.15">
      <c r="A222" s="53"/>
      <c r="B222" s="164" t="str">
        <f t="shared" si="15"/>
        <v>開設，改良，舗装</v>
      </c>
      <c r="C222" s="165" t="str">
        <f t="shared" si="16"/>
        <v>照査③</v>
      </c>
      <c r="D222" s="163" t="str">
        <f t="shared" si="17"/>
        <v>成果品の照査
構造図（擁壁工）</v>
      </c>
      <c r="E222" s="151"/>
      <c r="F222" s="53"/>
      <c r="G222" s="46" t="s">
        <v>1536</v>
      </c>
      <c r="H222" s="8" t="s">
        <v>125</v>
      </c>
      <c r="I222" s="19" t="s">
        <v>586</v>
      </c>
      <c r="J222" s="8" t="s">
        <v>757</v>
      </c>
      <c r="K222" s="9" t="s">
        <v>25</v>
      </c>
      <c r="L222" s="9" t="s">
        <v>126</v>
      </c>
      <c r="M222" s="17" t="s">
        <v>584</v>
      </c>
      <c r="N222" s="8"/>
      <c r="O222" s="43" t="str">
        <f t="shared" si="14"/>
        <v/>
      </c>
      <c r="P222" s="44"/>
      <c r="Q222" s="45"/>
      <c r="R222" s="44"/>
      <c r="S222" s="10"/>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row>
    <row r="223" spans="1:44" ht="50.25" customHeight="1" x14ac:dyDescent="0.15">
      <c r="A223" s="53"/>
      <c r="B223" s="164" t="str">
        <f t="shared" si="15"/>
        <v>開設，改良，舗装</v>
      </c>
      <c r="C223" s="165" t="str">
        <f t="shared" si="16"/>
        <v>照査③</v>
      </c>
      <c r="D223" s="163" t="str">
        <f t="shared" si="17"/>
        <v>成果品の照査
構造図（擁壁工）</v>
      </c>
      <c r="E223" s="151"/>
      <c r="F223" s="53"/>
      <c r="G223" s="46" t="s">
        <v>1536</v>
      </c>
      <c r="H223" s="8" t="s">
        <v>125</v>
      </c>
      <c r="I223" s="19" t="s">
        <v>586</v>
      </c>
      <c r="J223" s="8" t="s">
        <v>758</v>
      </c>
      <c r="K223" s="9" t="s">
        <v>25</v>
      </c>
      <c r="L223" s="9" t="s">
        <v>126</v>
      </c>
      <c r="M223" s="17" t="s">
        <v>137</v>
      </c>
      <c r="N223" s="8"/>
      <c r="O223" s="43" t="str">
        <f t="shared" si="14"/>
        <v/>
      </c>
      <c r="P223" s="44"/>
      <c r="Q223" s="45"/>
      <c r="R223" s="44"/>
      <c r="S223" s="10"/>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row>
    <row r="224" spans="1:44" ht="50.25" customHeight="1" x14ac:dyDescent="0.15">
      <c r="A224" s="53"/>
      <c r="B224" s="164" t="str">
        <f t="shared" si="15"/>
        <v>開設，改良，舗装</v>
      </c>
      <c r="C224" s="165" t="str">
        <f t="shared" si="16"/>
        <v>照査③</v>
      </c>
      <c r="D224" s="163" t="str">
        <f t="shared" si="17"/>
        <v>成果品の照査
構造図（擁壁工）</v>
      </c>
      <c r="E224" s="151"/>
      <c r="F224" s="53"/>
      <c r="G224" s="46" t="s">
        <v>1536</v>
      </c>
      <c r="H224" s="8" t="s">
        <v>125</v>
      </c>
      <c r="I224" s="19" t="s">
        <v>586</v>
      </c>
      <c r="J224" s="8" t="s">
        <v>759</v>
      </c>
      <c r="K224" s="9" t="s">
        <v>25</v>
      </c>
      <c r="L224" s="9" t="s">
        <v>126</v>
      </c>
      <c r="M224" s="17" t="s">
        <v>585</v>
      </c>
      <c r="N224" s="8"/>
      <c r="O224" s="43" t="str">
        <f t="shared" si="14"/>
        <v/>
      </c>
      <c r="P224" s="44"/>
      <c r="Q224" s="45"/>
      <c r="R224" s="44"/>
      <c r="S224" s="10"/>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row>
    <row r="225" spans="1:44" ht="50.25" customHeight="1" x14ac:dyDescent="0.15">
      <c r="A225" s="53"/>
      <c r="B225" s="164" t="str">
        <f t="shared" si="15"/>
        <v>開設，改良，舗装</v>
      </c>
      <c r="C225" s="165" t="str">
        <f t="shared" si="16"/>
        <v>照査③</v>
      </c>
      <c r="D225" s="163" t="str">
        <f t="shared" si="17"/>
        <v>成果品の照査
構造図（排水施設）</v>
      </c>
      <c r="E225" s="151"/>
      <c r="F225" s="53"/>
      <c r="G225" s="46" t="s">
        <v>1536</v>
      </c>
      <c r="H225" s="8" t="s">
        <v>125</v>
      </c>
      <c r="I225" s="8" t="s">
        <v>587</v>
      </c>
      <c r="J225" s="8" t="s">
        <v>760</v>
      </c>
      <c r="K225" s="9" t="s">
        <v>25</v>
      </c>
      <c r="L225" s="9" t="s">
        <v>126</v>
      </c>
      <c r="M225" s="17" t="s">
        <v>581</v>
      </c>
      <c r="N225" s="8"/>
      <c r="O225" s="43" t="str">
        <f t="shared" si="14"/>
        <v/>
      </c>
      <c r="P225" s="44"/>
      <c r="Q225" s="45"/>
      <c r="R225" s="44"/>
      <c r="S225" s="10"/>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row>
    <row r="226" spans="1:44" ht="50.25" customHeight="1" x14ac:dyDescent="0.15">
      <c r="A226" s="53"/>
      <c r="B226" s="164" t="str">
        <f t="shared" si="15"/>
        <v>開設，改良，舗装</v>
      </c>
      <c r="C226" s="165" t="str">
        <f t="shared" si="16"/>
        <v>照査③</v>
      </c>
      <c r="D226" s="163" t="str">
        <f t="shared" si="17"/>
        <v>成果品の照査
構造図（排水施設）</v>
      </c>
      <c r="E226" s="151"/>
      <c r="F226" s="53"/>
      <c r="G226" s="46" t="s">
        <v>1536</v>
      </c>
      <c r="H226" s="8" t="s">
        <v>125</v>
      </c>
      <c r="I226" s="19" t="s">
        <v>587</v>
      </c>
      <c r="J226" s="8" t="s">
        <v>761</v>
      </c>
      <c r="K226" s="9" t="s">
        <v>25</v>
      </c>
      <c r="L226" s="9" t="s">
        <v>126</v>
      </c>
      <c r="M226" s="17" t="s">
        <v>588</v>
      </c>
      <c r="N226" s="8"/>
      <c r="O226" s="43" t="str">
        <f t="shared" si="14"/>
        <v/>
      </c>
      <c r="P226" s="44"/>
      <c r="Q226" s="45"/>
      <c r="R226" s="44"/>
      <c r="S226" s="10"/>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row>
    <row r="227" spans="1:44" ht="50.25" customHeight="1" x14ac:dyDescent="0.15">
      <c r="A227" s="53"/>
      <c r="B227" s="164" t="str">
        <f t="shared" si="15"/>
        <v>開設，改良，舗装</v>
      </c>
      <c r="C227" s="165" t="str">
        <f t="shared" si="16"/>
        <v>照査③</v>
      </c>
      <c r="D227" s="163" t="str">
        <f t="shared" si="17"/>
        <v>成果品の照査
構造図（排水施設）</v>
      </c>
      <c r="E227" s="151"/>
      <c r="F227" s="53"/>
      <c r="G227" s="46" t="s">
        <v>1536</v>
      </c>
      <c r="H227" s="8" t="s">
        <v>125</v>
      </c>
      <c r="I227" s="19" t="s">
        <v>587</v>
      </c>
      <c r="J227" s="8" t="s">
        <v>762</v>
      </c>
      <c r="K227" s="9" t="s">
        <v>25</v>
      </c>
      <c r="L227" s="9" t="s">
        <v>126</v>
      </c>
      <c r="M227" s="17" t="s">
        <v>589</v>
      </c>
      <c r="N227" s="8"/>
      <c r="O227" s="43" t="str">
        <f t="shared" si="14"/>
        <v/>
      </c>
      <c r="P227" s="44"/>
      <c r="Q227" s="45"/>
      <c r="R227" s="44"/>
      <c r="S227" s="10"/>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row>
    <row r="228" spans="1:44" ht="50.25" customHeight="1" x14ac:dyDescent="0.15">
      <c r="A228" s="53"/>
      <c r="B228" s="164" t="str">
        <f t="shared" si="15"/>
        <v>開設，改良，舗装</v>
      </c>
      <c r="C228" s="165" t="str">
        <f t="shared" si="16"/>
        <v>照査③</v>
      </c>
      <c r="D228" s="163" t="str">
        <f t="shared" si="17"/>
        <v>成果品の照査
構造図（排水施設）</v>
      </c>
      <c r="E228" s="151"/>
      <c r="F228" s="53"/>
      <c r="G228" s="46" t="s">
        <v>1536</v>
      </c>
      <c r="H228" s="8" t="s">
        <v>125</v>
      </c>
      <c r="I228" s="19" t="s">
        <v>587</v>
      </c>
      <c r="J228" s="8" t="s">
        <v>763</v>
      </c>
      <c r="K228" s="9" t="s">
        <v>25</v>
      </c>
      <c r="L228" s="9" t="s">
        <v>126</v>
      </c>
      <c r="M228" s="17" t="s">
        <v>590</v>
      </c>
      <c r="N228" s="8"/>
      <c r="O228" s="43" t="str">
        <f t="shared" si="14"/>
        <v/>
      </c>
      <c r="P228" s="44"/>
      <c r="Q228" s="45"/>
      <c r="R228" s="44"/>
      <c r="S228" s="10"/>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row>
    <row r="229" spans="1:44" ht="50.25" customHeight="1" x14ac:dyDescent="0.15">
      <c r="A229" s="53"/>
      <c r="B229" s="164" t="str">
        <f t="shared" si="15"/>
        <v>開設，改良，舗装</v>
      </c>
      <c r="C229" s="165" t="str">
        <f t="shared" si="16"/>
        <v>照査③</v>
      </c>
      <c r="D229" s="163" t="str">
        <f t="shared" si="17"/>
        <v>成果品の照査
構造図（排水施設）</v>
      </c>
      <c r="E229" s="151"/>
      <c r="F229" s="53"/>
      <c r="G229" s="46" t="s">
        <v>1536</v>
      </c>
      <c r="H229" s="8" t="s">
        <v>125</v>
      </c>
      <c r="I229" s="19" t="s">
        <v>587</v>
      </c>
      <c r="J229" s="8" t="s">
        <v>764</v>
      </c>
      <c r="K229" s="9" t="s">
        <v>25</v>
      </c>
      <c r="L229" s="9" t="s">
        <v>126</v>
      </c>
      <c r="M229" s="17" t="s">
        <v>591</v>
      </c>
      <c r="N229" s="8"/>
      <c r="O229" s="43" t="str">
        <f t="shared" si="14"/>
        <v/>
      </c>
      <c r="P229" s="44"/>
      <c r="Q229" s="45"/>
      <c r="R229" s="44"/>
      <c r="S229" s="10"/>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row>
    <row r="230" spans="1:44" ht="50.25" customHeight="1" x14ac:dyDescent="0.15">
      <c r="A230" s="53"/>
      <c r="B230" s="164" t="str">
        <f t="shared" si="15"/>
        <v>開設，改良，舗装</v>
      </c>
      <c r="C230" s="165" t="str">
        <f t="shared" si="16"/>
        <v>照査③</v>
      </c>
      <c r="D230" s="163" t="str">
        <f t="shared" si="17"/>
        <v>成果品の照査
（附帯工図面）</v>
      </c>
      <c r="E230" s="151"/>
      <c r="F230" s="53"/>
      <c r="G230" s="46" t="s">
        <v>1536</v>
      </c>
      <c r="H230" s="8" t="s">
        <v>125</v>
      </c>
      <c r="I230" s="8" t="s">
        <v>592</v>
      </c>
      <c r="J230" s="8" t="s">
        <v>765</v>
      </c>
      <c r="K230" s="9" t="s">
        <v>25</v>
      </c>
      <c r="L230" s="9" t="s">
        <v>126</v>
      </c>
      <c r="M230" s="17" t="s">
        <v>593</v>
      </c>
      <c r="N230" s="8"/>
      <c r="O230" s="43" t="str">
        <f t="shared" si="14"/>
        <v/>
      </c>
      <c r="P230" s="44"/>
      <c r="Q230" s="45"/>
      <c r="R230" s="44"/>
      <c r="S230" s="10"/>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row>
    <row r="231" spans="1:44" ht="50.25" customHeight="1" x14ac:dyDescent="0.15">
      <c r="A231" s="53"/>
      <c r="B231" s="164" t="str">
        <f t="shared" si="15"/>
        <v>開設，改良，舗装</v>
      </c>
      <c r="C231" s="165" t="str">
        <f t="shared" si="16"/>
        <v>照査③</v>
      </c>
      <c r="D231" s="163" t="str">
        <f t="shared" si="17"/>
        <v>成果品の照査
（附帯工図面）</v>
      </c>
      <c r="E231" s="151"/>
      <c r="F231" s="53"/>
      <c r="G231" s="46" t="s">
        <v>1536</v>
      </c>
      <c r="H231" s="8" t="s">
        <v>125</v>
      </c>
      <c r="I231" s="19" t="s">
        <v>592</v>
      </c>
      <c r="J231" s="8" t="s">
        <v>766</v>
      </c>
      <c r="K231" s="9" t="s">
        <v>25</v>
      </c>
      <c r="L231" s="9" t="s">
        <v>126</v>
      </c>
      <c r="M231" s="17" t="s">
        <v>594</v>
      </c>
      <c r="N231" s="8"/>
      <c r="O231" s="43" t="str">
        <f t="shared" si="14"/>
        <v/>
      </c>
      <c r="P231" s="44"/>
      <c r="Q231" s="45"/>
      <c r="R231" s="44"/>
      <c r="S231" s="10"/>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row>
    <row r="232" spans="1:44" ht="50.25" customHeight="1" x14ac:dyDescent="0.15">
      <c r="A232" s="53"/>
      <c r="B232" s="164" t="str">
        <f t="shared" si="15"/>
        <v>開設，改良，舗装</v>
      </c>
      <c r="C232" s="165" t="str">
        <f t="shared" si="16"/>
        <v>照査③</v>
      </c>
      <c r="D232" s="163" t="str">
        <f t="shared" si="17"/>
        <v>成果品の照査
（附帯工図面）</v>
      </c>
      <c r="E232" s="151"/>
      <c r="F232" s="53"/>
      <c r="G232" s="46" t="s">
        <v>1536</v>
      </c>
      <c r="H232" s="8" t="s">
        <v>125</v>
      </c>
      <c r="I232" s="19" t="s">
        <v>592</v>
      </c>
      <c r="J232" s="8" t="s">
        <v>767</v>
      </c>
      <c r="K232" s="9" t="s">
        <v>25</v>
      </c>
      <c r="L232" s="9" t="s">
        <v>126</v>
      </c>
      <c r="M232" s="17" t="s">
        <v>595</v>
      </c>
      <c r="N232" s="8"/>
      <c r="O232" s="43" t="str">
        <f t="shared" si="14"/>
        <v/>
      </c>
      <c r="P232" s="44"/>
      <c r="Q232" s="45"/>
      <c r="R232" s="44"/>
      <c r="S232" s="10"/>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row>
    <row r="233" spans="1:44" ht="50.25" customHeight="1" x14ac:dyDescent="0.15">
      <c r="A233" s="53"/>
      <c r="B233" s="164" t="str">
        <f t="shared" si="15"/>
        <v>開設，改良，舗装</v>
      </c>
      <c r="C233" s="165" t="str">
        <f t="shared" si="16"/>
        <v>照査③</v>
      </c>
      <c r="D233" s="163" t="str">
        <f t="shared" si="17"/>
        <v>成果品の照査
（附帯工図面）</v>
      </c>
      <c r="E233" s="151"/>
      <c r="F233" s="53"/>
      <c r="G233" s="46" t="s">
        <v>1536</v>
      </c>
      <c r="H233" s="8" t="s">
        <v>125</v>
      </c>
      <c r="I233" s="19" t="s">
        <v>592</v>
      </c>
      <c r="J233" s="8" t="s">
        <v>768</v>
      </c>
      <c r="K233" s="9" t="s">
        <v>25</v>
      </c>
      <c r="L233" s="9" t="s">
        <v>126</v>
      </c>
      <c r="M233" s="17" t="s">
        <v>596</v>
      </c>
      <c r="N233" s="8"/>
      <c r="O233" s="43" t="str">
        <f t="shared" si="14"/>
        <v/>
      </c>
      <c r="P233" s="44"/>
      <c r="Q233" s="45"/>
      <c r="R233" s="44"/>
      <c r="S233" s="10"/>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row>
    <row r="234" spans="1:44" ht="50.25" customHeight="1" x14ac:dyDescent="0.15">
      <c r="A234" s="53"/>
      <c r="B234" s="164" t="str">
        <f t="shared" si="15"/>
        <v>開設，改良，舗装</v>
      </c>
      <c r="C234" s="165" t="str">
        <f t="shared" si="16"/>
        <v>照査③</v>
      </c>
      <c r="D234" s="163" t="str">
        <f t="shared" si="17"/>
        <v>成果品の照査
（用地図面）</v>
      </c>
      <c r="E234" s="151"/>
      <c r="F234" s="53"/>
      <c r="G234" s="46" t="s">
        <v>1536</v>
      </c>
      <c r="H234" s="8" t="s">
        <v>125</v>
      </c>
      <c r="I234" s="19" t="s">
        <v>598</v>
      </c>
      <c r="J234" s="8" t="s">
        <v>769</v>
      </c>
      <c r="K234" s="9" t="s">
        <v>25</v>
      </c>
      <c r="L234" s="9" t="s">
        <v>126</v>
      </c>
      <c r="M234" s="17" t="s">
        <v>597</v>
      </c>
      <c r="N234" s="8"/>
      <c r="O234" s="43" t="str">
        <f t="shared" si="14"/>
        <v/>
      </c>
      <c r="P234" s="44"/>
      <c r="Q234" s="45"/>
      <c r="R234" s="44"/>
      <c r="S234" s="10"/>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row>
    <row r="235" spans="1:44" ht="50.25" customHeight="1" x14ac:dyDescent="0.15">
      <c r="A235" s="53"/>
      <c r="B235" s="164" t="str">
        <f t="shared" si="15"/>
        <v>開設，改良，舗装</v>
      </c>
      <c r="C235" s="165" t="str">
        <f t="shared" si="16"/>
        <v>照査③</v>
      </c>
      <c r="D235" s="163" t="str">
        <f t="shared" si="17"/>
        <v>成果品の照査
（協議図面）</v>
      </c>
      <c r="E235" s="151"/>
      <c r="F235" s="53"/>
      <c r="G235" s="46" t="s">
        <v>1536</v>
      </c>
      <c r="H235" s="8" t="s">
        <v>125</v>
      </c>
      <c r="I235" s="19" t="s">
        <v>599</v>
      </c>
      <c r="J235" s="8" t="s">
        <v>770</v>
      </c>
      <c r="K235" s="9" t="s">
        <v>25</v>
      </c>
      <c r="L235" s="9" t="s">
        <v>126</v>
      </c>
      <c r="M235" s="17" t="s">
        <v>600</v>
      </c>
      <c r="N235" s="8"/>
      <c r="O235" s="43" t="str">
        <f t="shared" si="14"/>
        <v/>
      </c>
      <c r="P235" s="44"/>
      <c r="Q235" s="45"/>
      <c r="R235" s="44"/>
      <c r="S235" s="10"/>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row>
    <row r="236" spans="1:44" ht="50.25" customHeight="1" x14ac:dyDescent="0.15">
      <c r="A236" s="53"/>
      <c r="B236" s="164" t="str">
        <f t="shared" si="15"/>
        <v>路線
全体計画</v>
      </c>
      <c r="C236" s="165" t="str">
        <f t="shared" ref="C236:C298" si="18">L236</f>
        <v>照査①</v>
      </c>
      <c r="D236" s="163" t="str">
        <f t="shared" si="17"/>
        <v>調査業務着手時の照査</v>
      </c>
      <c r="E236" s="151"/>
      <c r="F236" s="53"/>
      <c r="G236" s="14" t="s">
        <v>223</v>
      </c>
      <c r="H236" s="14" t="s">
        <v>224</v>
      </c>
      <c r="I236" s="14" t="s">
        <v>225</v>
      </c>
      <c r="J236" s="14" t="s">
        <v>601</v>
      </c>
      <c r="K236" s="166" t="s">
        <v>12</v>
      </c>
      <c r="L236" s="166" t="s">
        <v>13</v>
      </c>
      <c r="M236" s="17" t="s">
        <v>226</v>
      </c>
      <c r="N236" s="14" t="s">
        <v>227</v>
      </c>
      <c r="O236" s="43" t="str">
        <f t="shared" si="14"/>
        <v/>
      </c>
      <c r="P236" s="44"/>
      <c r="Q236" s="45"/>
      <c r="R236" s="44"/>
      <c r="S236" s="15"/>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row>
    <row r="237" spans="1:44" ht="50.25" customHeight="1" x14ac:dyDescent="0.15">
      <c r="A237" s="53"/>
      <c r="B237" s="164" t="str">
        <f t="shared" si="15"/>
        <v>路線
全体計画</v>
      </c>
      <c r="C237" s="165" t="str">
        <f t="shared" si="18"/>
        <v>照査①</v>
      </c>
      <c r="D237" s="163" t="str">
        <f t="shared" si="17"/>
        <v>調査業務着手時の照査
（調査準備等）</v>
      </c>
      <c r="E237" s="151"/>
      <c r="F237" s="53"/>
      <c r="G237" s="14" t="s">
        <v>223</v>
      </c>
      <c r="H237" s="14" t="s">
        <v>228</v>
      </c>
      <c r="I237" s="14" t="s">
        <v>602</v>
      </c>
      <c r="J237" s="14" t="s">
        <v>941</v>
      </c>
      <c r="K237" s="166" t="s">
        <v>12</v>
      </c>
      <c r="L237" s="166" t="s">
        <v>13</v>
      </c>
      <c r="M237" s="17" t="s">
        <v>603</v>
      </c>
      <c r="N237" s="14"/>
      <c r="O237" s="43" t="str">
        <f t="shared" si="14"/>
        <v/>
      </c>
      <c r="P237" s="44"/>
      <c r="Q237" s="45"/>
      <c r="R237" s="44"/>
      <c r="S237" s="10"/>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row>
    <row r="238" spans="1:44" ht="50.25" customHeight="1" x14ac:dyDescent="0.15">
      <c r="A238" s="53"/>
      <c r="B238" s="164" t="str">
        <f t="shared" si="15"/>
        <v>路線
全体計画</v>
      </c>
      <c r="C238" s="165" t="str">
        <f t="shared" si="18"/>
        <v>照査①</v>
      </c>
      <c r="D238" s="163" t="str">
        <f t="shared" si="17"/>
        <v>調査業務着手時の照査
（調査準備等）</v>
      </c>
      <c r="E238" s="151"/>
      <c r="F238" s="53"/>
      <c r="G238" s="14" t="s">
        <v>223</v>
      </c>
      <c r="H238" s="14" t="s">
        <v>228</v>
      </c>
      <c r="I238" s="19" t="s">
        <v>602</v>
      </c>
      <c r="J238" s="14" t="s">
        <v>604</v>
      </c>
      <c r="K238" s="166" t="s">
        <v>12</v>
      </c>
      <c r="L238" s="166" t="s">
        <v>13</v>
      </c>
      <c r="M238" s="17" t="s">
        <v>16</v>
      </c>
      <c r="N238" s="14"/>
      <c r="O238" s="43" t="str">
        <f t="shared" si="14"/>
        <v/>
      </c>
      <c r="P238" s="44"/>
      <c r="Q238" s="45"/>
      <c r="R238" s="44"/>
      <c r="S238" s="10"/>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row>
    <row r="239" spans="1:44" ht="50.25" customHeight="1" x14ac:dyDescent="0.15">
      <c r="A239" s="53"/>
      <c r="B239" s="164" t="str">
        <f t="shared" si="15"/>
        <v>路線
全体計画</v>
      </c>
      <c r="C239" s="165" t="str">
        <f t="shared" si="18"/>
        <v>照査①</v>
      </c>
      <c r="D239" s="163" t="str">
        <f t="shared" si="17"/>
        <v>調査業務着手時の照査
（調査準備等）</v>
      </c>
      <c r="E239" s="151"/>
      <c r="F239" s="53"/>
      <c r="G239" s="14" t="s">
        <v>223</v>
      </c>
      <c r="H239" s="14" t="s">
        <v>228</v>
      </c>
      <c r="I239" s="19" t="s">
        <v>602</v>
      </c>
      <c r="J239" s="14" t="s">
        <v>606</v>
      </c>
      <c r="K239" s="166" t="s">
        <v>12</v>
      </c>
      <c r="L239" s="166" t="s">
        <v>13</v>
      </c>
      <c r="M239" s="19" t="s">
        <v>607</v>
      </c>
      <c r="N239" s="14"/>
      <c r="O239" s="43" t="str">
        <f t="shared" si="14"/>
        <v/>
      </c>
      <c r="P239" s="44"/>
      <c r="Q239" s="45"/>
      <c r="R239" s="44"/>
      <c r="S239" s="10"/>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row>
    <row r="240" spans="1:44" ht="50.25" customHeight="1" x14ac:dyDescent="0.15">
      <c r="A240" s="53"/>
      <c r="B240" s="164" t="str">
        <f t="shared" si="15"/>
        <v>路線
全体計画</v>
      </c>
      <c r="C240" s="165" t="str">
        <f t="shared" si="18"/>
        <v>照査①</v>
      </c>
      <c r="D240" s="163" t="str">
        <f t="shared" si="17"/>
        <v>調査業務着手時の照査
（調査準備等）</v>
      </c>
      <c r="E240" s="151"/>
      <c r="F240" s="53"/>
      <c r="G240" s="14" t="s">
        <v>223</v>
      </c>
      <c r="H240" s="14" t="s">
        <v>228</v>
      </c>
      <c r="I240" s="19" t="s">
        <v>602</v>
      </c>
      <c r="J240" s="14" t="s">
        <v>609</v>
      </c>
      <c r="K240" s="166" t="s">
        <v>12</v>
      </c>
      <c r="L240" s="166" t="s">
        <v>13</v>
      </c>
      <c r="M240" s="17" t="s">
        <v>608</v>
      </c>
      <c r="N240" s="14"/>
      <c r="O240" s="43" t="str">
        <f t="shared" si="14"/>
        <v/>
      </c>
      <c r="P240" s="44"/>
      <c r="Q240" s="45"/>
      <c r="R240" s="44"/>
      <c r="S240" s="10"/>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row>
    <row r="241" spans="1:44" ht="50.25" customHeight="1" x14ac:dyDescent="0.15">
      <c r="A241" s="53"/>
      <c r="B241" s="164" t="str">
        <f t="shared" si="15"/>
        <v>路線
全体計画</v>
      </c>
      <c r="C241" s="165" t="str">
        <f t="shared" si="18"/>
        <v>照査①</v>
      </c>
      <c r="D241" s="163" t="str">
        <f t="shared" si="17"/>
        <v>調査業務着手時の照査
（調査準備等）</v>
      </c>
      <c r="E241" s="151"/>
      <c r="F241" s="53"/>
      <c r="G241" s="14" t="s">
        <v>223</v>
      </c>
      <c r="H241" s="14" t="s">
        <v>228</v>
      </c>
      <c r="I241" s="19" t="s">
        <v>602</v>
      </c>
      <c r="J241" s="14" t="s">
        <v>610</v>
      </c>
      <c r="K241" s="166" t="s">
        <v>12</v>
      </c>
      <c r="L241" s="166" t="s">
        <v>13</v>
      </c>
      <c r="M241" s="17" t="s">
        <v>229</v>
      </c>
      <c r="N241" s="14"/>
      <c r="O241" s="43" t="str">
        <f t="shared" si="14"/>
        <v/>
      </c>
      <c r="P241" s="44"/>
      <c r="Q241" s="45"/>
      <c r="R241" s="44"/>
      <c r="S241" s="10"/>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row>
    <row r="242" spans="1:44" ht="50.25" customHeight="1" x14ac:dyDescent="0.15">
      <c r="A242" s="53"/>
      <c r="B242" s="164" t="str">
        <f t="shared" si="15"/>
        <v>路線
全体計画</v>
      </c>
      <c r="C242" s="165" t="str">
        <f t="shared" si="18"/>
        <v>照査①</v>
      </c>
      <c r="D242" s="163" t="str">
        <f t="shared" si="17"/>
        <v>調査業務着手時の照査
（調査準備等）</v>
      </c>
      <c r="E242" s="151"/>
      <c r="F242" s="53"/>
      <c r="G242" s="14" t="s">
        <v>223</v>
      </c>
      <c r="H242" s="14" t="s">
        <v>228</v>
      </c>
      <c r="I242" s="19" t="s">
        <v>602</v>
      </c>
      <c r="J242" s="14" t="s">
        <v>611</v>
      </c>
      <c r="K242" s="166" t="s">
        <v>12</v>
      </c>
      <c r="L242" s="166" t="s">
        <v>13</v>
      </c>
      <c r="M242" s="17" t="s">
        <v>230</v>
      </c>
      <c r="N242" s="14"/>
      <c r="O242" s="43" t="str">
        <f t="shared" si="14"/>
        <v/>
      </c>
      <c r="P242" s="44"/>
      <c r="Q242" s="45"/>
      <c r="R242" s="44"/>
      <c r="S242" s="10"/>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row>
    <row r="243" spans="1:44" ht="50.25" customHeight="1" x14ac:dyDescent="0.15">
      <c r="A243" s="53"/>
      <c r="B243" s="164" t="str">
        <f t="shared" si="15"/>
        <v>路線
全体計画</v>
      </c>
      <c r="C243" s="165" t="str">
        <f t="shared" si="18"/>
        <v>照査①</v>
      </c>
      <c r="D243" s="163" t="str">
        <f t="shared" si="17"/>
        <v>調査業務着手時の照査
（調査準備等）</v>
      </c>
      <c r="E243" s="151"/>
      <c r="F243" s="53"/>
      <c r="G243" s="14" t="s">
        <v>223</v>
      </c>
      <c r="H243" s="14" t="s">
        <v>228</v>
      </c>
      <c r="I243" s="19" t="s">
        <v>602</v>
      </c>
      <c r="J243" s="14" t="s">
        <v>771</v>
      </c>
      <c r="K243" s="166" t="s">
        <v>12</v>
      </c>
      <c r="L243" s="166" t="s">
        <v>13</v>
      </c>
      <c r="M243" s="17" t="s">
        <v>772</v>
      </c>
      <c r="N243" s="14"/>
      <c r="O243" s="43" t="str">
        <f t="shared" si="14"/>
        <v/>
      </c>
      <c r="P243" s="44"/>
      <c r="Q243" s="45"/>
      <c r="R243" s="44"/>
      <c r="S243" s="10"/>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row>
    <row r="244" spans="1:44" ht="50.25" customHeight="1" x14ac:dyDescent="0.15">
      <c r="A244" s="53"/>
      <c r="B244" s="164" t="str">
        <f t="shared" si="15"/>
        <v>路線
全体計画</v>
      </c>
      <c r="C244" s="165" t="str">
        <f t="shared" si="18"/>
        <v>照査①</v>
      </c>
      <c r="D244" s="163" t="str">
        <f t="shared" si="17"/>
        <v>調査業務着手時の照査
（調査準備等）</v>
      </c>
      <c r="E244" s="151"/>
      <c r="F244" s="53"/>
      <c r="G244" s="14" t="s">
        <v>223</v>
      </c>
      <c r="H244" s="14" t="s">
        <v>228</v>
      </c>
      <c r="I244" s="19" t="s">
        <v>602</v>
      </c>
      <c r="J244" s="14" t="s">
        <v>773</v>
      </c>
      <c r="K244" s="166" t="s">
        <v>12</v>
      </c>
      <c r="L244" s="166" t="s">
        <v>13</v>
      </c>
      <c r="M244" s="17" t="s">
        <v>231</v>
      </c>
      <c r="N244" s="14"/>
      <c r="O244" s="43" t="str">
        <f t="shared" si="14"/>
        <v/>
      </c>
      <c r="P244" s="44"/>
      <c r="Q244" s="45"/>
      <c r="R244" s="44"/>
      <c r="S244" s="10"/>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row>
    <row r="245" spans="1:44" ht="50.25" customHeight="1" x14ac:dyDescent="0.15">
      <c r="A245" s="53"/>
      <c r="B245" s="164" t="str">
        <f t="shared" si="15"/>
        <v>路線
全体計画</v>
      </c>
      <c r="C245" s="165" t="str">
        <f t="shared" si="18"/>
        <v>照査①</v>
      </c>
      <c r="D245" s="163" t="str">
        <f t="shared" si="17"/>
        <v>調査業務着手時の照査
（調査準備等）</v>
      </c>
      <c r="E245" s="151"/>
      <c r="F245" s="53"/>
      <c r="G245" s="14" t="s">
        <v>223</v>
      </c>
      <c r="H245" s="14" t="s">
        <v>228</v>
      </c>
      <c r="I245" s="19" t="s">
        <v>602</v>
      </c>
      <c r="J245" s="14" t="s">
        <v>774</v>
      </c>
      <c r="K245" s="166" t="s">
        <v>12</v>
      </c>
      <c r="L245" s="166" t="s">
        <v>13</v>
      </c>
      <c r="M245" s="17" t="s">
        <v>232</v>
      </c>
      <c r="N245" s="14"/>
      <c r="O245" s="43" t="str">
        <f t="shared" si="14"/>
        <v/>
      </c>
      <c r="P245" s="44"/>
      <c r="Q245" s="45"/>
      <c r="R245" s="44"/>
      <c r="S245" s="10"/>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row>
    <row r="246" spans="1:44" ht="50.25" customHeight="1" x14ac:dyDescent="0.15">
      <c r="A246" s="53"/>
      <c r="B246" s="164" t="str">
        <f t="shared" si="15"/>
        <v>路線
全体計画</v>
      </c>
      <c r="C246" s="165" t="str">
        <f t="shared" si="18"/>
        <v>照査①</v>
      </c>
      <c r="D246" s="163" t="str">
        <f t="shared" si="17"/>
        <v>調査業務着手時の照査
（社会特性調査）</v>
      </c>
      <c r="E246" s="151"/>
      <c r="F246" s="53"/>
      <c r="G246" s="14" t="s">
        <v>223</v>
      </c>
      <c r="H246" s="14" t="s">
        <v>228</v>
      </c>
      <c r="I246" s="14" t="s">
        <v>651</v>
      </c>
      <c r="J246" s="14" t="s">
        <v>775</v>
      </c>
      <c r="K246" s="166" t="s">
        <v>12</v>
      </c>
      <c r="L246" s="166" t="s">
        <v>13</v>
      </c>
      <c r="M246" s="17" t="s">
        <v>233</v>
      </c>
      <c r="N246" s="14"/>
      <c r="O246" s="43" t="str">
        <f t="shared" si="14"/>
        <v/>
      </c>
      <c r="P246" s="44"/>
      <c r="Q246" s="45"/>
      <c r="R246" s="44"/>
      <c r="S246" s="10"/>
      <c r="T246" s="53"/>
      <c r="U246" s="53"/>
      <c r="V246" s="53"/>
      <c r="W246" s="53"/>
      <c r="X246" s="53"/>
      <c r="Y246" s="53"/>
      <c r="Z246" s="53"/>
      <c r="AA246" s="53"/>
      <c r="AB246" s="53"/>
      <c r="AC246" s="53"/>
      <c r="AD246" s="53"/>
      <c r="AE246" s="53"/>
      <c r="AF246" s="53"/>
      <c r="AG246" s="53"/>
      <c r="AH246" s="53"/>
      <c r="AI246" s="53"/>
      <c r="AJ246" s="53"/>
      <c r="AK246" s="53"/>
      <c r="AL246" s="53"/>
      <c r="AM246" s="53"/>
      <c r="AN246" s="53"/>
      <c r="AO246" s="53"/>
      <c r="AP246" s="53"/>
      <c r="AQ246" s="53"/>
      <c r="AR246" s="53"/>
    </row>
    <row r="247" spans="1:44" ht="50.25" customHeight="1" x14ac:dyDescent="0.15">
      <c r="A247" s="53"/>
      <c r="B247" s="164" t="str">
        <f t="shared" si="15"/>
        <v>路線
全体計画</v>
      </c>
      <c r="C247" s="165" t="str">
        <f t="shared" si="18"/>
        <v>照査①</v>
      </c>
      <c r="D247" s="163" t="str">
        <f t="shared" si="17"/>
        <v>調査業務着手時の照査
（社会特性調査）</v>
      </c>
      <c r="E247" s="151"/>
      <c r="F247" s="53"/>
      <c r="G247" s="14" t="s">
        <v>223</v>
      </c>
      <c r="H247" s="14" t="s">
        <v>228</v>
      </c>
      <c r="I247" s="19" t="s">
        <v>651</v>
      </c>
      <c r="J247" s="14" t="s">
        <v>776</v>
      </c>
      <c r="K247" s="166" t="s">
        <v>12</v>
      </c>
      <c r="L247" s="166" t="s">
        <v>13</v>
      </c>
      <c r="M247" s="17" t="s">
        <v>234</v>
      </c>
      <c r="N247" s="14"/>
      <c r="O247" s="43" t="str">
        <f t="shared" si="14"/>
        <v/>
      </c>
      <c r="P247" s="44"/>
      <c r="Q247" s="45"/>
      <c r="R247" s="44"/>
      <c r="S247" s="10"/>
      <c r="T247" s="53"/>
      <c r="U247" s="53"/>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row>
    <row r="248" spans="1:44" ht="50.25" customHeight="1" x14ac:dyDescent="0.15">
      <c r="A248" s="53"/>
      <c r="B248" s="164" t="str">
        <f t="shared" si="15"/>
        <v>路線
全体計画</v>
      </c>
      <c r="C248" s="165" t="str">
        <f t="shared" si="18"/>
        <v>照査①</v>
      </c>
      <c r="D248" s="163" t="str">
        <f t="shared" si="17"/>
        <v>調査業務着手時の照査
（生活環境調査）</v>
      </c>
      <c r="E248" s="151"/>
      <c r="F248" s="53"/>
      <c r="G248" s="14" t="s">
        <v>223</v>
      </c>
      <c r="H248" s="14" t="s">
        <v>228</v>
      </c>
      <c r="I248" s="14" t="s">
        <v>652</v>
      </c>
      <c r="J248" s="14" t="s">
        <v>777</v>
      </c>
      <c r="K248" s="166" t="s">
        <v>12</v>
      </c>
      <c r="L248" s="166" t="s">
        <v>13</v>
      </c>
      <c r="M248" s="17" t="s">
        <v>235</v>
      </c>
      <c r="N248" s="14"/>
      <c r="O248" s="43" t="str">
        <f t="shared" si="14"/>
        <v/>
      </c>
      <c r="P248" s="44"/>
      <c r="Q248" s="45"/>
      <c r="R248" s="44"/>
      <c r="S248" s="10"/>
      <c r="T248" s="53"/>
      <c r="U248" s="53"/>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c r="AR248" s="53"/>
    </row>
    <row r="249" spans="1:44" ht="50.25" customHeight="1" x14ac:dyDescent="0.15">
      <c r="A249" s="53"/>
      <c r="B249" s="164" t="str">
        <f t="shared" si="15"/>
        <v>路線
全体計画</v>
      </c>
      <c r="C249" s="165" t="str">
        <f t="shared" si="18"/>
        <v>照査①</v>
      </c>
      <c r="D249" s="163" t="str">
        <f t="shared" si="17"/>
        <v>調査業務着手時の照査
（森林施業等調査）</v>
      </c>
      <c r="E249" s="151"/>
      <c r="F249" s="53"/>
      <c r="G249" s="14" t="s">
        <v>223</v>
      </c>
      <c r="H249" s="14" t="s">
        <v>228</v>
      </c>
      <c r="I249" s="14" t="s">
        <v>653</v>
      </c>
      <c r="J249" s="14" t="s">
        <v>778</v>
      </c>
      <c r="K249" s="166" t="s">
        <v>12</v>
      </c>
      <c r="L249" s="166" t="s">
        <v>13</v>
      </c>
      <c r="M249" s="17" t="s">
        <v>612</v>
      </c>
      <c r="N249" s="14"/>
      <c r="O249" s="43" t="str">
        <f t="shared" si="14"/>
        <v/>
      </c>
      <c r="P249" s="44"/>
      <c r="Q249" s="45"/>
      <c r="R249" s="44"/>
      <c r="S249" s="10"/>
      <c r="T249" s="53"/>
      <c r="U249" s="53"/>
      <c r="V249" s="53"/>
      <c r="W249" s="53"/>
      <c r="X249" s="53"/>
      <c r="Y249" s="53"/>
      <c r="Z249" s="53"/>
      <c r="AA249" s="53"/>
      <c r="AB249" s="53"/>
      <c r="AC249" s="53"/>
      <c r="AD249" s="53"/>
      <c r="AE249" s="53"/>
      <c r="AF249" s="53"/>
      <c r="AG249" s="53"/>
      <c r="AH249" s="53"/>
      <c r="AI249" s="53"/>
      <c r="AJ249" s="53"/>
      <c r="AK249" s="53"/>
      <c r="AL249" s="53"/>
      <c r="AM249" s="53"/>
      <c r="AN249" s="53"/>
      <c r="AO249" s="53"/>
      <c r="AP249" s="53"/>
      <c r="AQ249" s="53"/>
      <c r="AR249" s="53"/>
    </row>
    <row r="250" spans="1:44" ht="50.25" customHeight="1" x14ac:dyDescent="0.15">
      <c r="A250" s="53"/>
      <c r="B250" s="164" t="str">
        <f t="shared" si="15"/>
        <v>路線
全体計画</v>
      </c>
      <c r="C250" s="165" t="str">
        <f t="shared" si="18"/>
        <v>照査①</v>
      </c>
      <c r="D250" s="163" t="str">
        <f t="shared" si="17"/>
        <v>調査業務着手時の照査
（森林施業等調査）</v>
      </c>
      <c r="E250" s="151"/>
      <c r="F250" s="53"/>
      <c r="G250" s="14" t="s">
        <v>223</v>
      </c>
      <c r="H250" s="14" t="s">
        <v>228</v>
      </c>
      <c r="I250" s="14" t="s">
        <v>653</v>
      </c>
      <c r="J250" s="14" t="s">
        <v>779</v>
      </c>
      <c r="K250" s="166" t="s">
        <v>12</v>
      </c>
      <c r="L250" s="166" t="s">
        <v>13</v>
      </c>
      <c r="M250" s="17" t="s">
        <v>613</v>
      </c>
      <c r="N250" s="14"/>
      <c r="O250" s="43" t="str">
        <f t="shared" si="14"/>
        <v/>
      </c>
      <c r="P250" s="44"/>
      <c r="Q250" s="45"/>
      <c r="R250" s="44"/>
      <c r="S250" s="10"/>
      <c r="T250" s="53"/>
      <c r="U250" s="53"/>
      <c r="V250" s="53"/>
      <c r="W250" s="53"/>
      <c r="X250" s="53"/>
      <c r="Y250" s="53"/>
      <c r="Z250" s="53"/>
      <c r="AA250" s="53"/>
      <c r="AB250" s="53"/>
      <c r="AC250" s="53"/>
      <c r="AD250" s="53"/>
      <c r="AE250" s="53"/>
      <c r="AF250" s="53"/>
      <c r="AG250" s="53"/>
      <c r="AH250" s="53"/>
      <c r="AI250" s="53"/>
      <c r="AJ250" s="53"/>
      <c r="AK250" s="53"/>
      <c r="AL250" s="53"/>
      <c r="AM250" s="53"/>
      <c r="AN250" s="53"/>
      <c r="AO250" s="53"/>
      <c r="AP250" s="53"/>
      <c r="AQ250" s="53"/>
      <c r="AR250" s="53"/>
    </row>
    <row r="251" spans="1:44" ht="50.25" customHeight="1" x14ac:dyDescent="0.15">
      <c r="A251" s="53"/>
      <c r="B251" s="164" t="str">
        <f t="shared" si="15"/>
        <v>路線
全体計画</v>
      </c>
      <c r="C251" s="165" t="str">
        <f t="shared" si="18"/>
        <v>照査①</v>
      </c>
      <c r="D251" s="163" t="str">
        <f t="shared" si="17"/>
        <v>調査業務着手時の照査
（森林施業等調査）</v>
      </c>
      <c r="E251" s="151"/>
      <c r="F251" s="53"/>
      <c r="G251" s="14" t="s">
        <v>223</v>
      </c>
      <c r="H251" s="14" t="s">
        <v>228</v>
      </c>
      <c r="I251" s="14" t="s">
        <v>653</v>
      </c>
      <c r="J251" s="14" t="s">
        <v>780</v>
      </c>
      <c r="K251" s="166" t="s">
        <v>12</v>
      </c>
      <c r="L251" s="166" t="s">
        <v>13</v>
      </c>
      <c r="M251" s="17" t="s">
        <v>614</v>
      </c>
      <c r="N251" s="14"/>
      <c r="O251" s="43" t="str">
        <f t="shared" si="14"/>
        <v/>
      </c>
      <c r="P251" s="44"/>
      <c r="Q251" s="45"/>
      <c r="R251" s="44"/>
      <c r="S251" s="10"/>
      <c r="T251" s="53"/>
      <c r="U251" s="53"/>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row>
    <row r="252" spans="1:44" ht="50.25" customHeight="1" x14ac:dyDescent="0.15">
      <c r="A252" s="53"/>
      <c r="B252" s="164" t="str">
        <f t="shared" si="15"/>
        <v>路線
全体計画</v>
      </c>
      <c r="C252" s="165" t="str">
        <f t="shared" si="18"/>
        <v>照査①</v>
      </c>
      <c r="D252" s="163" t="str">
        <f t="shared" si="17"/>
        <v>調査業務着手時の照査
（協議承諾）</v>
      </c>
      <c r="E252" s="151"/>
      <c r="F252" s="53"/>
      <c r="G252" s="14" t="s">
        <v>223</v>
      </c>
      <c r="H252" s="14" t="s">
        <v>228</v>
      </c>
      <c r="I252" s="14" t="s">
        <v>654</v>
      </c>
      <c r="J252" s="14" t="s">
        <v>616</v>
      </c>
      <c r="K252" s="166" t="s">
        <v>12</v>
      </c>
      <c r="L252" s="166" t="s">
        <v>13</v>
      </c>
      <c r="M252" s="17" t="s">
        <v>615</v>
      </c>
      <c r="N252" s="14"/>
      <c r="O252" s="43" t="str">
        <f t="shared" si="14"/>
        <v/>
      </c>
      <c r="P252" s="44"/>
      <c r="Q252" s="45"/>
      <c r="R252" s="44"/>
      <c r="S252" s="10"/>
      <c r="T252" s="53"/>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row>
    <row r="253" spans="1:44" ht="50.25" customHeight="1" x14ac:dyDescent="0.15">
      <c r="A253" s="53"/>
      <c r="B253" s="164" t="str">
        <f t="shared" ref="B253" si="19">G253</f>
        <v>路線
全体計画</v>
      </c>
      <c r="C253" s="165" t="str">
        <f t="shared" ref="C253" si="20">L253</f>
        <v>照査①</v>
      </c>
      <c r="D253" s="163" t="str">
        <f t="shared" ref="D253" si="21">I253</f>
        <v>適用設計基準</v>
      </c>
      <c r="E253" s="151"/>
      <c r="F253" s="53"/>
      <c r="G253" s="19" t="s">
        <v>223</v>
      </c>
      <c r="H253" s="19" t="s">
        <v>626</v>
      </c>
      <c r="I253" s="19" t="s">
        <v>243</v>
      </c>
      <c r="J253" s="19" t="s">
        <v>623</v>
      </c>
      <c r="K253" s="166" t="s">
        <v>12</v>
      </c>
      <c r="L253" s="166" t="s">
        <v>13</v>
      </c>
      <c r="M253" s="19" t="s">
        <v>49</v>
      </c>
      <c r="N253" s="19"/>
      <c r="O253" s="43" t="str">
        <f t="shared" si="14"/>
        <v/>
      </c>
      <c r="P253" s="44"/>
      <c r="Q253" s="45"/>
      <c r="R253" s="44"/>
      <c r="S253" s="10"/>
      <c r="T253" s="53"/>
      <c r="U253" s="53"/>
      <c r="V253" s="53"/>
      <c r="W253" s="53"/>
      <c r="X253" s="53"/>
      <c r="Y253" s="53"/>
      <c r="Z253" s="53"/>
      <c r="AA253" s="53"/>
      <c r="AB253" s="53"/>
      <c r="AC253" s="53"/>
      <c r="AD253" s="53"/>
      <c r="AE253" s="53"/>
      <c r="AF253" s="53"/>
      <c r="AG253" s="53"/>
      <c r="AH253" s="53"/>
      <c r="AI253" s="53"/>
      <c r="AJ253" s="53"/>
      <c r="AK253" s="53"/>
      <c r="AL253" s="53"/>
      <c r="AM253" s="53"/>
      <c r="AN253" s="53"/>
      <c r="AO253" s="53"/>
      <c r="AP253" s="53"/>
      <c r="AQ253" s="53"/>
      <c r="AR253" s="53"/>
    </row>
    <row r="254" spans="1:44" ht="50.25" customHeight="1" x14ac:dyDescent="0.15">
      <c r="A254" s="53"/>
      <c r="B254" s="164" t="str">
        <f t="shared" si="15"/>
        <v>路線
全体計画</v>
      </c>
      <c r="C254" s="165" t="str">
        <f t="shared" si="18"/>
        <v>照査①</v>
      </c>
      <c r="D254" s="163" t="str">
        <f t="shared" si="17"/>
        <v>貸与・請求資料の確認</v>
      </c>
      <c r="E254" s="151"/>
      <c r="F254" s="53"/>
      <c r="G254" s="14" t="s">
        <v>223</v>
      </c>
      <c r="H254" s="14" t="s">
        <v>627</v>
      </c>
      <c r="I254" s="14" t="s">
        <v>236</v>
      </c>
      <c r="J254" s="19" t="s">
        <v>533</v>
      </c>
      <c r="K254" s="166" t="s">
        <v>25</v>
      </c>
      <c r="L254" s="166" t="s">
        <v>13</v>
      </c>
      <c r="M254" s="17" t="s">
        <v>237</v>
      </c>
      <c r="N254" s="14"/>
      <c r="O254" s="43" t="str">
        <f t="shared" si="14"/>
        <v/>
      </c>
      <c r="P254" s="44"/>
      <c r="Q254" s="45"/>
      <c r="R254" s="44"/>
      <c r="S254" s="10"/>
      <c r="T254" s="53"/>
      <c r="U254" s="53"/>
      <c r="V254" s="53"/>
      <c r="W254" s="53"/>
      <c r="X254" s="53"/>
      <c r="Y254" s="53"/>
      <c r="Z254" s="53"/>
      <c r="AA254" s="53"/>
      <c r="AB254" s="53"/>
      <c r="AC254" s="53"/>
      <c r="AD254" s="53"/>
      <c r="AE254" s="53"/>
      <c r="AF254" s="53"/>
      <c r="AG254" s="53"/>
      <c r="AH254" s="53"/>
      <c r="AI254" s="53"/>
      <c r="AJ254" s="53"/>
      <c r="AK254" s="53"/>
      <c r="AL254" s="53"/>
      <c r="AM254" s="53"/>
      <c r="AN254" s="53"/>
      <c r="AO254" s="53"/>
      <c r="AP254" s="53"/>
      <c r="AQ254" s="53"/>
      <c r="AR254" s="53"/>
    </row>
    <row r="255" spans="1:44" ht="50.25" customHeight="1" x14ac:dyDescent="0.15">
      <c r="A255" s="53"/>
      <c r="B255" s="164" t="str">
        <f t="shared" si="15"/>
        <v>路線
全体計画</v>
      </c>
      <c r="C255" s="165" t="str">
        <f t="shared" si="18"/>
        <v>照査①</v>
      </c>
      <c r="D255" s="163" t="str">
        <f t="shared" si="17"/>
        <v>貸与・請求資料の確認</v>
      </c>
      <c r="E255" s="151"/>
      <c r="F255" s="53"/>
      <c r="G255" s="14" t="s">
        <v>223</v>
      </c>
      <c r="H255" s="14" t="s">
        <v>627</v>
      </c>
      <c r="I255" s="14" t="s">
        <v>236</v>
      </c>
      <c r="J255" s="14" t="s">
        <v>617</v>
      </c>
      <c r="K255" s="166" t="s">
        <v>25</v>
      </c>
      <c r="L255" s="166" t="s">
        <v>13</v>
      </c>
      <c r="M255" s="17" t="s">
        <v>238</v>
      </c>
      <c r="N255" s="14"/>
      <c r="O255" s="43" t="str">
        <f t="shared" si="14"/>
        <v/>
      </c>
      <c r="P255" s="44"/>
      <c r="Q255" s="45"/>
      <c r="R255" s="44"/>
      <c r="S255" s="10"/>
      <c r="T255" s="53"/>
      <c r="U255" s="53"/>
      <c r="V255" s="53"/>
      <c r="W255" s="53"/>
      <c r="X255" s="53"/>
      <c r="Y255" s="53"/>
      <c r="Z255" s="53"/>
      <c r="AA255" s="53"/>
      <c r="AB255" s="53"/>
      <c r="AC255" s="53"/>
      <c r="AD255" s="53"/>
      <c r="AE255" s="53"/>
      <c r="AF255" s="53"/>
      <c r="AG255" s="53"/>
      <c r="AH255" s="53"/>
      <c r="AI255" s="53"/>
      <c r="AJ255" s="53"/>
      <c r="AK255" s="53"/>
      <c r="AL255" s="53"/>
      <c r="AM255" s="53"/>
      <c r="AN255" s="53"/>
      <c r="AO255" s="53"/>
      <c r="AP255" s="53"/>
      <c r="AQ255" s="53"/>
      <c r="AR255" s="53"/>
    </row>
    <row r="256" spans="1:44" ht="50.25" customHeight="1" x14ac:dyDescent="0.15">
      <c r="A256" s="53"/>
      <c r="B256" s="164" t="str">
        <f t="shared" si="15"/>
        <v>路線
全体計画</v>
      </c>
      <c r="C256" s="165" t="str">
        <f t="shared" si="18"/>
        <v>照査①</v>
      </c>
      <c r="D256" s="163" t="str">
        <f t="shared" si="17"/>
        <v>地域振興局単独の基準要領の確認</v>
      </c>
      <c r="E256" s="151"/>
      <c r="F256" s="53"/>
      <c r="G256" s="14" t="s">
        <v>223</v>
      </c>
      <c r="H256" s="14" t="s">
        <v>627</v>
      </c>
      <c r="I256" s="14" t="s">
        <v>618</v>
      </c>
      <c r="J256" s="14" t="s">
        <v>619</v>
      </c>
      <c r="K256" s="166" t="s">
        <v>25</v>
      </c>
      <c r="L256" s="166" t="s">
        <v>13</v>
      </c>
      <c r="M256" s="17" t="s">
        <v>239</v>
      </c>
      <c r="N256" s="14"/>
      <c r="O256" s="43" t="str">
        <f t="shared" si="14"/>
        <v/>
      </c>
      <c r="P256" s="44"/>
      <c r="Q256" s="45"/>
      <c r="R256" s="44"/>
      <c r="S256" s="10"/>
      <c r="T256" s="53"/>
      <c r="U256" s="53"/>
      <c r="V256" s="53"/>
      <c r="W256" s="53"/>
      <c r="X256" s="53"/>
      <c r="Y256" s="53"/>
      <c r="Z256" s="53"/>
      <c r="AA256" s="53"/>
      <c r="AB256" s="53"/>
      <c r="AC256" s="53"/>
      <c r="AD256" s="53"/>
      <c r="AE256" s="53"/>
      <c r="AF256" s="53"/>
      <c r="AG256" s="53"/>
      <c r="AH256" s="53"/>
      <c r="AI256" s="53"/>
      <c r="AJ256" s="53"/>
      <c r="AK256" s="53"/>
      <c r="AL256" s="53"/>
      <c r="AM256" s="53"/>
      <c r="AN256" s="53"/>
      <c r="AO256" s="53"/>
      <c r="AP256" s="53"/>
      <c r="AQ256" s="53"/>
      <c r="AR256" s="53"/>
    </row>
    <row r="257" spans="1:44" ht="50.25" customHeight="1" x14ac:dyDescent="0.15">
      <c r="A257" s="53"/>
      <c r="B257" s="164" t="str">
        <f t="shared" si="15"/>
        <v>路線
全体計画</v>
      </c>
      <c r="C257" s="165" t="str">
        <f t="shared" si="18"/>
        <v>照査①</v>
      </c>
      <c r="D257" s="163" t="str">
        <f t="shared" si="17"/>
        <v>地域振興局単独の基準要領の確認</v>
      </c>
      <c r="E257" s="151"/>
      <c r="F257" s="53"/>
      <c r="G257" s="14" t="s">
        <v>223</v>
      </c>
      <c r="H257" s="14" t="s">
        <v>627</v>
      </c>
      <c r="I257" s="14" t="s">
        <v>618</v>
      </c>
      <c r="J257" s="14" t="s">
        <v>620</v>
      </c>
      <c r="K257" s="166" t="s">
        <v>25</v>
      </c>
      <c r="L257" s="166" t="s">
        <v>13</v>
      </c>
      <c r="M257" s="17" t="s">
        <v>48</v>
      </c>
      <c r="N257" s="14"/>
      <c r="O257" s="43" t="str">
        <f t="shared" si="14"/>
        <v/>
      </c>
      <c r="P257" s="44"/>
      <c r="Q257" s="45"/>
      <c r="R257" s="44"/>
      <c r="S257" s="10"/>
      <c r="T257" s="53"/>
      <c r="U257" s="53"/>
      <c r="V257" s="53"/>
      <c r="W257" s="53"/>
      <c r="X257" s="53"/>
      <c r="Y257" s="53"/>
      <c r="Z257" s="53"/>
      <c r="AA257" s="53"/>
      <c r="AB257" s="53"/>
      <c r="AC257" s="53"/>
      <c r="AD257" s="53"/>
      <c r="AE257" s="53"/>
      <c r="AF257" s="53"/>
      <c r="AG257" s="53"/>
      <c r="AH257" s="53"/>
      <c r="AI257" s="53"/>
      <c r="AJ257" s="53"/>
      <c r="AK257" s="53"/>
      <c r="AL257" s="53"/>
      <c r="AM257" s="53"/>
      <c r="AN257" s="53"/>
      <c r="AO257" s="53"/>
      <c r="AP257" s="53"/>
      <c r="AQ257" s="53"/>
      <c r="AR257" s="53"/>
    </row>
    <row r="258" spans="1:44" ht="50.25" customHeight="1" x14ac:dyDescent="0.15">
      <c r="A258" s="53"/>
      <c r="B258" s="164" t="str">
        <f t="shared" si="15"/>
        <v>路線
全体計画</v>
      </c>
      <c r="C258" s="165" t="str">
        <f t="shared" si="18"/>
        <v>照査①</v>
      </c>
      <c r="D258" s="163" t="str">
        <f t="shared" si="17"/>
        <v>地域振興局単独の基準要領の確認</v>
      </c>
      <c r="E258" s="151"/>
      <c r="F258" s="53"/>
      <c r="G258" s="14" t="s">
        <v>223</v>
      </c>
      <c r="H258" s="14" t="s">
        <v>627</v>
      </c>
      <c r="I258" s="19" t="s">
        <v>618</v>
      </c>
      <c r="J258" s="14" t="s">
        <v>621</v>
      </c>
      <c r="K258" s="166" t="s">
        <v>25</v>
      </c>
      <c r="L258" s="166" t="s">
        <v>13</v>
      </c>
      <c r="M258" s="17" t="s">
        <v>540</v>
      </c>
      <c r="N258" s="14"/>
      <c r="O258" s="43" t="str">
        <f t="shared" si="14"/>
        <v/>
      </c>
      <c r="P258" s="44"/>
      <c r="Q258" s="45"/>
      <c r="R258" s="44"/>
      <c r="S258" s="10"/>
      <c r="T258" s="53"/>
      <c r="U258" s="53"/>
      <c r="V258" s="53"/>
      <c r="W258" s="53"/>
      <c r="X258" s="53"/>
      <c r="Y258" s="53"/>
      <c r="Z258" s="53"/>
      <c r="AA258" s="53"/>
      <c r="AB258" s="53"/>
      <c r="AC258" s="53"/>
      <c r="AD258" s="53"/>
      <c r="AE258" s="53"/>
      <c r="AF258" s="53"/>
      <c r="AG258" s="53"/>
      <c r="AH258" s="53"/>
      <c r="AI258" s="53"/>
      <c r="AJ258" s="53"/>
      <c r="AK258" s="53"/>
      <c r="AL258" s="53"/>
      <c r="AM258" s="53"/>
      <c r="AN258" s="53"/>
      <c r="AO258" s="53"/>
      <c r="AP258" s="53"/>
      <c r="AQ258" s="53"/>
      <c r="AR258" s="53"/>
    </row>
    <row r="259" spans="1:44" ht="50.25" customHeight="1" x14ac:dyDescent="0.15">
      <c r="A259" s="53"/>
      <c r="B259" s="164" t="str">
        <f t="shared" si="15"/>
        <v>路線
全体計画</v>
      </c>
      <c r="C259" s="165" t="str">
        <f t="shared" si="18"/>
        <v>照査①</v>
      </c>
      <c r="D259" s="163" t="str">
        <f t="shared" si="17"/>
        <v>地域振興局単独の基準要領の確認</v>
      </c>
      <c r="E259" s="151"/>
      <c r="F259" s="53"/>
      <c r="G259" s="14" t="s">
        <v>223</v>
      </c>
      <c r="H259" s="14" t="s">
        <v>627</v>
      </c>
      <c r="I259" s="19" t="s">
        <v>618</v>
      </c>
      <c r="J259" s="19" t="s">
        <v>622</v>
      </c>
      <c r="K259" s="166" t="s">
        <v>25</v>
      </c>
      <c r="L259" s="166" t="s">
        <v>13</v>
      </c>
      <c r="M259" s="17" t="s">
        <v>542</v>
      </c>
      <c r="N259" s="14"/>
      <c r="O259" s="43" t="str">
        <f t="shared" si="14"/>
        <v/>
      </c>
      <c r="P259" s="44"/>
      <c r="Q259" s="45"/>
      <c r="R259" s="44"/>
      <c r="S259" s="10"/>
      <c r="T259" s="53"/>
      <c r="U259" s="53"/>
      <c r="V259" s="53"/>
      <c r="W259" s="53"/>
      <c r="X259" s="53"/>
      <c r="Y259" s="53"/>
      <c r="Z259" s="53"/>
      <c r="AA259" s="53"/>
      <c r="AB259" s="53"/>
      <c r="AC259" s="53"/>
      <c r="AD259" s="53"/>
      <c r="AE259" s="53"/>
      <c r="AF259" s="53"/>
      <c r="AG259" s="53"/>
      <c r="AH259" s="53"/>
      <c r="AI259" s="53"/>
      <c r="AJ259" s="53"/>
      <c r="AK259" s="53"/>
      <c r="AL259" s="53"/>
      <c r="AM259" s="53"/>
      <c r="AN259" s="53"/>
      <c r="AO259" s="53"/>
      <c r="AP259" s="53"/>
      <c r="AQ259" s="53"/>
      <c r="AR259" s="53"/>
    </row>
    <row r="260" spans="1:44" ht="50.25" customHeight="1" x14ac:dyDescent="0.15">
      <c r="A260" s="53"/>
      <c r="B260" s="164" t="str">
        <f t="shared" si="15"/>
        <v>路線
全体計画</v>
      </c>
      <c r="C260" s="165" t="str">
        <f t="shared" si="18"/>
        <v>照査①</v>
      </c>
      <c r="D260" s="163" t="str">
        <f t="shared" si="17"/>
        <v>協議リスト</v>
      </c>
      <c r="E260" s="151"/>
      <c r="F260" s="53"/>
      <c r="G260" s="14" t="s">
        <v>223</v>
      </c>
      <c r="H260" s="14" t="s">
        <v>625</v>
      </c>
      <c r="I260" s="14" t="s">
        <v>624</v>
      </c>
      <c r="J260" s="14" t="s">
        <v>245</v>
      </c>
      <c r="K260" s="166" t="s">
        <v>12</v>
      </c>
      <c r="L260" s="166" t="s">
        <v>13</v>
      </c>
      <c r="M260" s="17" t="s">
        <v>246</v>
      </c>
      <c r="N260" s="14"/>
      <c r="O260" s="43" t="str">
        <f t="shared" si="14"/>
        <v/>
      </c>
      <c r="P260" s="44"/>
      <c r="Q260" s="45"/>
      <c r="R260" s="44"/>
      <c r="S260" s="10"/>
      <c r="T260" s="53"/>
      <c r="U260" s="53"/>
      <c r="V260" s="53"/>
      <c r="W260" s="53"/>
      <c r="X260" s="53"/>
      <c r="Y260" s="53"/>
      <c r="Z260" s="53"/>
      <c r="AA260" s="53"/>
      <c r="AB260" s="53"/>
      <c r="AC260" s="53"/>
      <c r="AD260" s="53"/>
      <c r="AE260" s="53"/>
      <c r="AF260" s="53"/>
      <c r="AG260" s="53"/>
      <c r="AH260" s="53"/>
      <c r="AI260" s="53"/>
      <c r="AJ260" s="53"/>
      <c r="AK260" s="53"/>
      <c r="AL260" s="53"/>
      <c r="AM260" s="53"/>
      <c r="AN260" s="53"/>
      <c r="AO260" s="53"/>
      <c r="AP260" s="53"/>
      <c r="AQ260" s="53"/>
      <c r="AR260" s="53"/>
    </row>
    <row r="261" spans="1:44" ht="50.25" customHeight="1" x14ac:dyDescent="0.15">
      <c r="A261" s="53"/>
      <c r="B261" s="164" t="str">
        <f t="shared" ref="B261:B323" si="22">G261</f>
        <v>路線
全体計画</v>
      </c>
      <c r="C261" s="165" t="str">
        <f t="shared" si="18"/>
        <v>照査②</v>
      </c>
      <c r="D261" s="163" t="str">
        <f t="shared" ref="D261:D323" si="23">I261</f>
        <v>森林資源等調査
（利用区域内の森林資源）</v>
      </c>
      <c r="E261" s="151"/>
      <c r="F261" s="53"/>
      <c r="G261" s="14" t="s">
        <v>223</v>
      </c>
      <c r="H261" s="14" t="s">
        <v>247</v>
      </c>
      <c r="I261" s="14" t="s">
        <v>655</v>
      </c>
      <c r="J261" s="14" t="s">
        <v>629</v>
      </c>
      <c r="K261" s="166" t="s">
        <v>12</v>
      </c>
      <c r="L261" s="166" t="s">
        <v>52</v>
      </c>
      <c r="M261" s="17" t="s">
        <v>628</v>
      </c>
      <c r="N261" s="14"/>
      <c r="O261" s="43" t="str">
        <f t="shared" si="14"/>
        <v/>
      </c>
      <c r="P261" s="44"/>
      <c r="Q261" s="45"/>
      <c r="R261" s="44"/>
      <c r="S261" s="10"/>
      <c r="T261" s="53"/>
      <c r="U261" s="53"/>
      <c r="V261" s="53"/>
      <c r="W261" s="53"/>
      <c r="X261" s="53"/>
      <c r="Y261" s="53"/>
      <c r="Z261" s="53"/>
      <c r="AA261" s="53"/>
      <c r="AB261" s="53"/>
      <c r="AC261" s="53"/>
      <c r="AD261" s="53"/>
      <c r="AE261" s="53"/>
      <c r="AF261" s="53"/>
      <c r="AG261" s="53"/>
      <c r="AH261" s="53"/>
      <c r="AI261" s="53"/>
      <c r="AJ261" s="53"/>
      <c r="AK261" s="53"/>
      <c r="AL261" s="53"/>
      <c r="AM261" s="53"/>
      <c r="AN261" s="53"/>
      <c r="AO261" s="53"/>
      <c r="AP261" s="53"/>
      <c r="AQ261" s="53"/>
      <c r="AR261" s="53"/>
    </row>
    <row r="262" spans="1:44" ht="50.25" customHeight="1" x14ac:dyDescent="0.15">
      <c r="A262" s="53"/>
      <c r="B262" s="164" t="str">
        <f t="shared" si="22"/>
        <v>路線
全体計画</v>
      </c>
      <c r="C262" s="165" t="str">
        <f t="shared" si="18"/>
        <v>照査②</v>
      </c>
      <c r="D262" s="163" t="str">
        <f t="shared" si="23"/>
        <v>森林資源等調査
（利用区域内の森林資源）</v>
      </c>
      <c r="E262" s="151"/>
      <c r="F262" s="53"/>
      <c r="G262" s="14" t="s">
        <v>223</v>
      </c>
      <c r="H262" s="14" t="s">
        <v>247</v>
      </c>
      <c r="I262" s="14" t="s">
        <v>655</v>
      </c>
      <c r="J262" s="14" t="s">
        <v>631</v>
      </c>
      <c r="K262" s="166" t="s">
        <v>12</v>
      </c>
      <c r="L262" s="166" t="s">
        <v>52</v>
      </c>
      <c r="M262" s="17" t="s">
        <v>630</v>
      </c>
      <c r="N262" s="14"/>
      <c r="O262" s="43" t="str">
        <f t="shared" ref="O262:O325" si="24">IF(E262="","",E262)</f>
        <v/>
      </c>
      <c r="P262" s="44"/>
      <c r="Q262" s="45"/>
      <c r="R262" s="44"/>
      <c r="S262" s="10"/>
      <c r="T262" s="53"/>
      <c r="U262" s="53"/>
      <c r="V262" s="53"/>
      <c r="W262" s="53"/>
      <c r="X262" s="53"/>
      <c r="Y262" s="53"/>
      <c r="Z262" s="53"/>
      <c r="AA262" s="53"/>
      <c r="AB262" s="53"/>
      <c r="AC262" s="53"/>
      <c r="AD262" s="53"/>
      <c r="AE262" s="53"/>
      <c r="AF262" s="53"/>
      <c r="AG262" s="53"/>
      <c r="AH262" s="53"/>
      <c r="AI262" s="53"/>
      <c r="AJ262" s="53"/>
      <c r="AK262" s="53"/>
      <c r="AL262" s="53"/>
      <c r="AM262" s="53"/>
      <c r="AN262" s="53"/>
      <c r="AO262" s="53"/>
      <c r="AP262" s="53"/>
      <c r="AQ262" s="53"/>
      <c r="AR262" s="53"/>
    </row>
    <row r="263" spans="1:44" ht="50.25" customHeight="1" x14ac:dyDescent="0.15">
      <c r="A263" s="53"/>
      <c r="B263" s="164" t="str">
        <f t="shared" si="22"/>
        <v>路線
全体計画</v>
      </c>
      <c r="C263" s="165" t="str">
        <f t="shared" si="18"/>
        <v>照査②</v>
      </c>
      <c r="D263" s="163" t="str">
        <f t="shared" si="23"/>
        <v>森林資源等調査
（利用区域内の森林資源）</v>
      </c>
      <c r="E263" s="151"/>
      <c r="F263" s="53"/>
      <c r="G263" s="14" t="s">
        <v>223</v>
      </c>
      <c r="H263" s="14" t="s">
        <v>247</v>
      </c>
      <c r="I263" s="19" t="s">
        <v>655</v>
      </c>
      <c r="J263" s="14" t="s">
        <v>781</v>
      </c>
      <c r="K263" s="166" t="s">
        <v>12</v>
      </c>
      <c r="L263" s="166" t="s">
        <v>52</v>
      </c>
      <c r="M263" s="17" t="s">
        <v>632</v>
      </c>
      <c r="N263" s="14"/>
      <c r="O263" s="43" t="str">
        <f t="shared" si="24"/>
        <v/>
      </c>
      <c r="P263" s="44"/>
      <c r="Q263" s="45"/>
      <c r="R263" s="44"/>
      <c r="S263" s="10"/>
      <c r="T263" s="53"/>
      <c r="U263" s="53"/>
      <c r="V263" s="53"/>
      <c r="W263" s="53"/>
      <c r="X263" s="53"/>
      <c r="Y263" s="53"/>
      <c r="Z263" s="53"/>
      <c r="AA263" s="53"/>
      <c r="AB263" s="53"/>
      <c r="AC263" s="53"/>
      <c r="AD263" s="53"/>
      <c r="AE263" s="53"/>
      <c r="AF263" s="53"/>
      <c r="AG263" s="53"/>
      <c r="AH263" s="53"/>
      <c r="AI263" s="53"/>
      <c r="AJ263" s="53"/>
      <c r="AK263" s="53"/>
      <c r="AL263" s="53"/>
      <c r="AM263" s="53"/>
      <c r="AN263" s="53"/>
      <c r="AO263" s="53"/>
      <c r="AP263" s="53"/>
      <c r="AQ263" s="53"/>
      <c r="AR263" s="53"/>
    </row>
    <row r="264" spans="1:44" ht="50.25" customHeight="1" x14ac:dyDescent="0.15">
      <c r="A264" s="53"/>
      <c r="B264" s="164" t="str">
        <f t="shared" si="22"/>
        <v>路線
全体計画</v>
      </c>
      <c r="C264" s="165" t="str">
        <f t="shared" si="18"/>
        <v>照査②</v>
      </c>
      <c r="D264" s="163" t="str">
        <f t="shared" si="23"/>
        <v>路線計画の策定</v>
      </c>
      <c r="E264" s="151"/>
      <c r="F264" s="53"/>
      <c r="G264" s="14" t="s">
        <v>223</v>
      </c>
      <c r="H264" s="14" t="s">
        <v>247</v>
      </c>
      <c r="I264" s="14" t="s">
        <v>248</v>
      </c>
      <c r="J264" s="14" t="s">
        <v>249</v>
      </c>
      <c r="K264" s="166" t="s">
        <v>12</v>
      </c>
      <c r="L264" s="166" t="s">
        <v>52</v>
      </c>
      <c r="M264" s="17" t="s">
        <v>250</v>
      </c>
      <c r="N264" s="14"/>
      <c r="O264" s="43" t="str">
        <f t="shared" si="24"/>
        <v/>
      </c>
      <c r="P264" s="44"/>
      <c r="Q264" s="45"/>
      <c r="R264" s="44"/>
      <c r="S264" s="10"/>
      <c r="T264" s="53"/>
      <c r="U264" s="53"/>
      <c r="V264" s="53"/>
      <c r="W264" s="53"/>
      <c r="X264" s="53"/>
      <c r="Y264" s="53"/>
      <c r="Z264" s="53"/>
      <c r="AA264" s="53"/>
      <c r="AB264" s="53"/>
      <c r="AC264" s="53"/>
      <c r="AD264" s="53"/>
      <c r="AE264" s="53"/>
      <c r="AF264" s="53"/>
      <c r="AG264" s="53"/>
      <c r="AH264" s="53"/>
      <c r="AI264" s="53"/>
      <c r="AJ264" s="53"/>
      <c r="AK264" s="53"/>
      <c r="AL264" s="53"/>
      <c r="AM264" s="53"/>
      <c r="AN264" s="53"/>
      <c r="AO264" s="53"/>
      <c r="AP264" s="53"/>
      <c r="AQ264" s="53"/>
      <c r="AR264" s="53"/>
    </row>
    <row r="265" spans="1:44" ht="50.25" customHeight="1" x14ac:dyDescent="0.15">
      <c r="A265" s="53"/>
      <c r="B265" s="164" t="str">
        <f t="shared" si="22"/>
        <v>路線
全体計画</v>
      </c>
      <c r="C265" s="165" t="str">
        <f t="shared" si="18"/>
        <v>照査②</v>
      </c>
      <c r="D265" s="163" t="str">
        <f t="shared" si="23"/>
        <v>自然環境等調査
（地形調査）</v>
      </c>
      <c r="E265" s="151"/>
      <c r="F265" s="53"/>
      <c r="G265" s="14" t="s">
        <v>223</v>
      </c>
      <c r="H265" s="14" t="s">
        <v>247</v>
      </c>
      <c r="I265" s="14" t="s">
        <v>656</v>
      </c>
      <c r="J265" s="14" t="s">
        <v>782</v>
      </c>
      <c r="K265" s="166" t="s">
        <v>25</v>
      </c>
      <c r="L265" s="166" t="s">
        <v>52</v>
      </c>
      <c r="M265" s="17" t="s">
        <v>251</v>
      </c>
      <c r="N265" s="14"/>
      <c r="O265" s="43" t="str">
        <f t="shared" si="24"/>
        <v/>
      </c>
      <c r="P265" s="44"/>
      <c r="Q265" s="45"/>
      <c r="R265" s="44"/>
      <c r="S265" s="10"/>
      <c r="T265" s="53"/>
      <c r="U265" s="53"/>
      <c r="V265" s="53"/>
      <c r="W265" s="53"/>
      <c r="X265" s="53"/>
      <c r="Y265" s="53"/>
      <c r="Z265" s="53"/>
      <c r="AA265" s="53"/>
      <c r="AB265" s="53"/>
      <c r="AC265" s="53"/>
      <c r="AD265" s="53"/>
      <c r="AE265" s="53"/>
      <c r="AF265" s="53"/>
      <c r="AG265" s="53"/>
      <c r="AH265" s="53"/>
      <c r="AI265" s="53"/>
      <c r="AJ265" s="53"/>
      <c r="AK265" s="53"/>
      <c r="AL265" s="53"/>
      <c r="AM265" s="53"/>
      <c r="AN265" s="53"/>
      <c r="AO265" s="53"/>
      <c r="AP265" s="53"/>
      <c r="AQ265" s="53"/>
      <c r="AR265" s="53"/>
    </row>
    <row r="266" spans="1:44" ht="50.25" customHeight="1" x14ac:dyDescent="0.15">
      <c r="A266" s="53"/>
      <c r="B266" s="164" t="str">
        <f t="shared" si="22"/>
        <v>路線
全体計画</v>
      </c>
      <c r="C266" s="165" t="str">
        <f t="shared" si="18"/>
        <v>照査②</v>
      </c>
      <c r="D266" s="163" t="str">
        <f t="shared" si="23"/>
        <v>自然環境等調査
（地形調査）</v>
      </c>
      <c r="E266" s="151"/>
      <c r="F266" s="53"/>
      <c r="G266" s="14" t="s">
        <v>223</v>
      </c>
      <c r="H266" s="14" t="s">
        <v>247</v>
      </c>
      <c r="I266" s="19" t="s">
        <v>656</v>
      </c>
      <c r="J266" s="14" t="s">
        <v>783</v>
      </c>
      <c r="K266" s="166" t="s">
        <v>25</v>
      </c>
      <c r="L266" s="166" t="s">
        <v>52</v>
      </c>
      <c r="M266" s="17" t="s">
        <v>633</v>
      </c>
      <c r="N266" s="14"/>
      <c r="O266" s="43" t="str">
        <f t="shared" si="24"/>
        <v/>
      </c>
      <c r="P266" s="44"/>
      <c r="Q266" s="45"/>
      <c r="R266" s="44"/>
      <c r="S266" s="10"/>
      <c r="T266" s="53"/>
      <c r="U266" s="53"/>
      <c r="V266" s="53"/>
      <c r="W266" s="53"/>
      <c r="X266" s="53"/>
      <c r="Y266" s="53"/>
      <c r="Z266" s="53"/>
      <c r="AA266" s="53"/>
      <c r="AB266" s="53"/>
      <c r="AC266" s="53"/>
      <c r="AD266" s="53"/>
      <c r="AE266" s="53"/>
      <c r="AF266" s="53"/>
      <c r="AG266" s="53"/>
      <c r="AH266" s="53"/>
      <c r="AI266" s="53"/>
      <c r="AJ266" s="53"/>
      <c r="AK266" s="53"/>
      <c r="AL266" s="53"/>
      <c r="AM266" s="53"/>
      <c r="AN266" s="53"/>
      <c r="AO266" s="53"/>
      <c r="AP266" s="53"/>
      <c r="AQ266" s="53"/>
      <c r="AR266" s="53"/>
    </row>
    <row r="267" spans="1:44" ht="50.25" customHeight="1" x14ac:dyDescent="0.15">
      <c r="A267" s="53"/>
      <c r="B267" s="164" t="str">
        <f t="shared" si="22"/>
        <v>路線
全体計画</v>
      </c>
      <c r="C267" s="165" t="str">
        <f t="shared" si="18"/>
        <v>照査②</v>
      </c>
      <c r="D267" s="163" t="str">
        <f t="shared" si="23"/>
        <v>自然環境等調査
（地形調査）</v>
      </c>
      <c r="E267" s="151"/>
      <c r="F267" s="53"/>
      <c r="G267" s="14" t="s">
        <v>223</v>
      </c>
      <c r="H267" s="14" t="s">
        <v>247</v>
      </c>
      <c r="I267" s="19" t="s">
        <v>656</v>
      </c>
      <c r="J267" s="14" t="s">
        <v>784</v>
      </c>
      <c r="K267" s="166" t="s">
        <v>25</v>
      </c>
      <c r="L267" s="166" t="s">
        <v>52</v>
      </c>
      <c r="M267" s="17" t="s">
        <v>634</v>
      </c>
      <c r="N267" s="14"/>
      <c r="O267" s="43" t="str">
        <f t="shared" si="24"/>
        <v/>
      </c>
      <c r="P267" s="44"/>
      <c r="Q267" s="45"/>
      <c r="R267" s="44"/>
      <c r="S267" s="10"/>
      <c r="T267" s="53"/>
      <c r="U267" s="53"/>
      <c r="V267" s="53"/>
      <c r="W267" s="53"/>
      <c r="X267" s="53"/>
      <c r="Y267" s="53"/>
      <c r="Z267" s="53"/>
      <c r="AA267" s="53"/>
      <c r="AB267" s="53"/>
      <c r="AC267" s="53"/>
      <c r="AD267" s="53"/>
      <c r="AE267" s="53"/>
      <c r="AF267" s="53"/>
      <c r="AG267" s="53"/>
      <c r="AH267" s="53"/>
      <c r="AI267" s="53"/>
      <c r="AJ267" s="53"/>
      <c r="AK267" s="53"/>
      <c r="AL267" s="53"/>
      <c r="AM267" s="53"/>
      <c r="AN267" s="53"/>
      <c r="AO267" s="53"/>
      <c r="AP267" s="53"/>
      <c r="AQ267" s="53"/>
      <c r="AR267" s="53"/>
    </row>
    <row r="268" spans="1:44" ht="50.25" customHeight="1" x14ac:dyDescent="0.15">
      <c r="A268" s="53"/>
      <c r="B268" s="164" t="str">
        <f t="shared" si="22"/>
        <v>路線
全体計画</v>
      </c>
      <c r="C268" s="165" t="str">
        <f t="shared" si="18"/>
        <v>照査②</v>
      </c>
      <c r="D268" s="163" t="str">
        <f t="shared" si="23"/>
        <v>自然環境等調査
（気象調査）</v>
      </c>
      <c r="E268" s="151"/>
      <c r="F268" s="53"/>
      <c r="G268" s="14" t="s">
        <v>223</v>
      </c>
      <c r="H268" s="14" t="s">
        <v>247</v>
      </c>
      <c r="I268" s="14" t="s">
        <v>657</v>
      </c>
      <c r="J268" s="14" t="s">
        <v>785</v>
      </c>
      <c r="K268" s="166" t="s">
        <v>25</v>
      </c>
      <c r="L268" s="166" t="s">
        <v>52</v>
      </c>
      <c r="M268" s="17" t="s">
        <v>635</v>
      </c>
      <c r="N268" s="14"/>
      <c r="O268" s="43" t="str">
        <f t="shared" si="24"/>
        <v/>
      </c>
      <c r="P268" s="44"/>
      <c r="Q268" s="45"/>
      <c r="R268" s="44"/>
      <c r="S268" s="10"/>
      <c r="T268" s="53"/>
      <c r="U268" s="53"/>
      <c r="V268" s="53"/>
      <c r="W268" s="53"/>
      <c r="X268" s="53"/>
      <c r="Y268" s="53"/>
      <c r="Z268" s="53"/>
      <c r="AA268" s="53"/>
      <c r="AB268" s="53"/>
      <c r="AC268" s="53"/>
      <c r="AD268" s="53"/>
      <c r="AE268" s="53"/>
      <c r="AF268" s="53"/>
      <c r="AG268" s="53"/>
      <c r="AH268" s="53"/>
      <c r="AI268" s="53"/>
      <c r="AJ268" s="53"/>
      <c r="AK268" s="53"/>
      <c r="AL268" s="53"/>
      <c r="AM268" s="53"/>
      <c r="AN268" s="53"/>
      <c r="AO268" s="53"/>
      <c r="AP268" s="53"/>
      <c r="AQ268" s="53"/>
      <c r="AR268" s="53"/>
    </row>
    <row r="269" spans="1:44" ht="50.25" customHeight="1" x14ac:dyDescent="0.15">
      <c r="A269" s="53"/>
      <c r="B269" s="164" t="str">
        <f t="shared" si="22"/>
        <v>路線
全体計画</v>
      </c>
      <c r="C269" s="165" t="str">
        <f t="shared" si="18"/>
        <v>照査②</v>
      </c>
      <c r="D269" s="163" t="str">
        <f t="shared" si="23"/>
        <v>自然環境等調査
（動物・植物調査）</v>
      </c>
      <c r="E269" s="151"/>
      <c r="F269" s="53"/>
      <c r="G269" s="14" t="s">
        <v>223</v>
      </c>
      <c r="H269" s="14" t="s">
        <v>247</v>
      </c>
      <c r="I269" s="14" t="s">
        <v>658</v>
      </c>
      <c r="J269" s="14" t="s">
        <v>786</v>
      </c>
      <c r="K269" s="166" t="s">
        <v>25</v>
      </c>
      <c r="L269" s="166" t="s">
        <v>52</v>
      </c>
      <c r="M269" s="17" t="s">
        <v>636</v>
      </c>
      <c r="N269" s="14"/>
      <c r="O269" s="43" t="str">
        <f t="shared" si="24"/>
        <v/>
      </c>
      <c r="P269" s="44"/>
      <c r="Q269" s="45"/>
      <c r="R269" s="44"/>
      <c r="S269" s="10"/>
      <c r="T269" s="53"/>
      <c r="U269" s="53"/>
      <c r="V269" s="53"/>
      <c r="W269" s="53"/>
      <c r="X269" s="53"/>
      <c r="Y269" s="53"/>
      <c r="Z269" s="53"/>
      <c r="AA269" s="53"/>
      <c r="AB269" s="53"/>
      <c r="AC269" s="53"/>
      <c r="AD269" s="53"/>
      <c r="AE269" s="53"/>
      <c r="AF269" s="53"/>
      <c r="AG269" s="53"/>
      <c r="AH269" s="53"/>
      <c r="AI269" s="53"/>
      <c r="AJ269" s="53"/>
      <c r="AK269" s="53"/>
      <c r="AL269" s="53"/>
      <c r="AM269" s="53"/>
      <c r="AN269" s="53"/>
      <c r="AO269" s="53"/>
      <c r="AP269" s="53"/>
      <c r="AQ269" s="53"/>
      <c r="AR269" s="53"/>
    </row>
    <row r="270" spans="1:44" ht="50.25" customHeight="1" x14ac:dyDescent="0.15">
      <c r="A270" s="53"/>
      <c r="B270" s="164" t="str">
        <f t="shared" si="22"/>
        <v>路線
全体計画</v>
      </c>
      <c r="C270" s="165" t="str">
        <f t="shared" si="18"/>
        <v>照査②</v>
      </c>
      <c r="D270" s="163" t="str">
        <f t="shared" si="23"/>
        <v>自然環境等調査
（植物調査）</v>
      </c>
      <c r="E270" s="151"/>
      <c r="F270" s="53"/>
      <c r="G270" s="14" t="s">
        <v>223</v>
      </c>
      <c r="H270" s="14" t="s">
        <v>247</v>
      </c>
      <c r="I270" s="14" t="s">
        <v>659</v>
      </c>
      <c r="J270" s="14" t="s">
        <v>787</v>
      </c>
      <c r="K270" s="166" t="s">
        <v>25</v>
      </c>
      <c r="L270" s="166" t="s">
        <v>52</v>
      </c>
      <c r="M270" s="17" t="s">
        <v>637</v>
      </c>
      <c r="N270" s="14"/>
      <c r="O270" s="43" t="str">
        <f t="shared" si="24"/>
        <v/>
      </c>
      <c r="P270" s="44"/>
      <c r="Q270" s="45"/>
      <c r="R270" s="44"/>
      <c r="S270" s="10"/>
      <c r="T270" s="53"/>
      <c r="U270" s="53"/>
      <c r="V270" s="53"/>
      <c r="W270" s="53"/>
      <c r="X270" s="53"/>
      <c r="Y270" s="53"/>
      <c r="Z270" s="53"/>
      <c r="AA270" s="53"/>
      <c r="AB270" s="53"/>
      <c r="AC270" s="53"/>
      <c r="AD270" s="53"/>
      <c r="AE270" s="53"/>
      <c r="AF270" s="53"/>
      <c r="AG270" s="53"/>
      <c r="AH270" s="53"/>
      <c r="AI270" s="53"/>
      <c r="AJ270" s="53"/>
      <c r="AK270" s="53"/>
      <c r="AL270" s="53"/>
      <c r="AM270" s="53"/>
      <c r="AN270" s="53"/>
      <c r="AO270" s="53"/>
      <c r="AP270" s="53"/>
      <c r="AQ270" s="53"/>
      <c r="AR270" s="53"/>
    </row>
    <row r="271" spans="1:44" ht="50.25" customHeight="1" x14ac:dyDescent="0.15">
      <c r="A271" s="53"/>
      <c r="B271" s="164" t="str">
        <f t="shared" si="22"/>
        <v>路線
全体計画</v>
      </c>
      <c r="C271" s="165" t="str">
        <f t="shared" si="18"/>
        <v>照査②</v>
      </c>
      <c r="D271" s="163" t="str">
        <f t="shared" si="23"/>
        <v>自然環境等調査
（動物調査）</v>
      </c>
      <c r="E271" s="151"/>
      <c r="F271" s="53"/>
      <c r="G271" s="14" t="s">
        <v>223</v>
      </c>
      <c r="H271" s="14" t="s">
        <v>247</v>
      </c>
      <c r="I271" s="14" t="s">
        <v>660</v>
      </c>
      <c r="J271" s="14" t="s">
        <v>788</v>
      </c>
      <c r="K271" s="166" t="s">
        <v>25</v>
      </c>
      <c r="L271" s="166" t="s">
        <v>52</v>
      </c>
      <c r="M271" s="17" t="s">
        <v>638</v>
      </c>
      <c r="N271" s="14"/>
      <c r="O271" s="43" t="str">
        <f t="shared" si="24"/>
        <v/>
      </c>
      <c r="P271" s="44"/>
      <c r="Q271" s="45"/>
      <c r="R271" s="44"/>
      <c r="S271" s="10"/>
      <c r="T271" s="53"/>
      <c r="U271" s="53"/>
      <c r="V271" s="53"/>
      <c r="W271" s="53"/>
      <c r="X271" s="53"/>
      <c r="Y271" s="53"/>
      <c r="Z271" s="53"/>
      <c r="AA271" s="53"/>
      <c r="AB271" s="53"/>
      <c r="AC271" s="53"/>
      <c r="AD271" s="53"/>
      <c r="AE271" s="53"/>
      <c r="AF271" s="53"/>
      <c r="AG271" s="53"/>
      <c r="AH271" s="53"/>
      <c r="AI271" s="53"/>
      <c r="AJ271" s="53"/>
      <c r="AK271" s="53"/>
      <c r="AL271" s="53"/>
      <c r="AM271" s="53"/>
      <c r="AN271" s="53"/>
      <c r="AO271" s="53"/>
      <c r="AP271" s="53"/>
      <c r="AQ271" s="53"/>
      <c r="AR271" s="53"/>
    </row>
    <row r="272" spans="1:44" ht="50.25" customHeight="1" x14ac:dyDescent="0.15">
      <c r="A272" s="53"/>
      <c r="B272" s="164" t="str">
        <f t="shared" si="22"/>
        <v>路線
全体計画</v>
      </c>
      <c r="C272" s="165" t="str">
        <f t="shared" si="18"/>
        <v>照査②</v>
      </c>
      <c r="D272" s="163" t="str">
        <f t="shared" si="23"/>
        <v>自然環境等調査
（崩壊地）</v>
      </c>
      <c r="E272" s="151"/>
      <c r="F272" s="53"/>
      <c r="G272" s="14" t="s">
        <v>223</v>
      </c>
      <c r="H272" s="14" t="s">
        <v>247</v>
      </c>
      <c r="I272" s="14" t="s">
        <v>661</v>
      </c>
      <c r="J272" s="14" t="s">
        <v>789</v>
      </c>
      <c r="K272" s="166" t="s">
        <v>25</v>
      </c>
      <c r="L272" s="166" t="s">
        <v>52</v>
      </c>
      <c r="M272" s="17" t="s">
        <v>639</v>
      </c>
      <c r="N272" s="14"/>
      <c r="O272" s="43" t="str">
        <f t="shared" si="24"/>
        <v/>
      </c>
      <c r="P272" s="44"/>
      <c r="Q272" s="45"/>
      <c r="R272" s="44"/>
      <c r="S272" s="10"/>
      <c r="T272" s="53"/>
      <c r="U272" s="53"/>
      <c r="V272" s="53"/>
      <c r="W272" s="53"/>
      <c r="X272" s="53"/>
      <c r="Y272" s="53"/>
      <c r="Z272" s="53"/>
      <c r="AA272" s="53"/>
      <c r="AB272" s="53"/>
      <c r="AC272" s="53"/>
      <c r="AD272" s="53"/>
      <c r="AE272" s="53"/>
      <c r="AF272" s="53"/>
      <c r="AG272" s="53"/>
      <c r="AH272" s="53"/>
      <c r="AI272" s="53"/>
      <c r="AJ272" s="53"/>
      <c r="AK272" s="53"/>
      <c r="AL272" s="53"/>
      <c r="AM272" s="53"/>
      <c r="AN272" s="53"/>
      <c r="AO272" s="53"/>
      <c r="AP272" s="53"/>
      <c r="AQ272" s="53"/>
      <c r="AR272" s="53"/>
    </row>
    <row r="273" spans="1:44" ht="50.25" customHeight="1" x14ac:dyDescent="0.15">
      <c r="A273" s="53"/>
      <c r="B273" s="164" t="str">
        <f t="shared" si="22"/>
        <v>路線
全体計画</v>
      </c>
      <c r="C273" s="165" t="str">
        <f t="shared" si="18"/>
        <v>照査②</v>
      </c>
      <c r="D273" s="163" t="str">
        <f t="shared" si="23"/>
        <v>自然環境等調査
（崩壊地）</v>
      </c>
      <c r="E273" s="151"/>
      <c r="F273" s="53"/>
      <c r="G273" s="14" t="s">
        <v>223</v>
      </c>
      <c r="H273" s="14" t="s">
        <v>247</v>
      </c>
      <c r="I273" s="14" t="s">
        <v>661</v>
      </c>
      <c r="J273" s="14" t="s">
        <v>790</v>
      </c>
      <c r="K273" s="166" t="s">
        <v>25</v>
      </c>
      <c r="L273" s="166" t="s">
        <v>52</v>
      </c>
      <c r="M273" s="17" t="s">
        <v>640</v>
      </c>
      <c r="N273" s="14"/>
      <c r="O273" s="43" t="str">
        <f t="shared" si="24"/>
        <v/>
      </c>
      <c r="P273" s="44"/>
      <c r="Q273" s="45"/>
      <c r="R273" s="44"/>
      <c r="S273" s="10"/>
      <c r="T273" s="53"/>
      <c r="U273" s="53"/>
      <c r="V273" s="53"/>
      <c r="W273" s="53"/>
      <c r="X273" s="53"/>
      <c r="Y273" s="53"/>
      <c r="Z273" s="53"/>
      <c r="AA273" s="53"/>
      <c r="AB273" s="53"/>
      <c r="AC273" s="53"/>
      <c r="AD273" s="53"/>
      <c r="AE273" s="53"/>
      <c r="AF273" s="53"/>
      <c r="AG273" s="53"/>
      <c r="AH273" s="53"/>
      <c r="AI273" s="53"/>
      <c r="AJ273" s="53"/>
      <c r="AK273" s="53"/>
      <c r="AL273" s="53"/>
      <c r="AM273" s="53"/>
      <c r="AN273" s="53"/>
      <c r="AO273" s="53"/>
      <c r="AP273" s="53"/>
      <c r="AQ273" s="53"/>
      <c r="AR273" s="53"/>
    </row>
    <row r="274" spans="1:44" ht="50.25" customHeight="1" x14ac:dyDescent="0.15">
      <c r="A274" s="53"/>
      <c r="B274" s="164" t="str">
        <f t="shared" si="22"/>
        <v>路線
全体計画</v>
      </c>
      <c r="C274" s="165" t="str">
        <f t="shared" si="18"/>
        <v>照査②</v>
      </c>
      <c r="D274" s="163" t="str">
        <f t="shared" si="23"/>
        <v>自然環境等調査
（土地利用調査）</v>
      </c>
      <c r="E274" s="151"/>
      <c r="F274" s="53"/>
      <c r="G274" s="14" t="s">
        <v>223</v>
      </c>
      <c r="H274" s="14" t="s">
        <v>247</v>
      </c>
      <c r="I274" s="14" t="s">
        <v>662</v>
      </c>
      <c r="J274" s="14" t="s">
        <v>791</v>
      </c>
      <c r="K274" s="166" t="s">
        <v>25</v>
      </c>
      <c r="L274" s="166" t="s">
        <v>52</v>
      </c>
      <c r="M274" s="17" t="s">
        <v>641</v>
      </c>
      <c r="N274" s="14"/>
      <c r="O274" s="43" t="str">
        <f t="shared" si="24"/>
        <v/>
      </c>
      <c r="P274" s="44"/>
      <c r="Q274" s="45"/>
      <c r="R274" s="44"/>
      <c r="S274" s="10"/>
      <c r="T274" s="53"/>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c r="AQ274" s="53"/>
      <c r="AR274" s="53"/>
    </row>
    <row r="275" spans="1:44" ht="50.25" customHeight="1" x14ac:dyDescent="0.15">
      <c r="A275" s="53"/>
      <c r="B275" s="164" t="str">
        <f t="shared" si="22"/>
        <v>路線
全体計画</v>
      </c>
      <c r="C275" s="165" t="str">
        <f t="shared" si="18"/>
        <v>照査②</v>
      </c>
      <c r="D275" s="163" t="str">
        <f t="shared" si="23"/>
        <v>自然環境等調査
（法令規則）</v>
      </c>
      <c r="E275" s="151"/>
      <c r="F275" s="53"/>
      <c r="G275" s="14" t="s">
        <v>223</v>
      </c>
      <c r="H275" s="14" t="s">
        <v>247</v>
      </c>
      <c r="I275" s="14" t="s">
        <v>663</v>
      </c>
      <c r="J275" s="14" t="s">
        <v>792</v>
      </c>
      <c r="K275" s="166" t="s">
        <v>25</v>
      </c>
      <c r="L275" s="166" t="s">
        <v>52</v>
      </c>
      <c r="M275" s="17" t="s">
        <v>642</v>
      </c>
      <c r="N275" s="14"/>
      <c r="O275" s="43" t="str">
        <f t="shared" si="24"/>
        <v/>
      </c>
      <c r="P275" s="44"/>
      <c r="Q275" s="45"/>
      <c r="R275" s="44"/>
      <c r="S275" s="10"/>
      <c r="T275" s="53"/>
      <c r="U275" s="53"/>
      <c r="V275" s="53"/>
      <c r="W275" s="53"/>
      <c r="X275" s="53"/>
      <c r="Y275" s="53"/>
      <c r="Z275" s="53"/>
      <c r="AA275" s="53"/>
      <c r="AB275" s="53"/>
      <c r="AC275" s="53"/>
      <c r="AD275" s="53"/>
      <c r="AE275" s="53"/>
      <c r="AF275" s="53"/>
      <c r="AG275" s="53"/>
      <c r="AH275" s="53"/>
      <c r="AI275" s="53"/>
      <c r="AJ275" s="53"/>
      <c r="AK275" s="53"/>
      <c r="AL275" s="53"/>
      <c r="AM275" s="53"/>
      <c r="AN275" s="53"/>
      <c r="AO275" s="53"/>
      <c r="AP275" s="53"/>
      <c r="AQ275" s="53"/>
      <c r="AR275" s="53"/>
    </row>
    <row r="276" spans="1:44" ht="50.25" customHeight="1" x14ac:dyDescent="0.15">
      <c r="A276" s="53"/>
      <c r="B276" s="164" t="str">
        <f t="shared" si="22"/>
        <v>路線
全体計画</v>
      </c>
      <c r="C276" s="165" t="str">
        <f t="shared" si="18"/>
        <v>照査②</v>
      </c>
      <c r="D276" s="163" t="str">
        <f t="shared" si="23"/>
        <v>自然環境等調査
（法令規則）</v>
      </c>
      <c r="E276" s="151"/>
      <c r="F276" s="53"/>
      <c r="G276" s="14" t="s">
        <v>223</v>
      </c>
      <c r="H276" s="14" t="s">
        <v>247</v>
      </c>
      <c r="I276" s="14" t="s">
        <v>663</v>
      </c>
      <c r="J276" s="14" t="s">
        <v>643</v>
      </c>
      <c r="K276" s="166" t="s">
        <v>25</v>
      </c>
      <c r="L276" s="166" t="s">
        <v>52</v>
      </c>
      <c r="M276" s="17" t="s">
        <v>252</v>
      </c>
      <c r="N276" s="14"/>
      <c r="O276" s="43" t="str">
        <f t="shared" si="24"/>
        <v/>
      </c>
      <c r="P276" s="44"/>
      <c r="Q276" s="45"/>
      <c r="R276" s="44"/>
      <c r="S276" s="10"/>
      <c r="T276" s="53"/>
      <c r="U276" s="53"/>
      <c r="V276" s="53"/>
      <c r="W276" s="53"/>
      <c r="X276" s="53"/>
      <c r="Y276" s="53"/>
      <c r="Z276" s="53"/>
      <c r="AA276" s="53"/>
      <c r="AB276" s="53"/>
      <c r="AC276" s="53"/>
      <c r="AD276" s="53"/>
      <c r="AE276" s="53"/>
      <c r="AF276" s="53"/>
      <c r="AG276" s="53"/>
      <c r="AH276" s="53"/>
      <c r="AI276" s="53"/>
      <c r="AJ276" s="53"/>
      <c r="AK276" s="53"/>
      <c r="AL276" s="53"/>
      <c r="AM276" s="53"/>
      <c r="AN276" s="53"/>
      <c r="AO276" s="53"/>
      <c r="AP276" s="53"/>
      <c r="AQ276" s="53"/>
      <c r="AR276" s="53"/>
    </row>
    <row r="277" spans="1:44" ht="50.25" customHeight="1" x14ac:dyDescent="0.15">
      <c r="A277" s="53"/>
      <c r="B277" s="164" t="str">
        <f t="shared" si="22"/>
        <v>路線
全体計画</v>
      </c>
      <c r="C277" s="165" t="str">
        <f t="shared" si="18"/>
        <v>照査②</v>
      </c>
      <c r="D277" s="163" t="str">
        <f t="shared" si="23"/>
        <v>自然環境等調査
（法令規則）</v>
      </c>
      <c r="E277" s="151"/>
      <c r="F277" s="53"/>
      <c r="G277" s="14" t="s">
        <v>223</v>
      </c>
      <c r="H277" s="14" t="s">
        <v>247</v>
      </c>
      <c r="I277" s="14" t="s">
        <v>663</v>
      </c>
      <c r="J277" s="14" t="s">
        <v>645</v>
      </c>
      <c r="K277" s="166" t="s">
        <v>25</v>
      </c>
      <c r="L277" s="166" t="s">
        <v>52</v>
      </c>
      <c r="M277" s="17" t="s">
        <v>644</v>
      </c>
      <c r="N277" s="14"/>
      <c r="O277" s="43" t="str">
        <f t="shared" si="24"/>
        <v/>
      </c>
      <c r="P277" s="44"/>
      <c r="Q277" s="45"/>
      <c r="R277" s="44"/>
      <c r="S277" s="10"/>
      <c r="T277" s="53"/>
      <c r="U277" s="53"/>
      <c r="V277" s="53"/>
      <c r="W277" s="53"/>
      <c r="X277" s="53"/>
      <c r="Y277" s="53"/>
      <c r="Z277" s="53"/>
      <c r="AA277" s="53"/>
      <c r="AB277" s="53"/>
      <c r="AC277" s="53"/>
      <c r="AD277" s="53"/>
      <c r="AE277" s="53"/>
      <c r="AF277" s="53"/>
      <c r="AG277" s="53"/>
      <c r="AH277" s="53"/>
      <c r="AI277" s="53"/>
      <c r="AJ277" s="53"/>
      <c r="AK277" s="53"/>
      <c r="AL277" s="53"/>
      <c r="AM277" s="53"/>
      <c r="AN277" s="53"/>
      <c r="AO277" s="53"/>
      <c r="AP277" s="53"/>
      <c r="AQ277" s="53"/>
      <c r="AR277" s="53"/>
    </row>
    <row r="278" spans="1:44" ht="50.25" customHeight="1" x14ac:dyDescent="0.15">
      <c r="A278" s="53"/>
      <c r="B278" s="164" t="str">
        <f t="shared" si="22"/>
        <v>路線
全体計画</v>
      </c>
      <c r="C278" s="165" t="str">
        <f t="shared" si="18"/>
        <v>照査②</v>
      </c>
      <c r="D278" s="163" t="str">
        <f t="shared" si="23"/>
        <v>自然環境等調査
（文化財・天然記念物・史跡）</v>
      </c>
      <c r="E278" s="151"/>
      <c r="F278" s="53"/>
      <c r="G278" s="14" t="s">
        <v>223</v>
      </c>
      <c r="H278" s="14" t="s">
        <v>247</v>
      </c>
      <c r="I278" s="14" t="s">
        <v>664</v>
      </c>
      <c r="J278" s="14" t="s">
        <v>647</v>
      </c>
      <c r="K278" s="166" t="s">
        <v>25</v>
      </c>
      <c r="L278" s="166" t="s">
        <v>52</v>
      </c>
      <c r="M278" s="17" t="s">
        <v>646</v>
      </c>
      <c r="N278" s="14"/>
      <c r="O278" s="43" t="str">
        <f t="shared" si="24"/>
        <v/>
      </c>
      <c r="P278" s="44"/>
      <c r="Q278" s="45"/>
      <c r="R278" s="44"/>
      <c r="S278" s="10"/>
      <c r="T278" s="53"/>
      <c r="U278" s="53"/>
      <c r="V278" s="53"/>
      <c r="W278" s="53"/>
      <c r="X278" s="53"/>
      <c r="Y278" s="53"/>
      <c r="Z278" s="53"/>
      <c r="AA278" s="53"/>
      <c r="AB278" s="53"/>
      <c r="AC278" s="53"/>
      <c r="AD278" s="53"/>
      <c r="AE278" s="53"/>
      <c r="AF278" s="53"/>
      <c r="AG278" s="53"/>
      <c r="AH278" s="53"/>
      <c r="AI278" s="53"/>
      <c r="AJ278" s="53"/>
      <c r="AK278" s="53"/>
      <c r="AL278" s="53"/>
      <c r="AM278" s="53"/>
      <c r="AN278" s="53"/>
      <c r="AO278" s="53"/>
      <c r="AP278" s="53"/>
      <c r="AQ278" s="53"/>
      <c r="AR278" s="53"/>
    </row>
    <row r="279" spans="1:44" ht="50.25" customHeight="1" x14ac:dyDescent="0.15">
      <c r="A279" s="53"/>
      <c r="B279" s="164" t="str">
        <f t="shared" si="22"/>
        <v>路線
全体計画</v>
      </c>
      <c r="C279" s="165" t="str">
        <f t="shared" si="18"/>
        <v>照査②</v>
      </c>
      <c r="D279" s="163" t="str">
        <f t="shared" si="23"/>
        <v>自然環境等調査
（埋蔵文化財）</v>
      </c>
      <c r="E279" s="151"/>
      <c r="F279" s="53"/>
      <c r="G279" s="14" t="s">
        <v>223</v>
      </c>
      <c r="H279" s="14" t="s">
        <v>247</v>
      </c>
      <c r="I279" s="14" t="s">
        <v>665</v>
      </c>
      <c r="J279" s="14" t="s">
        <v>649</v>
      </c>
      <c r="K279" s="166" t="s">
        <v>25</v>
      </c>
      <c r="L279" s="166" t="s">
        <v>52</v>
      </c>
      <c r="M279" s="17" t="s">
        <v>648</v>
      </c>
      <c r="N279" s="14"/>
      <c r="O279" s="43" t="str">
        <f t="shared" si="24"/>
        <v/>
      </c>
      <c r="P279" s="44"/>
      <c r="Q279" s="45"/>
      <c r="R279" s="44"/>
      <c r="S279" s="10"/>
      <c r="T279" s="53"/>
      <c r="U279" s="53"/>
      <c r="V279" s="53"/>
      <c r="W279" s="53"/>
      <c r="X279" s="53"/>
      <c r="Y279" s="53"/>
      <c r="Z279" s="53"/>
      <c r="AA279" s="53"/>
      <c r="AB279" s="53"/>
      <c r="AC279" s="53"/>
      <c r="AD279" s="53"/>
      <c r="AE279" s="53"/>
      <c r="AF279" s="53"/>
      <c r="AG279" s="53"/>
      <c r="AH279" s="53"/>
      <c r="AI279" s="53"/>
      <c r="AJ279" s="53"/>
      <c r="AK279" s="53"/>
      <c r="AL279" s="53"/>
      <c r="AM279" s="53"/>
      <c r="AN279" s="53"/>
      <c r="AO279" s="53"/>
      <c r="AP279" s="53"/>
      <c r="AQ279" s="53"/>
      <c r="AR279" s="53"/>
    </row>
    <row r="280" spans="1:44" ht="50.25" customHeight="1" x14ac:dyDescent="0.15">
      <c r="A280" s="53"/>
      <c r="B280" s="164" t="str">
        <f t="shared" si="22"/>
        <v>路線
全体計画</v>
      </c>
      <c r="C280" s="165" t="str">
        <f t="shared" si="18"/>
        <v>照査②</v>
      </c>
      <c r="D280" s="163" t="str">
        <f t="shared" si="23"/>
        <v>自然環境等調査
（水系利用）</v>
      </c>
      <c r="E280" s="151"/>
      <c r="F280" s="53"/>
      <c r="G280" s="14" t="s">
        <v>223</v>
      </c>
      <c r="H280" s="14" t="s">
        <v>247</v>
      </c>
      <c r="I280" s="14" t="s">
        <v>650</v>
      </c>
      <c r="J280" s="14" t="s">
        <v>667</v>
      </c>
      <c r="K280" s="166" t="s">
        <v>25</v>
      </c>
      <c r="L280" s="166" t="s">
        <v>52</v>
      </c>
      <c r="M280" s="17" t="s">
        <v>666</v>
      </c>
      <c r="N280" s="14"/>
      <c r="O280" s="43" t="str">
        <f t="shared" si="24"/>
        <v/>
      </c>
      <c r="P280" s="44"/>
      <c r="Q280" s="45"/>
      <c r="R280" s="44"/>
      <c r="S280" s="10"/>
      <c r="T280" s="53"/>
      <c r="U280" s="53"/>
      <c r="V280" s="53"/>
      <c r="W280" s="53"/>
      <c r="X280" s="53"/>
      <c r="Y280" s="53"/>
      <c r="Z280" s="53"/>
      <c r="AA280" s="53"/>
      <c r="AB280" s="53"/>
      <c r="AC280" s="53"/>
      <c r="AD280" s="53"/>
      <c r="AE280" s="53"/>
      <c r="AF280" s="53"/>
      <c r="AG280" s="53"/>
      <c r="AH280" s="53"/>
      <c r="AI280" s="53"/>
      <c r="AJ280" s="53"/>
      <c r="AK280" s="53"/>
      <c r="AL280" s="53"/>
      <c r="AM280" s="53"/>
      <c r="AN280" s="53"/>
      <c r="AO280" s="53"/>
      <c r="AP280" s="53"/>
      <c r="AQ280" s="53"/>
      <c r="AR280" s="53"/>
    </row>
    <row r="281" spans="1:44" ht="50.25" customHeight="1" x14ac:dyDescent="0.15">
      <c r="A281" s="53"/>
      <c r="B281" s="164" t="str">
        <f t="shared" si="22"/>
        <v>路線
全体計画</v>
      </c>
      <c r="C281" s="165" t="str">
        <f t="shared" si="18"/>
        <v>照査②</v>
      </c>
      <c r="D281" s="163" t="str">
        <f t="shared" si="23"/>
        <v>自然環境等調査
（森林レクリエーション）</v>
      </c>
      <c r="E281" s="151"/>
      <c r="F281" s="53"/>
      <c r="G281" s="14" t="s">
        <v>223</v>
      </c>
      <c r="H281" s="14" t="s">
        <v>247</v>
      </c>
      <c r="I281" s="14" t="s">
        <v>668</v>
      </c>
      <c r="J281" s="14" t="s">
        <v>670</v>
      </c>
      <c r="K281" s="166" t="s">
        <v>25</v>
      </c>
      <c r="L281" s="166" t="s">
        <v>52</v>
      </c>
      <c r="M281" s="17" t="s">
        <v>669</v>
      </c>
      <c r="N281" s="14"/>
      <c r="O281" s="43" t="str">
        <f t="shared" si="24"/>
        <v/>
      </c>
      <c r="P281" s="44"/>
      <c r="Q281" s="45"/>
      <c r="R281" s="44"/>
      <c r="S281" s="10"/>
      <c r="T281" s="53"/>
      <c r="U281" s="53"/>
      <c r="V281" s="53"/>
      <c r="W281" s="53"/>
      <c r="X281" s="53"/>
      <c r="Y281" s="53"/>
      <c r="Z281" s="53"/>
      <c r="AA281" s="53"/>
      <c r="AB281" s="53"/>
      <c r="AC281" s="53"/>
      <c r="AD281" s="53"/>
      <c r="AE281" s="53"/>
      <c r="AF281" s="53"/>
      <c r="AG281" s="53"/>
      <c r="AH281" s="53"/>
      <c r="AI281" s="53"/>
      <c r="AJ281" s="53"/>
      <c r="AK281" s="53"/>
      <c r="AL281" s="53"/>
      <c r="AM281" s="53"/>
      <c r="AN281" s="53"/>
      <c r="AO281" s="53"/>
      <c r="AP281" s="53"/>
      <c r="AQ281" s="53"/>
      <c r="AR281" s="53"/>
    </row>
    <row r="282" spans="1:44" ht="50.25" customHeight="1" x14ac:dyDescent="0.15">
      <c r="A282" s="53"/>
      <c r="B282" s="164" t="str">
        <f t="shared" si="22"/>
        <v>路線
全体計画</v>
      </c>
      <c r="C282" s="165" t="str">
        <f t="shared" si="18"/>
        <v>照査②</v>
      </c>
      <c r="D282" s="163" t="str">
        <f t="shared" si="23"/>
        <v>自然環境等調査
（景観）</v>
      </c>
      <c r="E282" s="151"/>
      <c r="F282" s="53"/>
      <c r="G282" s="14" t="s">
        <v>223</v>
      </c>
      <c r="H282" s="14" t="s">
        <v>247</v>
      </c>
      <c r="I282" s="14" t="s">
        <v>671</v>
      </c>
      <c r="J282" s="14" t="s">
        <v>672</v>
      </c>
      <c r="K282" s="166" t="s">
        <v>25</v>
      </c>
      <c r="L282" s="166" t="s">
        <v>52</v>
      </c>
      <c r="M282" s="17" t="s">
        <v>253</v>
      </c>
      <c r="N282" s="14"/>
      <c r="O282" s="43" t="str">
        <f t="shared" si="24"/>
        <v/>
      </c>
      <c r="P282" s="44"/>
      <c r="Q282" s="45"/>
      <c r="R282" s="44"/>
      <c r="S282" s="10"/>
      <c r="T282" s="53"/>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c r="AQ282" s="53"/>
      <c r="AR282" s="53"/>
    </row>
    <row r="283" spans="1:44" ht="50.25" customHeight="1" x14ac:dyDescent="0.15">
      <c r="A283" s="53"/>
      <c r="B283" s="164" t="str">
        <f t="shared" si="22"/>
        <v>路線
全体計画</v>
      </c>
      <c r="C283" s="165" t="str">
        <f t="shared" si="18"/>
        <v>照査②</v>
      </c>
      <c r="D283" s="163" t="str">
        <f t="shared" si="23"/>
        <v>自然環境等調査
（自然環境調査の取りまとめ）</v>
      </c>
      <c r="E283" s="151"/>
      <c r="F283" s="53"/>
      <c r="G283" s="14" t="s">
        <v>223</v>
      </c>
      <c r="H283" s="14" t="s">
        <v>247</v>
      </c>
      <c r="I283" s="14" t="s">
        <v>673</v>
      </c>
      <c r="J283" s="14" t="s">
        <v>793</v>
      </c>
      <c r="K283" s="166" t="s">
        <v>25</v>
      </c>
      <c r="L283" s="166" t="s">
        <v>52</v>
      </c>
      <c r="M283" s="17" t="s">
        <v>674</v>
      </c>
      <c r="N283" s="14"/>
      <c r="O283" s="43" t="str">
        <f t="shared" si="24"/>
        <v/>
      </c>
      <c r="P283" s="44"/>
      <c r="Q283" s="45"/>
      <c r="R283" s="44"/>
      <c r="S283" s="10"/>
      <c r="T283" s="53"/>
      <c r="U283" s="53"/>
      <c r="V283" s="53"/>
      <c r="W283" s="53"/>
      <c r="X283" s="53"/>
      <c r="Y283" s="53"/>
      <c r="Z283" s="53"/>
      <c r="AA283" s="53"/>
      <c r="AB283" s="53"/>
      <c r="AC283" s="53"/>
      <c r="AD283" s="53"/>
      <c r="AE283" s="53"/>
      <c r="AF283" s="53"/>
      <c r="AG283" s="53"/>
      <c r="AH283" s="53"/>
      <c r="AI283" s="53"/>
      <c r="AJ283" s="53"/>
      <c r="AK283" s="53"/>
      <c r="AL283" s="53"/>
      <c r="AM283" s="53"/>
      <c r="AN283" s="53"/>
      <c r="AO283" s="53"/>
      <c r="AP283" s="53"/>
      <c r="AQ283" s="53"/>
      <c r="AR283" s="53"/>
    </row>
    <row r="284" spans="1:44" ht="50.25" customHeight="1" x14ac:dyDescent="0.15">
      <c r="A284" s="53"/>
      <c r="B284" s="164" t="str">
        <f t="shared" si="22"/>
        <v>路線
全体計画</v>
      </c>
      <c r="C284" s="165" t="str">
        <f t="shared" si="18"/>
        <v>照査②</v>
      </c>
      <c r="D284" s="163" t="str">
        <f t="shared" si="23"/>
        <v>全体計画
（計画の立案）</v>
      </c>
      <c r="E284" s="151"/>
      <c r="F284" s="53"/>
      <c r="G284" s="14" t="s">
        <v>223</v>
      </c>
      <c r="H284" s="14" t="s">
        <v>247</v>
      </c>
      <c r="I284" s="14" t="s">
        <v>675</v>
      </c>
      <c r="J284" s="14" t="s">
        <v>794</v>
      </c>
      <c r="K284" s="166" t="s">
        <v>12</v>
      </c>
      <c r="L284" s="166" t="s">
        <v>52</v>
      </c>
      <c r="M284" s="17" t="s">
        <v>254</v>
      </c>
      <c r="N284" s="14"/>
      <c r="O284" s="43" t="str">
        <f t="shared" si="24"/>
        <v/>
      </c>
      <c r="P284" s="44"/>
      <c r="Q284" s="45"/>
      <c r="R284" s="44"/>
      <c r="S284" s="10"/>
      <c r="T284" s="53"/>
      <c r="U284" s="53"/>
      <c r="V284" s="53"/>
      <c r="W284" s="53"/>
      <c r="X284" s="53"/>
      <c r="Y284" s="53"/>
      <c r="Z284" s="53"/>
      <c r="AA284" s="53"/>
      <c r="AB284" s="53"/>
      <c r="AC284" s="53"/>
      <c r="AD284" s="53"/>
      <c r="AE284" s="53"/>
      <c r="AF284" s="53"/>
      <c r="AG284" s="53"/>
      <c r="AH284" s="53"/>
      <c r="AI284" s="53"/>
      <c r="AJ284" s="53"/>
      <c r="AK284" s="53"/>
      <c r="AL284" s="53"/>
      <c r="AM284" s="53"/>
      <c r="AN284" s="53"/>
      <c r="AO284" s="53"/>
      <c r="AP284" s="53"/>
      <c r="AQ284" s="53"/>
      <c r="AR284" s="53"/>
    </row>
    <row r="285" spans="1:44" ht="50.25" customHeight="1" x14ac:dyDescent="0.15">
      <c r="A285" s="53"/>
      <c r="B285" s="164" t="str">
        <f t="shared" si="22"/>
        <v>路線
全体計画</v>
      </c>
      <c r="C285" s="165" t="str">
        <f t="shared" si="18"/>
        <v>照査②</v>
      </c>
      <c r="D285" s="163" t="str">
        <f t="shared" si="23"/>
        <v>全体計画
（路線の規格・構造）</v>
      </c>
      <c r="E285" s="151"/>
      <c r="F285" s="53"/>
      <c r="G285" s="14" t="s">
        <v>223</v>
      </c>
      <c r="H285" s="14" t="s">
        <v>247</v>
      </c>
      <c r="I285" s="14" t="s">
        <v>676</v>
      </c>
      <c r="J285" s="14" t="s">
        <v>795</v>
      </c>
      <c r="K285" s="166" t="s">
        <v>12</v>
      </c>
      <c r="L285" s="166" t="s">
        <v>52</v>
      </c>
      <c r="M285" s="17" t="s">
        <v>255</v>
      </c>
      <c r="N285" s="14"/>
      <c r="O285" s="43" t="str">
        <f t="shared" si="24"/>
        <v/>
      </c>
      <c r="P285" s="44"/>
      <c r="Q285" s="45"/>
      <c r="R285" s="44"/>
      <c r="S285" s="10"/>
      <c r="T285" s="53"/>
      <c r="U285" s="53"/>
      <c r="V285" s="53"/>
      <c r="W285" s="53"/>
      <c r="X285" s="53"/>
      <c r="Y285" s="53"/>
      <c r="Z285" s="53"/>
      <c r="AA285" s="53"/>
      <c r="AB285" s="53"/>
      <c r="AC285" s="53"/>
      <c r="AD285" s="53"/>
      <c r="AE285" s="53"/>
      <c r="AF285" s="53"/>
      <c r="AG285" s="53"/>
      <c r="AH285" s="53"/>
      <c r="AI285" s="53"/>
      <c r="AJ285" s="53"/>
      <c r="AK285" s="53"/>
      <c r="AL285" s="53"/>
      <c r="AM285" s="53"/>
      <c r="AN285" s="53"/>
      <c r="AO285" s="53"/>
      <c r="AP285" s="53"/>
      <c r="AQ285" s="53"/>
      <c r="AR285" s="53"/>
    </row>
    <row r="286" spans="1:44" ht="50.25" customHeight="1" x14ac:dyDescent="0.15">
      <c r="A286" s="53"/>
      <c r="B286" s="164" t="str">
        <f t="shared" si="22"/>
        <v>路線
全体計画</v>
      </c>
      <c r="C286" s="165" t="str">
        <f t="shared" si="18"/>
        <v>照査②</v>
      </c>
      <c r="D286" s="163" t="str">
        <f t="shared" si="23"/>
        <v>全体計画
（路線の規格・構造）</v>
      </c>
      <c r="E286" s="151"/>
      <c r="F286" s="53"/>
      <c r="G286" s="14" t="s">
        <v>223</v>
      </c>
      <c r="H286" s="14" t="s">
        <v>247</v>
      </c>
      <c r="I286" s="19" t="s">
        <v>676</v>
      </c>
      <c r="J286" s="14" t="s">
        <v>796</v>
      </c>
      <c r="K286" s="166" t="s">
        <v>12</v>
      </c>
      <c r="L286" s="166" t="s">
        <v>52</v>
      </c>
      <c r="M286" s="17" t="s">
        <v>1531</v>
      </c>
      <c r="N286" s="14"/>
      <c r="O286" s="43" t="str">
        <f t="shared" si="24"/>
        <v/>
      </c>
      <c r="P286" s="44"/>
      <c r="Q286" s="45"/>
      <c r="R286" s="44"/>
      <c r="S286" s="10"/>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c r="AQ286" s="53"/>
      <c r="AR286" s="53"/>
    </row>
    <row r="287" spans="1:44" ht="50.25" customHeight="1" x14ac:dyDescent="0.15">
      <c r="A287" s="53"/>
      <c r="B287" s="164" t="str">
        <f t="shared" si="22"/>
        <v>路線
全体計画</v>
      </c>
      <c r="C287" s="165" t="str">
        <f t="shared" si="18"/>
        <v>照査②</v>
      </c>
      <c r="D287" s="163" t="str">
        <f t="shared" si="23"/>
        <v>全体計画
（路線の規格・構造）</v>
      </c>
      <c r="E287" s="151"/>
      <c r="F287" s="53"/>
      <c r="G287" s="14" t="s">
        <v>223</v>
      </c>
      <c r="H287" s="14" t="s">
        <v>247</v>
      </c>
      <c r="I287" s="19" t="s">
        <v>676</v>
      </c>
      <c r="J287" s="14" t="s">
        <v>678</v>
      </c>
      <c r="K287" s="166" t="s">
        <v>12</v>
      </c>
      <c r="L287" s="166" t="s">
        <v>52</v>
      </c>
      <c r="M287" s="17" t="s">
        <v>677</v>
      </c>
      <c r="N287" s="14"/>
      <c r="O287" s="43" t="str">
        <f t="shared" si="24"/>
        <v/>
      </c>
      <c r="P287" s="44"/>
      <c r="Q287" s="45"/>
      <c r="R287" s="44"/>
      <c r="S287" s="10"/>
      <c r="T287" s="53"/>
      <c r="U287" s="53"/>
      <c r="V287" s="53"/>
      <c r="W287" s="53"/>
      <c r="X287" s="53"/>
      <c r="Y287" s="53"/>
      <c r="Z287" s="53"/>
      <c r="AA287" s="53"/>
      <c r="AB287" s="53"/>
      <c r="AC287" s="53"/>
      <c r="AD287" s="53"/>
      <c r="AE287" s="53"/>
      <c r="AF287" s="53"/>
      <c r="AG287" s="53"/>
      <c r="AH287" s="53"/>
      <c r="AI287" s="53"/>
      <c r="AJ287" s="53"/>
      <c r="AK287" s="53"/>
      <c r="AL287" s="53"/>
      <c r="AM287" s="53"/>
      <c r="AN287" s="53"/>
      <c r="AO287" s="53"/>
      <c r="AP287" s="53"/>
      <c r="AQ287" s="53"/>
      <c r="AR287" s="53"/>
    </row>
    <row r="288" spans="1:44" ht="50.25" customHeight="1" x14ac:dyDescent="0.15">
      <c r="A288" s="53"/>
      <c r="B288" s="164" t="str">
        <f t="shared" si="22"/>
        <v>路線
全体計画</v>
      </c>
      <c r="C288" s="165" t="str">
        <f t="shared" si="18"/>
        <v>照査②</v>
      </c>
      <c r="D288" s="163" t="str">
        <f t="shared" si="23"/>
        <v>全体計画
（路線の規格・構造）</v>
      </c>
      <c r="E288" s="151"/>
      <c r="F288" s="53"/>
      <c r="G288" s="14" t="s">
        <v>223</v>
      </c>
      <c r="H288" s="14" t="s">
        <v>247</v>
      </c>
      <c r="I288" s="19" t="s">
        <v>676</v>
      </c>
      <c r="J288" s="14" t="s">
        <v>797</v>
      </c>
      <c r="K288" s="166" t="s">
        <v>12</v>
      </c>
      <c r="L288" s="166" t="s">
        <v>52</v>
      </c>
      <c r="M288" s="17" t="s">
        <v>679</v>
      </c>
      <c r="N288" s="14"/>
      <c r="O288" s="43" t="str">
        <f t="shared" si="24"/>
        <v/>
      </c>
      <c r="P288" s="44"/>
      <c r="Q288" s="45"/>
      <c r="R288" s="44"/>
      <c r="S288" s="10"/>
      <c r="T288" s="53"/>
      <c r="U288" s="53"/>
      <c r="V288" s="53"/>
      <c r="W288" s="53"/>
      <c r="X288" s="53"/>
      <c r="Y288" s="53"/>
      <c r="Z288" s="53"/>
      <c r="AA288" s="53"/>
      <c r="AB288" s="53"/>
      <c r="AC288" s="53"/>
      <c r="AD288" s="53"/>
      <c r="AE288" s="53"/>
      <c r="AF288" s="53"/>
      <c r="AG288" s="53"/>
      <c r="AH288" s="53"/>
      <c r="AI288" s="53"/>
      <c r="AJ288" s="53"/>
      <c r="AK288" s="53"/>
      <c r="AL288" s="53"/>
      <c r="AM288" s="53"/>
      <c r="AN288" s="53"/>
      <c r="AO288" s="53"/>
      <c r="AP288" s="53"/>
      <c r="AQ288" s="53"/>
      <c r="AR288" s="53"/>
    </row>
    <row r="289" spans="1:44" ht="50.25" customHeight="1" x14ac:dyDescent="0.15">
      <c r="A289" s="53"/>
      <c r="B289" s="164" t="str">
        <f t="shared" si="22"/>
        <v>路線
全体計画</v>
      </c>
      <c r="C289" s="165" t="str">
        <f t="shared" si="18"/>
        <v>照査②</v>
      </c>
      <c r="D289" s="163" t="str">
        <f t="shared" si="23"/>
        <v>全体計画
（比較路線の検討）</v>
      </c>
      <c r="E289" s="151"/>
      <c r="F289" s="53"/>
      <c r="G289" s="14" t="s">
        <v>223</v>
      </c>
      <c r="H289" s="14" t="s">
        <v>247</v>
      </c>
      <c r="I289" s="14" t="s">
        <v>680</v>
      </c>
      <c r="J289" s="14" t="s">
        <v>798</v>
      </c>
      <c r="K289" s="166" t="s">
        <v>12</v>
      </c>
      <c r="L289" s="166" t="s">
        <v>52</v>
      </c>
      <c r="M289" s="17" t="s">
        <v>256</v>
      </c>
      <c r="N289" s="14"/>
      <c r="O289" s="43" t="str">
        <f t="shared" si="24"/>
        <v/>
      </c>
      <c r="P289" s="44"/>
      <c r="Q289" s="45"/>
      <c r="R289" s="44"/>
      <c r="S289" s="10"/>
      <c r="T289" s="53"/>
      <c r="U289" s="53"/>
      <c r="V289" s="53"/>
      <c r="W289" s="53"/>
      <c r="X289" s="53"/>
      <c r="Y289" s="53"/>
      <c r="Z289" s="53"/>
      <c r="AA289" s="53"/>
      <c r="AB289" s="53"/>
      <c r="AC289" s="53"/>
      <c r="AD289" s="53"/>
      <c r="AE289" s="53"/>
      <c r="AF289" s="53"/>
      <c r="AG289" s="53"/>
      <c r="AH289" s="53"/>
      <c r="AI289" s="53"/>
      <c r="AJ289" s="53"/>
      <c r="AK289" s="53"/>
      <c r="AL289" s="53"/>
      <c r="AM289" s="53"/>
      <c r="AN289" s="53"/>
      <c r="AO289" s="53"/>
      <c r="AP289" s="53"/>
      <c r="AQ289" s="53"/>
      <c r="AR289" s="53"/>
    </row>
    <row r="290" spans="1:44" ht="50.25" customHeight="1" x14ac:dyDescent="0.15">
      <c r="A290" s="53"/>
      <c r="B290" s="164" t="str">
        <f t="shared" si="22"/>
        <v>路線
全体計画</v>
      </c>
      <c r="C290" s="165" t="str">
        <f t="shared" si="18"/>
        <v>照査②</v>
      </c>
      <c r="D290" s="163" t="str">
        <f t="shared" si="23"/>
        <v>全体計画
（比較路線の検討）</v>
      </c>
      <c r="E290" s="151"/>
      <c r="F290" s="53"/>
      <c r="G290" s="14" t="s">
        <v>223</v>
      </c>
      <c r="H290" s="14" t="s">
        <v>247</v>
      </c>
      <c r="I290" s="19" t="s">
        <v>680</v>
      </c>
      <c r="J290" s="14" t="s">
        <v>800</v>
      </c>
      <c r="K290" s="166" t="s">
        <v>12</v>
      </c>
      <c r="L290" s="166" t="s">
        <v>52</v>
      </c>
      <c r="M290" s="17" t="s">
        <v>799</v>
      </c>
      <c r="N290" s="14"/>
      <c r="O290" s="43" t="str">
        <f t="shared" si="24"/>
        <v/>
      </c>
      <c r="P290" s="44"/>
      <c r="Q290" s="45"/>
      <c r="R290" s="44"/>
      <c r="S290" s="10"/>
      <c r="T290" s="53"/>
      <c r="U290" s="53"/>
      <c r="V290" s="53"/>
      <c r="W290" s="53"/>
      <c r="X290" s="53"/>
      <c r="Y290" s="53"/>
      <c r="Z290" s="53"/>
      <c r="AA290" s="53"/>
      <c r="AB290" s="53"/>
      <c r="AC290" s="53"/>
      <c r="AD290" s="53"/>
      <c r="AE290" s="53"/>
      <c r="AF290" s="53"/>
      <c r="AG290" s="53"/>
      <c r="AH290" s="53"/>
      <c r="AI290" s="53"/>
      <c r="AJ290" s="53"/>
      <c r="AK290" s="53"/>
      <c r="AL290" s="53"/>
      <c r="AM290" s="53"/>
      <c r="AN290" s="53"/>
      <c r="AO290" s="53"/>
      <c r="AP290" s="53"/>
      <c r="AQ290" s="53"/>
      <c r="AR290" s="53"/>
    </row>
    <row r="291" spans="1:44" ht="50.25" customHeight="1" x14ac:dyDescent="0.15">
      <c r="A291" s="53"/>
      <c r="B291" s="164" t="str">
        <f t="shared" si="22"/>
        <v>路線
全体計画</v>
      </c>
      <c r="C291" s="165" t="str">
        <f t="shared" si="18"/>
        <v>照査②</v>
      </c>
      <c r="D291" s="163" t="str">
        <f t="shared" si="23"/>
        <v>全体計画
（比較路線の検討）</v>
      </c>
      <c r="E291" s="151"/>
      <c r="F291" s="53"/>
      <c r="G291" s="14" t="s">
        <v>223</v>
      </c>
      <c r="H291" s="14" t="s">
        <v>247</v>
      </c>
      <c r="I291" s="19" t="s">
        <v>680</v>
      </c>
      <c r="J291" s="14" t="s">
        <v>801</v>
      </c>
      <c r="K291" s="166" t="s">
        <v>12</v>
      </c>
      <c r="L291" s="166" t="s">
        <v>52</v>
      </c>
      <c r="M291" s="17" t="s">
        <v>681</v>
      </c>
      <c r="N291" s="14"/>
      <c r="O291" s="43" t="str">
        <f t="shared" si="24"/>
        <v/>
      </c>
      <c r="P291" s="44"/>
      <c r="Q291" s="45"/>
      <c r="R291" s="44"/>
      <c r="S291" s="10"/>
      <c r="T291" s="53"/>
      <c r="U291" s="53"/>
      <c r="V291" s="53"/>
      <c r="W291" s="53"/>
      <c r="X291" s="53"/>
      <c r="Y291" s="53"/>
      <c r="Z291" s="53"/>
      <c r="AA291" s="53"/>
      <c r="AB291" s="53"/>
      <c r="AC291" s="53"/>
      <c r="AD291" s="53"/>
      <c r="AE291" s="53"/>
      <c r="AF291" s="53"/>
      <c r="AG291" s="53"/>
      <c r="AH291" s="53"/>
      <c r="AI291" s="53"/>
      <c r="AJ291" s="53"/>
      <c r="AK291" s="53"/>
      <c r="AL291" s="53"/>
      <c r="AM291" s="53"/>
      <c r="AN291" s="53"/>
      <c r="AO291" s="53"/>
      <c r="AP291" s="53"/>
      <c r="AQ291" s="53"/>
      <c r="AR291" s="53"/>
    </row>
    <row r="292" spans="1:44" ht="50.25" customHeight="1" x14ac:dyDescent="0.15">
      <c r="A292" s="53"/>
      <c r="B292" s="164" t="str">
        <f t="shared" si="22"/>
        <v>路線
全体計画</v>
      </c>
      <c r="C292" s="165" t="str">
        <f t="shared" si="18"/>
        <v>照査②</v>
      </c>
      <c r="D292" s="163" t="str">
        <f t="shared" si="23"/>
        <v>全体計画
（比較路線の検討）</v>
      </c>
      <c r="E292" s="151"/>
      <c r="F292" s="53"/>
      <c r="G292" s="14" t="s">
        <v>223</v>
      </c>
      <c r="H292" s="14" t="s">
        <v>247</v>
      </c>
      <c r="I292" s="19" t="s">
        <v>680</v>
      </c>
      <c r="J292" s="14" t="s">
        <v>802</v>
      </c>
      <c r="K292" s="166" t="s">
        <v>12</v>
      </c>
      <c r="L292" s="166" t="s">
        <v>52</v>
      </c>
      <c r="M292" s="17" t="s">
        <v>682</v>
      </c>
      <c r="N292" s="14"/>
      <c r="O292" s="43" t="str">
        <f t="shared" si="24"/>
        <v/>
      </c>
      <c r="P292" s="44"/>
      <c r="Q292" s="45"/>
      <c r="R292" s="44"/>
      <c r="S292" s="10"/>
      <c r="T292" s="53"/>
      <c r="U292" s="53"/>
      <c r="V292" s="53"/>
      <c r="W292" s="53"/>
      <c r="X292" s="53"/>
      <c r="Y292" s="53"/>
      <c r="Z292" s="53"/>
      <c r="AA292" s="53"/>
      <c r="AB292" s="53"/>
      <c r="AC292" s="53"/>
      <c r="AD292" s="53"/>
      <c r="AE292" s="53"/>
      <c r="AF292" s="53"/>
      <c r="AG292" s="53"/>
      <c r="AH292" s="53"/>
      <c r="AI292" s="53"/>
      <c r="AJ292" s="53"/>
      <c r="AK292" s="53"/>
      <c r="AL292" s="53"/>
      <c r="AM292" s="53"/>
      <c r="AN292" s="53"/>
      <c r="AO292" s="53"/>
      <c r="AP292" s="53"/>
      <c r="AQ292" s="53"/>
      <c r="AR292" s="53"/>
    </row>
    <row r="293" spans="1:44" ht="50.25" customHeight="1" x14ac:dyDescent="0.15">
      <c r="A293" s="53"/>
      <c r="B293" s="164" t="str">
        <f t="shared" si="22"/>
        <v>路線
全体計画</v>
      </c>
      <c r="C293" s="165" t="str">
        <f t="shared" si="18"/>
        <v>照査②</v>
      </c>
      <c r="D293" s="163" t="str">
        <f t="shared" si="23"/>
        <v>全体計画
（比較路線の検討）</v>
      </c>
      <c r="E293" s="151"/>
      <c r="F293" s="53"/>
      <c r="G293" s="14" t="s">
        <v>223</v>
      </c>
      <c r="H293" s="14" t="s">
        <v>247</v>
      </c>
      <c r="I293" s="14" t="s">
        <v>684</v>
      </c>
      <c r="J293" s="14" t="s">
        <v>685</v>
      </c>
      <c r="K293" s="166" t="s">
        <v>12</v>
      </c>
      <c r="L293" s="166" t="s">
        <v>52</v>
      </c>
      <c r="M293" s="17" t="s">
        <v>683</v>
      </c>
      <c r="N293" s="14"/>
      <c r="O293" s="43" t="str">
        <f t="shared" si="24"/>
        <v/>
      </c>
      <c r="P293" s="44"/>
      <c r="Q293" s="45"/>
      <c r="R293" s="44"/>
      <c r="S293" s="10"/>
      <c r="T293" s="53"/>
      <c r="U293" s="53"/>
      <c r="V293" s="53"/>
      <c r="W293" s="53"/>
      <c r="X293" s="53"/>
      <c r="Y293" s="53"/>
      <c r="Z293" s="53"/>
      <c r="AA293" s="53"/>
      <c r="AB293" s="53"/>
      <c r="AC293" s="53"/>
      <c r="AD293" s="53"/>
      <c r="AE293" s="53"/>
      <c r="AF293" s="53"/>
      <c r="AG293" s="53"/>
      <c r="AH293" s="53"/>
      <c r="AI293" s="53"/>
      <c r="AJ293" s="53"/>
      <c r="AK293" s="53"/>
      <c r="AL293" s="53"/>
      <c r="AM293" s="53"/>
      <c r="AN293" s="53"/>
      <c r="AO293" s="53"/>
      <c r="AP293" s="53"/>
      <c r="AQ293" s="53"/>
      <c r="AR293" s="53"/>
    </row>
    <row r="294" spans="1:44" ht="50.25" customHeight="1" x14ac:dyDescent="0.15">
      <c r="A294" s="53"/>
      <c r="B294" s="164" t="str">
        <f t="shared" si="22"/>
        <v>路線
全体計画</v>
      </c>
      <c r="C294" s="165" t="str">
        <f t="shared" si="18"/>
        <v>照査②</v>
      </c>
      <c r="D294" s="163" t="str">
        <f t="shared" si="23"/>
        <v>全体計画図
（平面図）</v>
      </c>
      <c r="E294" s="151"/>
      <c r="F294" s="53"/>
      <c r="G294" s="14" t="s">
        <v>223</v>
      </c>
      <c r="H294" s="14" t="s">
        <v>247</v>
      </c>
      <c r="I294" s="14" t="s">
        <v>695</v>
      </c>
      <c r="J294" s="14" t="s">
        <v>687</v>
      </c>
      <c r="K294" s="166" t="s">
        <v>12</v>
      </c>
      <c r="L294" s="166" t="s">
        <v>52</v>
      </c>
      <c r="M294" s="17" t="s">
        <v>686</v>
      </c>
      <c r="N294" s="14"/>
      <c r="O294" s="43" t="str">
        <f t="shared" si="24"/>
        <v/>
      </c>
      <c r="P294" s="44"/>
      <c r="Q294" s="45"/>
      <c r="R294" s="44"/>
      <c r="S294" s="10"/>
      <c r="T294" s="53"/>
      <c r="U294" s="53"/>
      <c r="V294" s="53"/>
      <c r="W294" s="53"/>
      <c r="X294" s="53"/>
      <c r="Y294" s="53"/>
      <c r="Z294" s="53"/>
      <c r="AA294" s="53"/>
      <c r="AB294" s="53"/>
      <c r="AC294" s="53"/>
      <c r="AD294" s="53"/>
      <c r="AE294" s="53"/>
      <c r="AF294" s="53"/>
      <c r="AG294" s="53"/>
      <c r="AH294" s="53"/>
      <c r="AI294" s="53"/>
      <c r="AJ294" s="53"/>
      <c r="AK294" s="53"/>
      <c r="AL294" s="53"/>
      <c r="AM294" s="53"/>
      <c r="AN294" s="53"/>
      <c r="AO294" s="53"/>
      <c r="AP294" s="53"/>
      <c r="AQ294" s="53"/>
      <c r="AR294" s="53"/>
    </row>
    <row r="295" spans="1:44" ht="50.25" customHeight="1" x14ac:dyDescent="0.15">
      <c r="A295" s="53"/>
      <c r="B295" s="164" t="str">
        <f t="shared" si="22"/>
        <v>路線
全体計画</v>
      </c>
      <c r="C295" s="165" t="str">
        <f t="shared" si="18"/>
        <v>照査②</v>
      </c>
      <c r="D295" s="163" t="str">
        <f t="shared" si="23"/>
        <v>全体計画図
（縦断面図）</v>
      </c>
      <c r="E295" s="151"/>
      <c r="F295" s="53"/>
      <c r="G295" s="14" t="s">
        <v>223</v>
      </c>
      <c r="H295" s="14" t="s">
        <v>247</v>
      </c>
      <c r="I295" s="14" t="s">
        <v>696</v>
      </c>
      <c r="J295" s="14" t="s">
        <v>689</v>
      </c>
      <c r="K295" s="166" t="s">
        <v>12</v>
      </c>
      <c r="L295" s="166" t="s">
        <v>52</v>
      </c>
      <c r="M295" s="17" t="s">
        <v>688</v>
      </c>
      <c r="N295" s="14"/>
      <c r="O295" s="43" t="str">
        <f t="shared" si="24"/>
        <v/>
      </c>
      <c r="P295" s="44"/>
      <c r="Q295" s="45"/>
      <c r="R295" s="44"/>
      <c r="S295" s="10"/>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c r="AR295" s="53"/>
    </row>
    <row r="296" spans="1:44" ht="50.25" customHeight="1" x14ac:dyDescent="0.15">
      <c r="A296" s="53"/>
      <c r="B296" s="164" t="str">
        <f t="shared" si="22"/>
        <v>路線
全体計画</v>
      </c>
      <c r="C296" s="165" t="str">
        <f t="shared" si="18"/>
        <v>照査②</v>
      </c>
      <c r="D296" s="163" t="str">
        <f t="shared" si="23"/>
        <v>全体計画図
（横断面図）</v>
      </c>
      <c r="E296" s="151"/>
      <c r="F296" s="53"/>
      <c r="G296" s="14" t="s">
        <v>223</v>
      </c>
      <c r="H296" s="14" t="s">
        <v>247</v>
      </c>
      <c r="I296" s="14" t="s">
        <v>697</v>
      </c>
      <c r="J296" s="14" t="s">
        <v>690</v>
      </c>
      <c r="K296" s="166" t="s">
        <v>12</v>
      </c>
      <c r="L296" s="166" t="s">
        <v>52</v>
      </c>
      <c r="M296" s="17" t="s">
        <v>260</v>
      </c>
      <c r="N296" s="14"/>
      <c r="O296" s="43" t="str">
        <f t="shared" si="24"/>
        <v/>
      </c>
      <c r="P296" s="44"/>
      <c r="Q296" s="45"/>
      <c r="R296" s="44"/>
      <c r="S296" s="10"/>
      <c r="T296" s="53"/>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c r="AR296" s="53"/>
    </row>
    <row r="297" spans="1:44" ht="50.25" customHeight="1" x14ac:dyDescent="0.15">
      <c r="A297" s="53"/>
      <c r="B297" s="164" t="str">
        <f t="shared" si="22"/>
        <v>路線
全体計画</v>
      </c>
      <c r="C297" s="165" t="str">
        <f t="shared" si="18"/>
        <v>照査②</v>
      </c>
      <c r="D297" s="163" t="str">
        <f t="shared" si="23"/>
        <v>現地測設
（No杭の種類
杭間隔）</v>
      </c>
      <c r="E297" s="151"/>
      <c r="F297" s="53"/>
      <c r="G297" s="14" t="s">
        <v>223</v>
      </c>
      <c r="H297" s="14" t="s">
        <v>247</v>
      </c>
      <c r="I297" s="14" t="s">
        <v>698</v>
      </c>
      <c r="J297" s="14" t="s">
        <v>803</v>
      </c>
      <c r="K297" s="166" t="s">
        <v>12</v>
      </c>
      <c r="L297" s="166" t="s">
        <v>52</v>
      </c>
      <c r="M297" s="17" t="s">
        <v>691</v>
      </c>
      <c r="N297" s="14"/>
      <c r="O297" s="43" t="str">
        <f t="shared" si="24"/>
        <v/>
      </c>
      <c r="P297" s="44"/>
      <c r="Q297" s="45"/>
      <c r="R297" s="44"/>
      <c r="S297" s="10"/>
      <c r="T297" s="53"/>
      <c r="U297" s="53"/>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c r="AR297" s="53"/>
    </row>
    <row r="298" spans="1:44" ht="50.25" customHeight="1" x14ac:dyDescent="0.15">
      <c r="A298" s="53"/>
      <c r="B298" s="164" t="str">
        <f t="shared" si="22"/>
        <v>路線
全体計画</v>
      </c>
      <c r="C298" s="165" t="str">
        <f t="shared" si="18"/>
        <v>照査②</v>
      </c>
      <c r="D298" s="163" t="str">
        <f t="shared" si="23"/>
        <v>現地測設
（間点杭の種類）</v>
      </c>
      <c r="E298" s="151"/>
      <c r="F298" s="53"/>
      <c r="G298" s="14" t="s">
        <v>223</v>
      </c>
      <c r="H298" s="14" t="s">
        <v>247</v>
      </c>
      <c r="I298" s="14" t="s">
        <v>699</v>
      </c>
      <c r="J298" s="14" t="s">
        <v>693</v>
      </c>
      <c r="K298" s="166" t="s">
        <v>12</v>
      </c>
      <c r="L298" s="166" t="s">
        <v>52</v>
      </c>
      <c r="M298" s="17" t="s">
        <v>692</v>
      </c>
      <c r="N298" s="14"/>
      <c r="O298" s="43" t="str">
        <f t="shared" si="24"/>
        <v/>
      </c>
      <c r="P298" s="44"/>
      <c r="Q298" s="45"/>
      <c r="R298" s="44"/>
      <c r="S298" s="10"/>
      <c r="T298" s="53"/>
      <c r="U298" s="53"/>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c r="AR298" s="53"/>
    </row>
    <row r="299" spans="1:44" ht="50.25" customHeight="1" x14ac:dyDescent="0.15">
      <c r="A299" s="53"/>
      <c r="B299" s="164" t="str">
        <f t="shared" si="22"/>
        <v>路線
全体計画</v>
      </c>
      <c r="C299" s="165" t="str">
        <f t="shared" ref="C299:C361" si="25">L299</f>
        <v>照査②</v>
      </c>
      <c r="D299" s="163" t="str">
        <f t="shared" si="23"/>
        <v>事業費積算
（事業費）</v>
      </c>
      <c r="E299" s="151"/>
      <c r="F299" s="53"/>
      <c r="G299" s="14" t="s">
        <v>223</v>
      </c>
      <c r="H299" s="14" t="s">
        <v>247</v>
      </c>
      <c r="I299" s="14" t="s">
        <v>700</v>
      </c>
      <c r="J299" s="14" t="s">
        <v>694</v>
      </c>
      <c r="K299" s="166" t="s">
        <v>12</v>
      </c>
      <c r="L299" s="166" t="s">
        <v>52</v>
      </c>
      <c r="M299" s="17" t="s">
        <v>261</v>
      </c>
      <c r="N299" s="14"/>
      <c r="O299" s="43" t="str">
        <f t="shared" si="24"/>
        <v/>
      </c>
      <c r="P299" s="44"/>
      <c r="Q299" s="45"/>
      <c r="R299" s="44"/>
      <c r="S299" s="10"/>
      <c r="T299" s="53"/>
      <c r="U299" s="53"/>
      <c r="V299" s="53"/>
      <c r="W299" s="53"/>
      <c r="X299" s="53"/>
      <c r="Y299" s="53"/>
      <c r="Z299" s="53"/>
      <c r="AA299" s="53"/>
      <c r="AB299" s="53"/>
      <c r="AC299" s="53"/>
      <c r="AD299" s="53"/>
      <c r="AE299" s="53"/>
      <c r="AF299" s="53"/>
      <c r="AG299" s="53"/>
      <c r="AH299" s="53"/>
      <c r="AI299" s="53"/>
      <c r="AJ299" s="53"/>
      <c r="AK299" s="53"/>
      <c r="AL299" s="53"/>
      <c r="AM299" s="53"/>
      <c r="AN299" s="53"/>
      <c r="AO299" s="53"/>
      <c r="AP299" s="53"/>
      <c r="AQ299" s="53"/>
      <c r="AR299" s="53"/>
    </row>
    <row r="300" spans="1:44" ht="50.25" customHeight="1" x14ac:dyDescent="0.15">
      <c r="A300" s="53"/>
      <c r="B300" s="164" t="str">
        <f t="shared" si="22"/>
        <v>路線
全体計画</v>
      </c>
      <c r="C300" s="165" t="str">
        <f t="shared" si="25"/>
        <v>照査②</v>
      </c>
      <c r="D300" s="163" t="str">
        <f t="shared" si="23"/>
        <v>貸与・請求資料の確認</v>
      </c>
      <c r="E300" s="151"/>
      <c r="F300" s="53"/>
      <c r="G300" s="14" t="s">
        <v>223</v>
      </c>
      <c r="H300" s="14" t="s">
        <v>247</v>
      </c>
      <c r="I300" s="14" t="s">
        <v>236</v>
      </c>
      <c r="J300" s="14" t="s">
        <v>701</v>
      </c>
      <c r="K300" s="166" t="s">
        <v>25</v>
      </c>
      <c r="L300" s="166" t="s">
        <v>52</v>
      </c>
      <c r="M300" s="17" t="s">
        <v>237</v>
      </c>
      <c r="N300" s="14"/>
      <c r="O300" s="43" t="str">
        <f t="shared" si="24"/>
        <v/>
      </c>
      <c r="P300" s="44"/>
      <c r="Q300" s="45"/>
      <c r="R300" s="44"/>
      <c r="S300" s="10"/>
      <c r="T300" s="53"/>
      <c r="U300" s="53"/>
      <c r="V300" s="53"/>
      <c r="W300" s="53"/>
      <c r="X300" s="53"/>
      <c r="Y300" s="53"/>
      <c r="Z300" s="53"/>
      <c r="AA300" s="53"/>
      <c r="AB300" s="53"/>
      <c r="AC300" s="53"/>
      <c r="AD300" s="53"/>
      <c r="AE300" s="53"/>
      <c r="AF300" s="53"/>
      <c r="AG300" s="53"/>
      <c r="AH300" s="53"/>
      <c r="AI300" s="53"/>
      <c r="AJ300" s="53"/>
      <c r="AK300" s="53"/>
      <c r="AL300" s="53"/>
      <c r="AM300" s="53"/>
      <c r="AN300" s="53"/>
      <c r="AO300" s="53"/>
      <c r="AP300" s="53"/>
      <c r="AQ300" s="53"/>
      <c r="AR300" s="53"/>
    </row>
    <row r="301" spans="1:44" ht="50.25" customHeight="1" x14ac:dyDescent="0.15">
      <c r="A301" s="53"/>
      <c r="B301" s="164" t="str">
        <f t="shared" si="22"/>
        <v>路線
全体計画</v>
      </c>
      <c r="C301" s="165" t="str">
        <f t="shared" si="25"/>
        <v>照査②</v>
      </c>
      <c r="D301" s="163" t="str">
        <f t="shared" si="23"/>
        <v>貸与・請求資料の確認</v>
      </c>
      <c r="E301" s="151"/>
      <c r="F301" s="53"/>
      <c r="G301" s="14" t="s">
        <v>223</v>
      </c>
      <c r="H301" s="14" t="s">
        <v>247</v>
      </c>
      <c r="I301" s="14" t="s">
        <v>236</v>
      </c>
      <c r="J301" s="20" t="s">
        <v>617</v>
      </c>
      <c r="K301" s="166" t="s">
        <v>25</v>
      </c>
      <c r="L301" s="166" t="s">
        <v>52</v>
      </c>
      <c r="M301" s="17" t="s">
        <v>238</v>
      </c>
      <c r="N301" s="14"/>
      <c r="O301" s="43" t="str">
        <f t="shared" si="24"/>
        <v/>
      </c>
      <c r="P301" s="44"/>
      <c r="Q301" s="45"/>
      <c r="R301" s="44"/>
      <c r="S301" s="10"/>
      <c r="T301" s="53"/>
      <c r="U301" s="53"/>
      <c r="V301" s="53"/>
      <c r="W301" s="53"/>
      <c r="X301" s="53"/>
      <c r="Y301" s="53"/>
      <c r="Z301" s="53"/>
      <c r="AA301" s="53"/>
      <c r="AB301" s="53"/>
      <c r="AC301" s="53"/>
      <c r="AD301" s="53"/>
      <c r="AE301" s="53"/>
      <c r="AF301" s="53"/>
      <c r="AG301" s="53"/>
      <c r="AH301" s="53"/>
      <c r="AI301" s="53"/>
      <c r="AJ301" s="53"/>
      <c r="AK301" s="53"/>
      <c r="AL301" s="53"/>
      <c r="AM301" s="53"/>
      <c r="AN301" s="53"/>
      <c r="AO301" s="53"/>
      <c r="AP301" s="53"/>
      <c r="AQ301" s="53"/>
      <c r="AR301" s="53"/>
    </row>
    <row r="302" spans="1:44" ht="50.25" customHeight="1" x14ac:dyDescent="0.15">
      <c r="A302" s="53"/>
      <c r="B302" s="164" t="str">
        <f t="shared" si="22"/>
        <v>路線
全体計画</v>
      </c>
      <c r="C302" s="165" t="str">
        <f t="shared" si="25"/>
        <v>照査②</v>
      </c>
      <c r="D302" s="163" t="str">
        <f t="shared" si="23"/>
        <v>地域振興局単独の基準要領の確認</v>
      </c>
      <c r="E302" s="151"/>
      <c r="F302" s="53"/>
      <c r="G302" s="14" t="s">
        <v>223</v>
      </c>
      <c r="H302" s="14" t="s">
        <v>247</v>
      </c>
      <c r="I302" s="14" t="s">
        <v>702</v>
      </c>
      <c r="J302" s="20" t="s">
        <v>619</v>
      </c>
      <c r="K302" s="166" t="s">
        <v>25</v>
      </c>
      <c r="L302" s="166" t="s">
        <v>52</v>
      </c>
      <c r="M302" s="17" t="s">
        <v>239</v>
      </c>
      <c r="N302" s="14"/>
      <c r="O302" s="43" t="str">
        <f t="shared" si="24"/>
        <v/>
      </c>
      <c r="P302" s="44"/>
      <c r="Q302" s="45"/>
      <c r="R302" s="44"/>
      <c r="S302" s="10"/>
      <c r="T302" s="53"/>
      <c r="U302" s="53"/>
      <c r="V302" s="53"/>
      <c r="W302" s="53"/>
      <c r="X302" s="53"/>
      <c r="Y302" s="53"/>
      <c r="Z302" s="53"/>
      <c r="AA302" s="53"/>
      <c r="AB302" s="53"/>
      <c r="AC302" s="53"/>
      <c r="AD302" s="53"/>
      <c r="AE302" s="53"/>
      <c r="AF302" s="53"/>
      <c r="AG302" s="53"/>
      <c r="AH302" s="53"/>
      <c r="AI302" s="53"/>
      <c r="AJ302" s="53"/>
      <c r="AK302" s="53"/>
      <c r="AL302" s="53"/>
      <c r="AM302" s="53"/>
      <c r="AN302" s="53"/>
      <c r="AO302" s="53"/>
      <c r="AP302" s="53"/>
      <c r="AQ302" s="53"/>
      <c r="AR302" s="53"/>
    </row>
    <row r="303" spans="1:44" ht="50.25" customHeight="1" x14ac:dyDescent="0.15">
      <c r="A303" s="53"/>
      <c r="B303" s="164" t="str">
        <f t="shared" si="22"/>
        <v>路線
全体計画</v>
      </c>
      <c r="C303" s="165" t="str">
        <f t="shared" si="25"/>
        <v>照査②</v>
      </c>
      <c r="D303" s="163" t="str">
        <f t="shared" si="23"/>
        <v>地域振興局単独の基準要領の確認</v>
      </c>
      <c r="E303" s="151"/>
      <c r="F303" s="53"/>
      <c r="G303" s="14" t="s">
        <v>223</v>
      </c>
      <c r="H303" s="14" t="s">
        <v>247</v>
      </c>
      <c r="I303" s="20" t="s">
        <v>702</v>
      </c>
      <c r="J303" s="20" t="s">
        <v>620</v>
      </c>
      <c r="K303" s="166" t="s">
        <v>25</v>
      </c>
      <c r="L303" s="166" t="s">
        <v>52</v>
      </c>
      <c r="M303" s="17" t="s">
        <v>240</v>
      </c>
      <c r="N303" s="14"/>
      <c r="O303" s="43" t="str">
        <f t="shared" si="24"/>
        <v/>
      </c>
      <c r="P303" s="44"/>
      <c r="Q303" s="45"/>
      <c r="R303" s="44"/>
      <c r="S303" s="10"/>
      <c r="T303" s="53"/>
      <c r="U303" s="53"/>
      <c r="V303" s="53"/>
      <c r="W303" s="53"/>
      <c r="X303" s="53"/>
      <c r="Y303" s="53"/>
      <c r="Z303" s="53"/>
      <c r="AA303" s="53"/>
      <c r="AB303" s="53"/>
      <c r="AC303" s="53"/>
      <c r="AD303" s="53"/>
      <c r="AE303" s="53"/>
      <c r="AF303" s="53"/>
      <c r="AG303" s="53"/>
      <c r="AH303" s="53"/>
      <c r="AI303" s="53"/>
      <c r="AJ303" s="53"/>
      <c r="AK303" s="53"/>
      <c r="AL303" s="53"/>
      <c r="AM303" s="53"/>
      <c r="AN303" s="53"/>
      <c r="AO303" s="53"/>
      <c r="AP303" s="53"/>
      <c r="AQ303" s="53"/>
      <c r="AR303" s="53"/>
    </row>
    <row r="304" spans="1:44" ht="50.25" customHeight="1" x14ac:dyDescent="0.15">
      <c r="A304" s="53"/>
      <c r="B304" s="164" t="str">
        <f t="shared" si="22"/>
        <v>路線
全体計画</v>
      </c>
      <c r="C304" s="165" t="str">
        <f t="shared" si="25"/>
        <v>照査②</v>
      </c>
      <c r="D304" s="163" t="str">
        <f t="shared" si="23"/>
        <v>地域振興局単独の基準要領の確認</v>
      </c>
      <c r="E304" s="151"/>
      <c r="F304" s="53"/>
      <c r="G304" s="14" t="s">
        <v>223</v>
      </c>
      <c r="H304" s="14" t="s">
        <v>247</v>
      </c>
      <c r="I304" s="20" t="s">
        <v>702</v>
      </c>
      <c r="J304" s="20" t="s">
        <v>621</v>
      </c>
      <c r="K304" s="166" t="s">
        <v>25</v>
      </c>
      <c r="L304" s="166" t="s">
        <v>52</v>
      </c>
      <c r="M304" s="17" t="s">
        <v>241</v>
      </c>
      <c r="N304" s="14"/>
      <c r="O304" s="43" t="str">
        <f t="shared" si="24"/>
        <v/>
      </c>
      <c r="P304" s="44"/>
      <c r="Q304" s="45"/>
      <c r="R304" s="44"/>
      <c r="S304" s="10"/>
      <c r="T304" s="53"/>
      <c r="U304" s="53"/>
      <c r="V304" s="53"/>
      <c r="W304" s="53"/>
      <c r="X304" s="53"/>
      <c r="Y304" s="53"/>
      <c r="Z304" s="53"/>
      <c r="AA304" s="53"/>
      <c r="AB304" s="53"/>
      <c r="AC304" s="53"/>
      <c r="AD304" s="53"/>
      <c r="AE304" s="53"/>
      <c r="AF304" s="53"/>
      <c r="AG304" s="53"/>
      <c r="AH304" s="53"/>
      <c r="AI304" s="53"/>
      <c r="AJ304" s="53"/>
      <c r="AK304" s="53"/>
      <c r="AL304" s="53"/>
      <c r="AM304" s="53"/>
      <c r="AN304" s="53"/>
      <c r="AO304" s="53"/>
      <c r="AP304" s="53"/>
      <c r="AQ304" s="53"/>
      <c r="AR304" s="53"/>
    </row>
    <row r="305" spans="1:44" ht="50.25" customHeight="1" x14ac:dyDescent="0.15">
      <c r="A305" s="53"/>
      <c r="B305" s="164" t="str">
        <f t="shared" si="22"/>
        <v>路線
全体計画</v>
      </c>
      <c r="C305" s="165" t="str">
        <f t="shared" si="25"/>
        <v>照査②</v>
      </c>
      <c r="D305" s="163" t="str">
        <f t="shared" si="23"/>
        <v>地域振興局単独の基準要領の確認</v>
      </c>
      <c r="E305" s="151"/>
      <c r="F305" s="53"/>
      <c r="G305" s="14" t="s">
        <v>223</v>
      </c>
      <c r="H305" s="14" t="s">
        <v>247</v>
      </c>
      <c r="I305" s="20" t="s">
        <v>702</v>
      </c>
      <c r="J305" s="20" t="s">
        <v>622</v>
      </c>
      <c r="K305" s="166" t="s">
        <v>25</v>
      </c>
      <c r="L305" s="166" t="s">
        <v>52</v>
      </c>
      <c r="M305" s="17" t="s">
        <v>242</v>
      </c>
      <c r="N305" s="14"/>
      <c r="O305" s="43" t="str">
        <f t="shared" si="24"/>
        <v/>
      </c>
      <c r="P305" s="44"/>
      <c r="Q305" s="45"/>
      <c r="R305" s="44"/>
      <c r="S305" s="10"/>
      <c r="T305" s="53"/>
      <c r="U305" s="53"/>
      <c r="V305" s="53"/>
      <c r="W305" s="53"/>
      <c r="X305" s="53"/>
      <c r="Y305" s="53"/>
      <c r="Z305" s="53"/>
      <c r="AA305" s="53"/>
      <c r="AB305" s="53"/>
      <c r="AC305" s="53"/>
      <c r="AD305" s="53"/>
      <c r="AE305" s="53"/>
      <c r="AF305" s="53"/>
      <c r="AG305" s="53"/>
      <c r="AH305" s="53"/>
      <c r="AI305" s="53"/>
      <c r="AJ305" s="53"/>
      <c r="AK305" s="53"/>
      <c r="AL305" s="53"/>
      <c r="AM305" s="53"/>
      <c r="AN305" s="53"/>
      <c r="AO305" s="53"/>
      <c r="AP305" s="53"/>
      <c r="AQ305" s="53"/>
      <c r="AR305" s="53"/>
    </row>
    <row r="306" spans="1:44" ht="50.25" customHeight="1" x14ac:dyDescent="0.15">
      <c r="A306" s="53"/>
      <c r="B306" s="164" t="str">
        <f t="shared" si="22"/>
        <v>路線
全体計画</v>
      </c>
      <c r="C306" s="165" t="str">
        <f t="shared" si="25"/>
        <v>照査②</v>
      </c>
      <c r="D306" s="163" t="str">
        <f t="shared" si="23"/>
        <v>貸与・請求資料の確認</v>
      </c>
      <c r="E306" s="151"/>
      <c r="F306" s="53"/>
      <c r="G306" s="14" t="s">
        <v>223</v>
      </c>
      <c r="H306" s="14" t="s">
        <v>247</v>
      </c>
      <c r="I306" s="14" t="s">
        <v>236</v>
      </c>
      <c r="J306" s="14" t="s">
        <v>243</v>
      </c>
      <c r="K306" s="166" t="s">
        <v>25</v>
      </c>
      <c r="L306" s="166" t="s">
        <v>52</v>
      </c>
      <c r="M306" s="17" t="s">
        <v>244</v>
      </c>
      <c r="N306" s="14"/>
      <c r="O306" s="43" t="str">
        <f t="shared" si="24"/>
        <v/>
      </c>
      <c r="P306" s="44"/>
      <c r="Q306" s="45"/>
      <c r="R306" s="44"/>
      <c r="S306" s="10"/>
      <c r="T306" s="53"/>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c r="AR306" s="53"/>
    </row>
    <row r="307" spans="1:44" ht="50.25" customHeight="1" x14ac:dyDescent="0.15">
      <c r="A307" s="53"/>
      <c r="B307" s="164" t="str">
        <f t="shared" si="22"/>
        <v>路線
全体計画</v>
      </c>
      <c r="C307" s="165" t="str">
        <f t="shared" si="25"/>
        <v>照査②</v>
      </c>
      <c r="D307" s="163" t="str">
        <f t="shared" si="23"/>
        <v>事前及び今後の想定される対外協議事項と内容</v>
      </c>
      <c r="E307" s="151"/>
      <c r="F307" s="53"/>
      <c r="G307" s="14" t="s">
        <v>223</v>
      </c>
      <c r="H307" s="14" t="s">
        <v>247</v>
      </c>
      <c r="I307" s="20" t="s">
        <v>122</v>
      </c>
      <c r="J307" s="20" t="s">
        <v>123</v>
      </c>
      <c r="K307" s="166" t="s">
        <v>25</v>
      </c>
      <c r="L307" s="166" t="s">
        <v>52</v>
      </c>
      <c r="M307" s="17" t="s">
        <v>246</v>
      </c>
      <c r="N307" s="14"/>
      <c r="O307" s="43" t="str">
        <f t="shared" si="24"/>
        <v/>
      </c>
      <c r="P307" s="44"/>
      <c r="Q307" s="45"/>
      <c r="R307" s="44"/>
      <c r="S307" s="10"/>
      <c r="T307" s="53"/>
      <c r="U307" s="53"/>
      <c r="V307" s="53"/>
      <c r="W307" s="53"/>
      <c r="X307" s="53"/>
      <c r="Y307" s="53"/>
      <c r="Z307" s="53"/>
      <c r="AA307" s="53"/>
      <c r="AB307" s="53"/>
      <c r="AC307" s="53"/>
      <c r="AD307" s="53"/>
      <c r="AE307" s="53"/>
      <c r="AF307" s="53"/>
      <c r="AG307" s="53"/>
      <c r="AH307" s="53"/>
      <c r="AI307" s="53"/>
      <c r="AJ307" s="53"/>
      <c r="AK307" s="53"/>
      <c r="AL307" s="53"/>
      <c r="AM307" s="53"/>
      <c r="AN307" s="53"/>
      <c r="AO307" s="53"/>
      <c r="AP307" s="53"/>
      <c r="AQ307" s="53"/>
      <c r="AR307" s="53"/>
    </row>
    <row r="308" spans="1:44" ht="50.25" customHeight="1" x14ac:dyDescent="0.15">
      <c r="A308" s="53"/>
      <c r="B308" s="164" t="str">
        <f t="shared" si="22"/>
        <v>路線
全体計画</v>
      </c>
      <c r="C308" s="165" t="str">
        <f t="shared" si="25"/>
        <v>照査③</v>
      </c>
      <c r="D308" s="163" t="str">
        <f t="shared" si="23"/>
        <v>調査の目的
（全体について）</v>
      </c>
      <c r="E308" s="151"/>
      <c r="F308" s="53"/>
      <c r="G308" s="14" t="s">
        <v>223</v>
      </c>
      <c r="H308" s="14" t="s">
        <v>262</v>
      </c>
      <c r="I308" s="171" t="s">
        <v>904</v>
      </c>
      <c r="J308" s="14" t="s">
        <v>705</v>
      </c>
      <c r="K308" s="166" t="s">
        <v>12</v>
      </c>
      <c r="L308" s="166" t="s">
        <v>126</v>
      </c>
      <c r="M308" s="17" t="s">
        <v>703</v>
      </c>
      <c r="N308" s="14" t="s">
        <v>263</v>
      </c>
      <c r="O308" s="43" t="str">
        <f t="shared" si="24"/>
        <v/>
      </c>
      <c r="P308" s="44"/>
      <c r="Q308" s="45"/>
      <c r="R308" s="44"/>
      <c r="S308" s="10"/>
      <c r="T308" s="53"/>
      <c r="U308" s="53"/>
      <c r="V308" s="53"/>
      <c r="W308" s="53"/>
      <c r="X308" s="53"/>
      <c r="Y308" s="53"/>
      <c r="Z308" s="53"/>
      <c r="AA308" s="53"/>
      <c r="AB308" s="53"/>
      <c r="AC308" s="53"/>
      <c r="AD308" s="53"/>
      <c r="AE308" s="53"/>
      <c r="AF308" s="53"/>
      <c r="AG308" s="53"/>
      <c r="AH308" s="53"/>
      <c r="AI308" s="53"/>
      <c r="AJ308" s="53"/>
      <c r="AK308" s="53"/>
      <c r="AL308" s="53"/>
      <c r="AM308" s="53"/>
      <c r="AN308" s="53"/>
      <c r="AO308" s="53"/>
      <c r="AP308" s="53"/>
      <c r="AQ308" s="53"/>
      <c r="AR308" s="53"/>
    </row>
    <row r="309" spans="1:44" ht="50.25" customHeight="1" x14ac:dyDescent="0.15">
      <c r="A309" s="53"/>
      <c r="B309" s="164" t="str">
        <f t="shared" si="22"/>
        <v>路線
全体計画</v>
      </c>
      <c r="C309" s="165" t="str">
        <f t="shared" si="25"/>
        <v>照査③</v>
      </c>
      <c r="D309" s="163" t="str">
        <f t="shared" si="23"/>
        <v>社会環境調査
（人口）</v>
      </c>
      <c r="E309" s="151"/>
      <c r="F309" s="53"/>
      <c r="G309" s="14" t="s">
        <v>223</v>
      </c>
      <c r="H309" s="14" t="s">
        <v>262</v>
      </c>
      <c r="I309" s="14" t="s">
        <v>706</v>
      </c>
      <c r="J309" s="14" t="s">
        <v>804</v>
      </c>
      <c r="K309" s="166" t="s">
        <v>12</v>
      </c>
      <c r="L309" s="166" t="s">
        <v>126</v>
      </c>
      <c r="M309" s="17" t="s">
        <v>704</v>
      </c>
      <c r="N309" s="14" t="s">
        <v>263</v>
      </c>
      <c r="O309" s="43" t="str">
        <f t="shared" si="24"/>
        <v/>
      </c>
      <c r="P309" s="44"/>
      <c r="Q309" s="45"/>
      <c r="R309" s="44"/>
      <c r="S309" s="10"/>
      <c r="T309" s="53"/>
      <c r="U309" s="53"/>
      <c r="V309" s="53"/>
      <c r="W309" s="53"/>
      <c r="X309" s="53"/>
      <c r="Y309" s="53"/>
      <c r="Z309" s="53"/>
      <c r="AA309" s="53"/>
      <c r="AB309" s="53"/>
      <c r="AC309" s="53"/>
      <c r="AD309" s="53"/>
      <c r="AE309" s="53"/>
      <c r="AF309" s="53"/>
      <c r="AG309" s="53"/>
      <c r="AH309" s="53"/>
      <c r="AI309" s="53"/>
      <c r="AJ309" s="53"/>
      <c r="AK309" s="53"/>
      <c r="AL309" s="53"/>
      <c r="AM309" s="53"/>
      <c r="AN309" s="53"/>
      <c r="AO309" s="53"/>
      <c r="AP309" s="53"/>
      <c r="AQ309" s="53"/>
      <c r="AR309" s="53"/>
    </row>
    <row r="310" spans="1:44" ht="50.25" customHeight="1" x14ac:dyDescent="0.15">
      <c r="A310" s="53"/>
      <c r="B310" s="164" t="str">
        <f t="shared" si="22"/>
        <v>路線
全体計画</v>
      </c>
      <c r="C310" s="165" t="str">
        <f t="shared" si="25"/>
        <v>照査③</v>
      </c>
      <c r="D310" s="163" t="str">
        <f t="shared" si="23"/>
        <v>社会環境調査
（産業）</v>
      </c>
      <c r="E310" s="151"/>
      <c r="F310" s="53"/>
      <c r="G310" s="14" t="s">
        <v>223</v>
      </c>
      <c r="H310" s="14" t="s">
        <v>262</v>
      </c>
      <c r="I310" s="14" t="s">
        <v>707</v>
      </c>
      <c r="J310" s="14" t="s">
        <v>805</v>
      </c>
      <c r="K310" s="166" t="s">
        <v>12</v>
      </c>
      <c r="L310" s="166" t="s">
        <v>126</v>
      </c>
      <c r="M310" s="17" t="s">
        <v>708</v>
      </c>
      <c r="N310" s="14" t="s">
        <v>263</v>
      </c>
      <c r="O310" s="43" t="str">
        <f t="shared" si="24"/>
        <v/>
      </c>
      <c r="P310" s="44"/>
      <c r="Q310" s="45"/>
      <c r="R310" s="44"/>
      <c r="S310" s="10"/>
      <c r="T310" s="53"/>
      <c r="U310" s="53"/>
      <c r="V310" s="53"/>
      <c r="W310" s="53"/>
      <c r="X310" s="53"/>
      <c r="Y310" s="53"/>
      <c r="Z310" s="53"/>
      <c r="AA310" s="53"/>
      <c r="AB310" s="53"/>
      <c r="AC310" s="53"/>
      <c r="AD310" s="53"/>
      <c r="AE310" s="53"/>
      <c r="AF310" s="53"/>
      <c r="AG310" s="53"/>
      <c r="AH310" s="53"/>
      <c r="AI310" s="53"/>
      <c r="AJ310" s="53"/>
      <c r="AK310" s="53"/>
      <c r="AL310" s="53"/>
      <c r="AM310" s="53"/>
      <c r="AN310" s="53"/>
      <c r="AO310" s="53"/>
      <c r="AP310" s="53"/>
      <c r="AQ310" s="53"/>
      <c r="AR310" s="53"/>
    </row>
    <row r="311" spans="1:44" ht="50.25" customHeight="1" x14ac:dyDescent="0.15">
      <c r="A311" s="53"/>
      <c r="B311" s="164" t="str">
        <f t="shared" si="22"/>
        <v>路線
全体計画</v>
      </c>
      <c r="C311" s="165" t="str">
        <f t="shared" si="25"/>
        <v>照査③</v>
      </c>
      <c r="D311" s="163" t="str">
        <f t="shared" si="23"/>
        <v>社会環境調査
（道路状況）</v>
      </c>
      <c r="E311" s="151"/>
      <c r="F311" s="53"/>
      <c r="G311" s="14" t="s">
        <v>223</v>
      </c>
      <c r="H311" s="14" t="s">
        <v>262</v>
      </c>
      <c r="I311" s="14" t="s">
        <v>709</v>
      </c>
      <c r="J311" s="14" t="s">
        <v>711</v>
      </c>
      <c r="K311" s="166" t="s">
        <v>12</v>
      </c>
      <c r="L311" s="166" t="s">
        <v>126</v>
      </c>
      <c r="M311" s="17" t="s">
        <v>710</v>
      </c>
      <c r="N311" s="14" t="s">
        <v>263</v>
      </c>
      <c r="O311" s="43" t="str">
        <f t="shared" si="24"/>
        <v/>
      </c>
      <c r="P311" s="44"/>
      <c r="Q311" s="45"/>
      <c r="R311" s="44"/>
      <c r="S311" s="10"/>
      <c r="T311" s="53"/>
      <c r="U311" s="53"/>
      <c r="V311" s="53"/>
      <c r="W311" s="53"/>
      <c r="X311" s="53"/>
      <c r="Y311" s="53"/>
      <c r="Z311" s="53"/>
      <c r="AA311" s="53"/>
      <c r="AB311" s="53"/>
      <c r="AC311" s="53"/>
      <c r="AD311" s="53"/>
      <c r="AE311" s="53"/>
      <c r="AF311" s="53"/>
      <c r="AG311" s="53"/>
      <c r="AH311" s="53"/>
      <c r="AI311" s="53"/>
      <c r="AJ311" s="53"/>
      <c r="AK311" s="53"/>
      <c r="AL311" s="53"/>
      <c r="AM311" s="53"/>
      <c r="AN311" s="53"/>
      <c r="AO311" s="53"/>
      <c r="AP311" s="53"/>
      <c r="AQ311" s="53"/>
      <c r="AR311" s="53"/>
    </row>
    <row r="312" spans="1:44" ht="50.25" customHeight="1" x14ac:dyDescent="0.15">
      <c r="A312" s="53"/>
      <c r="B312" s="164" t="str">
        <f t="shared" si="22"/>
        <v>路線
全体計画</v>
      </c>
      <c r="C312" s="165" t="str">
        <f t="shared" si="25"/>
        <v>照査③</v>
      </c>
      <c r="D312" s="163" t="str">
        <f t="shared" si="23"/>
        <v>社会環境調査
（道路状況）</v>
      </c>
      <c r="E312" s="151"/>
      <c r="F312" s="53"/>
      <c r="G312" s="14" t="s">
        <v>223</v>
      </c>
      <c r="H312" s="14" t="s">
        <v>262</v>
      </c>
      <c r="I312" s="14" t="s">
        <v>709</v>
      </c>
      <c r="J312" s="14" t="s">
        <v>713</v>
      </c>
      <c r="K312" s="166" t="s">
        <v>12</v>
      </c>
      <c r="L312" s="166" t="s">
        <v>126</v>
      </c>
      <c r="M312" s="17" t="s">
        <v>712</v>
      </c>
      <c r="N312" s="14" t="s">
        <v>263</v>
      </c>
      <c r="O312" s="43" t="str">
        <f t="shared" si="24"/>
        <v/>
      </c>
      <c r="P312" s="44"/>
      <c r="Q312" s="45"/>
      <c r="R312" s="44"/>
      <c r="S312" s="10"/>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row>
    <row r="313" spans="1:44" ht="50.25" customHeight="1" x14ac:dyDescent="0.15">
      <c r="A313" s="53"/>
      <c r="B313" s="164" t="str">
        <f t="shared" si="22"/>
        <v>路線
全体計画</v>
      </c>
      <c r="C313" s="165" t="str">
        <f t="shared" si="25"/>
        <v>照査③</v>
      </c>
      <c r="D313" s="163" t="str">
        <f t="shared" si="23"/>
        <v>生活環境調査
（集落状況）</v>
      </c>
      <c r="E313" s="151"/>
      <c r="F313" s="53"/>
      <c r="G313" s="14" t="s">
        <v>223</v>
      </c>
      <c r="H313" s="14" t="s">
        <v>262</v>
      </c>
      <c r="I313" s="14" t="s">
        <v>714</v>
      </c>
      <c r="J313" s="14" t="s">
        <v>716</v>
      </c>
      <c r="K313" s="166" t="s">
        <v>12</v>
      </c>
      <c r="L313" s="166" t="s">
        <v>126</v>
      </c>
      <c r="M313" s="17" t="s">
        <v>715</v>
      </c>
      <c r="N313" s="14" t="s">
        <v>263</v>
      </c>
      <c r="O313" s="43" t="str">
        <f t="shared" si="24"/>
        <v/>
      </c>
      <c r="P313" s="44"/>
      <c r="Q313" s="45"/>
      <c r="R313" s="44"/>
      <c r="S313" s="10"/>
      <c r="T313" s="53"/>
      <c r="U313" s="53"/>
      <c r="V313" s="53"/>
      <c r="W313" s="53"/>
      <c r="X313" s="53"/>
      <c r="Y313" s="53"/>
      <c r="Z313" s="53"/>
      <c r="AA313" s="53"/>
      <c r="AB313" s="53"/>
      <c r="AC313" s="53"/>
      <c r="AD313" s="53"/>
      <c r="AE313" s="53"/>
      <c r="AF313" s="53"/>
      <c r="AG313" s="53"/>
      <c r="AH313" s="53"/>
      <c r="AI313" s="53"/>
      <c r="AJ313" s="53"/>
      <c r="AK313" s="53"/>
      <c r="AL313" s="53"/>
      <c r="AM313" s="53"/>
      <c r="AN313" s="53"/>
      <c r="AO313" s="53"/>
      <c r="AP313" s="53"/>
      <c r="AQ313" s="53"/>
      <c r="AR313" s="53"/>
    </row>
    <row r="314" spans="1:44" ht="50.25" customHeight="1" x14ac:dyDescent="0.15">
      <c r="A314" s="53"/>
      <c r="B314" s="164" t="str">
        <f t="shared" si="22"/>
        <v>路線
全体計画</v>
      </c>
      <c r="C314" s="165" t="str">
        <f t="shared" si="25"/>
        <v>照査③</v>
      </c>
      <c r="D314" s="163" t="str">
        <f t="shared" si="23"/>
        <v>森林資源等調査
（地域林業）</v>
      </c>
      <c r="E314" s="151"/>
      <c r="F314" s="53"/>
      <c r="G314" s="14" t="s">
        <v>223</v>
      </c>
      <c r="H314" s="14" t="s">
        <v>262</v>
      </c>
      <c r="I314" s="14" t="s">
        <v>717</v>
      </c>
      <c r="J314" s="14" t="s">
        <v>806</v>
      </c>
      <c r="K314" s="166" t="s">
        <v>12</v>
      </c>
      <c r="L314" s="166" t="s">
        <v>126</v>
      </c>
      <c r="M314" s="17" t="s">
        <v>718</v>
      </c>
      <c r="N314" s="14" t="s">
        <v>263</v>
      </c>
      <c r="O314" s="43" t="str">
        <f t="shared" si="24"/>
        <v/>
      </c>
      <c r="P314" s="44"/>
      <c r="Q314" s="45"/>
      <c r="R314" s="44"/>
      <c r="S314" s="10"/>
      <c r="T314" s="53"/>
      <c r="U314" s="53"/>
      <c r="V314" s="53"/>
      <c r="W314" s="53"/>
      <c r="X314" s="53"/>
      <c r="Y314" s="53"/>
      <c r="Z314" s="53"/>
      <c r="AA314" s="53"/>
      <c r="AB314" s="53"/>
      <c r="AC314" s="53"/>
      <c r="AD314" s="53"/>
      <c r="AE314" s="53"/>
      <c r="AF314" s="53"/>
      <c r="AG314" s="53"/>
      <c r="AH314" s="53"/>
      <c r="AI314" s="53"/>
      <c r="AJ314" s="53"/>
      <c r="AK314" s="53"/>
      <c r="AL314" s="53"/>
      <c r="AM314" s="53"/>
      <c r="AN314" s="53"/>
      <c r="AO314" s="53"/>
      <c r="AP314" s="53"/>
      <c r="AQ314" s="53"/>
      <c r="AR314" s="53"/>
    </row>
    <row r="315" spans="1:44" ht="50.25" customHeight="1" x14ac:dyDescent="0.15">
      <c r="A315" s="53"/>
      <c r="B315" s="164" t="str">
        <f t="shared" si="22"/>
        <v>路線
全体計画</v>
      </c>
      <c r="C315" s="165" t="str">
        <f t="shared" si="25"/>
        <v>照査③</v>
      </c>
      <c r="D315" s="163" t="str">
        <f t="shared" si="23"/>
        <v>森林資源等調査
（地域林業）</v>
      </c>
      <c r="E315" s="151"/>
      <c r="F315" s="53"/>
      <c r="G315" s="14" t="s">
        <v>223</v>
      </c>
      <c r="H315" s="14" t="s">
        <v>262</v>
      </c>
      <c r="I315" s="14" t="s">
        <v>717</v>
      </c>
      <c r="J315" s="14" t="s">
        <v>807</v>
      </c>
      <c r="K315" s="166" t="s">
        <v>12</v>
      </c>
      <c r="L315" s="166" t="s">
        <v>126</v>
      </c>
      <c r="M315" s="17" t="s">
        <v>719</v>
      </c>
      <c r="N315" s="14" t="s">
        <v>263</v>
      </c>
      <c r="O315" s="43" t="str">
        <f t="shared" si="24"/>
        <v/>
      </c>
      <c r="P315" s="44"/>
      <c r="Q315" s="45"/>
      <c r="R315" s="44"/>
      <c r="S315" s="10"/>
      <c r="T315" s="53"/>
      <c r="U315" s="53"/>
      <c r="V315" s="53"/>
      <c r="W315" s="53"/>
      <c r="X315" s="53"/>
      <c r="Y315" s="53"/>
      <c r="Z315" s="53"/>
      <c r="AA315" s="53"/>
      <c r="AB315" s="53"/>
      <c r="AC315" s="53"/>
      <c r="AD315" s="53"/>
      <c r="AE315" s="53"/>
      <c r="AF315" s="53"/>
      <c r="AG315" s="53"/>
      <c r="AH315" s="53"/>
      <c r="AI315" s="53"/>
      <c r="AJ315" s="53"/>
      <c r="AK315" s="53"/>
      <c r="AL315" s="53"/>
      <c r="AM315" s="53"/>
      <c r="AN315" s="53"/>
      <c r="AO315" s="53"/>
      <c r="AP315" s="53"/>
      <c r="AQ315" s="53"/>
      <c r="AR315" s="53"/>
    </row>
    <row r="316" spans="1:44" ht="50.25" customHeight="1" x14ac:dyDescent="0.15">
      <c r="A316" s="53"/>
      <c r="B316" s="164" t="str">
        <f t="shared" si="22"/>
        <v>路線
全体計画</v>
      </c>
      <c r="C316" s="165" t="str">
        <f t="shared" si="25"/>
        <v>照査③</v>
      </c>
      <c r="D316" s="163" t="str">
        <f t="shared" si="23"/>
        <v>森林資源等調査
（利用区域内の森林資源）</v>
      </c>
      <c r="E316" s="151"/>
      <c r="F316" s="53"/>
      <c r="G316" s="14" t="s">
        <v>223</v>
      </c>
      <c r="H316" s="14" t="s">
        <v>262</v>
      </c>
      <c r="I316" s="14" t="s">
        <v>720</v>
      </c>
      <c r="J316" s="14" t="s">
        <v>808</v>
      </c>
      <c r="K316" s="166" t="s">
        <v>12</v>
      </c>
      <c r="L316" s="166" t="s">
        <v>126</v>
      </c>
      <c r="M316" s="17" t="s">
        <v>721</v>
      </c>
      <c r="N316" s="14" t="s">
        <v>263</v>
      </c>
      <c r="O316" s="43" t="str">
        <f t="shared" si="24"/>
        <v/>
      </c>
      <c r="P316" s="44"/>
      <c r="Q316" s="45"/>
      <c r="R316" s="44"/>
      <c r="S316" s="10"/>
      <c r="T316" s="53"/>
      <c r="U316" s="53"/>
      <c r="V316" s="53"/>
      <c r="W316" s="53"/>
      <c r="X316" s="53"/>
      <c r="Y316" s="53"/>
      <c r="Z316" s="53"/>
      <c r="AA316" s="53"/>
      <c r="AB316" s="53"/>
      <c r="AC316" s="53"/>
      <c r="AD316" s="53"/>
      <c r="AE316" s="53"/>
      <c r="AF316" s="53"/>
      <c r="AG316" s="53"/>
      <c r="AH316" s="53"/>
      <c r="AI316" s="53"/>
      <c r="AJ316" s="53"/>
      <c r="AK316" s="53"/>
      <c r="AL316" s="53"/>
      <c r="AM316" s="53"/>
      <c r="AN316" s="53"/>
      <c r="AO316" s="53"/>
      <c r="AP316" s="53"/>
      <c r="AQ316" s="53"/>
      <c r="AR316" s="53"/>
    </row>
    <row r="317" spans="1:44" ht="50.25" customHeight="1" x14ac:dyDescent="0.15">
      <c r="A317" s="53"/>
      <c r="B317" s="164" t="str">
        <f t="shared" si="22"/>
        <v>路線
全体計画</v>
      </c>
      <c r="C317" s="165" t="str">
        <f t="shared" si="25"/>
        <v>照査③</v>
      </c>
      <c r="D317" s="163" t="str">
        <f t="shared" si="23"/>
        <v>森林資源等調査
（利用区域内の森林資源）</v>
      </c>
      <c r="E317" s="151"/>
      <c r="F317" s="53"/>
      <c r="G317" s="14" t="s">
        <v>223</v>
      </c>
      <c r="H317" s="14" t="s">
        <v>262</v>
      </c>
      <c r="I317" s="21" t="s">
        <v>720</v>
      </c>
      <c r="J317" s="14" t="s">
        <v>809</v>
      </c>
      <c r="K317" s="166" t="s">
        <v>12</v>
      </c>
      <c r="L317" s="166" t="s">
        <v>126</v>
      </c>
      <c r="M317" s="17" t="s">
        <v>722</v>
      </c>
      <c r="N317" s="14" t="s">
        <v>263</v>
      </c>
      <c r="O317" s="43" t="str">
        <f t="shared" si="24"/>
        <v/>
      </c>
      <c r="P317" s="44"/>
      <c r="Q317" s="45"/>
      <c r="R317" s="44"/>
      <c r="S317" s="10"/>
      <c r="T317" s="53"/>
      <c r="U317" s="53"/>
      <c r="V317" s="53"/>
      <c r="W317" s="53"/>
      <c r="X317" s="53"/>
      <c r="Y317" s="53"/>
      <c r="Z317" s="53"/>
      <c r="AA317" s="53"/>
      <c r="AB317" s="53"/>
      <c r="AC317" s="53"/>
      <c r="AD317" s="53"/>
      <c r="AE317" s="53"/>
      <c r="AF317" s="53"/>
      <c r="AG317" s="53"/>
      <c r="AH317" s="53"/>
      <c r="AI317" s="53"/>
      <c r="AJ317" s="53"/>
      <c r="AK317" s="53"/>
      <c r="AL317" s="53"/>
      <c r="AM317" s="53"/>
      <c r="AN317" s="53"/>
      <c r="AO317" s="53"/>
      <c r="AP317" s="53"/>
      <c r="AQ317" s="53"/>
      <c r="AR317" s="53"/>
    </row>
    <row r="318" spans="1:44" ht="50.25" customHeight="1" x14ac:dyDescent="0.15">
      <c r="A318" s="53"/>
      <c r="B318" s="164" t="str">
        <f t="shared" si="22"/>
        <v>路線
全体計画</v>
      </c>
      <c r="C318" s="165" t="str">
        <f t="shared" si="25"/>
        <v>照査③</v>
      </c>
      <c r="D318" s="163" t="str">
        <f t="shared" si="23"/>
        <v>森林資源等調査
（利用区域内の森林利用）</v>
      </c>
      <c r="E318" s="151"/>
      <c r="F318" s="53"/>
      <c r="G318" s="14" t="s">
        <v>223</v>
      </c>
      <c r="H318" s="14" t="s">
        <v>262</v>
      </c>
      <c r="I318" s="21" t="s">
        <v>723</v>
      </c>
      <c r="J318" s="14" t="s">
        <v>810</v>
      </c>
      <c r="K318" s="166" t="s">
        <v>12</v>
      </c>
      <c r="L318" s="166" t="s">
        <v>126</v>
      </c>
      <c r="M318" s="17" t="s">
        <v>724</v>
      </c>
      <c r="N318" s="14" t="s">
        <v>263</v>
      </c>
      <c r="O318" s="43" t="str">
        <f t="shared" si="24"/>
        <v/>
      </c>
      <c r="P318" s="44"/>
      <c r="Q318" s="45"/>
      <c r="R318" s="44"/>
      <c r="S318" s="10"/>
      <c r="T318" s="53"/>
      <c r="U318" s="53"/>
      <c r="V318" s="53"/>
      <c r="W318" s="53"/>
      <c r="X318" s="53"/>
      <c r="Y318" s="53"/>
      <c r="Z318" s="53"/>
      <c r="AA318" s="53"/>
      <c r="AB318" s="53"/>
      <c r="AC318" s="53"/>
      <c r="AD318" s="53"/>
      <c r="AE318" s="53"/>
      <c r="AF318" s="53"/>
      <c r="AG318" s="53"/>
      <c r="AH318" s="53"/>
      <c r="AI318" s="53"/>
      <c r="AJ318" s="53"/>
      <c r="AK318" s="53"/>
      <c r="AL318" s="53"/>
      <c r="AM318" s="53"/>
      <c r="AN318" s="53"/>
      <c r="AO318" s="53"/>
      <c r="AP318" s="53"/>
      <c r="AQ318" s="53"/>
      <c r="AR318" s="53"/>
    </row>
    <row r="319" spans="1:44" ht="50.25" customHeight="1" x14ac:dyDescent="0.15">
      <c r="A319" s="53"/>
      <c r="B319" s="164" t="str">
        <f t="shared" si="22"/>
        <v>路線
全体計画</v>
      </c>
      <c r="C319" s="165" t="str">
        <f t="shared" si="25"/>
        <v>照査③</v>
      </c>
      <c r="D319" s="163" t="str">
        <f t="shared" si="23"/>
        <v>基本計画の策定
（開設目的）</v>
      </c>
      <c r="E319" s="151"/>
      <c r="F319" s="53"/>
      <c r="G319" s="14" t="s">
        <v>223</v>
      </c>
      <c r="H319" s="14" t="s">
        <v>262</v>
      </c>
      <c r="I319" s="14" t="s">
        <v>725</v>
      </c>
      <c r="J319" s="14" t="s">
        <v>811</v>
      </c>
      <c r="K319" s="166" t="s">
        <v>12</v>
      </c>
      <c r="L319" s="166" t="s">
        <v>126</v>
      </c>
      <c r="M319" s="17" t="s">
        <v>726</v>
      </c>
      <c r="N319" s="14" t="s">
        <v>263</v>
      </c>
      <c r="O319" s="43" t="str">
        <f t="shared" si="24"/>
        <v/>
      </c>
      <c r="P319" s="44"/>
      <c r="Q319" s="45"/>
      <c r="R319" s="44"/>
      <c r="S319" s="10"/>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row>
    <row r="320" spans="1:44" ht="50.25" customHeight="1" x14ac:dyDescent="0.15">
      <c r="A320" s="53"/>
      <c r="B320" s="164" t="str">
        <f t="shared" si="22"/>
        <v>路線
全体計画</v>
      </c>
      <c r="C320" s="165" t="str">
        <f t="shared" si="25"/>
        <v>照査③</v>
      </c>
      <c r="D320" s="163" t="str">
        <f t="shared" si="23"/>
        <v>基本計画の策定
（路線の規格構造）</v>
      </c>
      <c r="E320" s="151"/>
      <c r="F320" s="53"/>
      <c r="G320" s="14" t="s">
        <v>223</v>
      </c>
      <c r="H320" s="14" t="s">
        <v>262</v>
      </c>
      <c r="I320" s="14" t="s">
        <v>727</v>
      </c>
      <c r="J320" s="14" t="s">
        <v>812</v>
      </c>
      <c r="K320" s="166" t="s">
        <v>12</v>
      </c>
      <c r="L320" s="166" t="s">
        <v>126</v>
      </c>
      <c r="M320" s="17" t="s">
        <v>728</v>
      </c>
      <c r="N320" s="14" t="s">
        <v>263</v>
      </c>
      <c r="O320" s="43" t="str">
        <f t="shared" si="24"/>
        <v/>
      </c>
      <c r="P320" s="44"/>
      <c r="Q320" s="45"/>
      <c r="R320" s="44"/>
      <c r="S320" s="10"/>
      <c r="T320" s="53"/>
      <c r="U320" s="53"/>
      <c r="V320" s="53"/>
      <c r="W320" s="53"/>
      <c r="X320" s="53"/>
      <c r="Y320" s="53"/>
      <c r="Z320" s="53"/>
      <c r="AA320" s="53"/>
      <c r="AB320" s="53"/>
      <c r="AC320" s="53"/>
      <c r="AD320" s="53"/>
      <c r="AE320" s="53"/>
      <c r="AF320" s="53"/>
      <c r="AG320" s="53"/>
      <c r="AH320" s="53"/>
      <c r="AI320" s="53"/>
      <c r="AJ320" s="53"/>
      <c r="AK320" s="53"/>
      <c r="AL320" s="53"/>
      <c r="AM320" s="53"/>
      <c r="AN320" s="53"/>
      <c r="AO320" s="53"/>
      <c r="AP320" s="53"/>
      <c r="AQ320" s="53"/>
      <c r="AR320" s="53"/>
    </row>
    <row r="321" spans="1:44" ht="50.25" customHeight="1" x14ac:dyDescent="0.15">
      <c r="A321" s="53"/>
      <c r="B321" s="164" t="str">
        <f t="shared" si="22"/>
        <v>路線
全体計画</v>
      </c>
      <c r="C321" s="165" t="str">
        <f t="shared" si="25"/>
        <v>照査③</v>
      </c>
      <c r="D321" s="163" t="str">
        <f t="shared" si="23"/>
        <v>基本計画の策定
（計画路線）</v>
      </c>
      <c r="E321" s="151"/>
      <c r="F321" s="53"/>
      <c r="G321" s="14" t="s">
        <v>223</v>
      </c>
      <c r="H321" s="14" t="s">
        <v>262</v>
      </c>
      <c r="I321" s="14" t="s">
        <v>729</v>
      </c>
      <c r="J321" s="14" t="s">
        <v>813</v>
      </c>
      <c r="K321" s="166" t="s">
        <v>12</v>
      </c>
      <c r="L321" s="166" t="s">
        <v>126</v>
      </c>
      <c r="M321" s="17" t="s">
        <v>730</v>
      </c>
      <c r="N321" s="14" t="s">
        <v>263</v>
      </c>
      <c r="O321" s="43" t="str">
        <f t="shared" si="24"/>
        <v/>
      </c>
      <c r="P321" s="44"/>
      <c r="Q321" s="45"/>
      <c r="R321" s="44"/>
      <c r="S321" s="10"/>
      <c r="T321" s="53"/>
      <c r="U321" s="53"/>
      <c r="V321" s="53"/>
      <c r="W321" s="53"/>
      <c r="X321" s="53"/>
      <c r="Y321" s="53"/>
      <c r="Z321" s="53"/>
      <c r="AA321" s="53"/>
      <c r="AB321" s="53"/>
      <c r="AC321" s="53"/>
      <c r="AD321" s="53"/>
      <c r="AE321" s="53"/>
      <c r="AF321" s="53"/>
      <c r="AG321" s="53"/>
      <c r="AH321" s="53"/>
      <c r="AI321" s="53"/>
      <c r="AJ321" s="53"/>
      <c r="AK321" s="53"/>
      <c r="AL321" s="53"/>
      <c r="AM321" s="53"/>
      <c r="AN321" s="53"/>
      <c r="AO321" s="53"/>
      <c r="AP321" s="53"/>
      <c r="AQ321" s="53"/>
      <c r="AR321" s="53"/>
    </row>
    <row r="322" spans="1:44" ht="50.25" customHeight="1" x14ac:dyDescent="0.15">
      <c r="A322" s="53"/>
      <c r="B322" s="164" t="str">
        <f t="shared" si="22"/>
        <v>路線
全体計画</v>
      </c>
      <c r="C322" s="165" t="str">
        <f t="shared" si="25"/>
        <v>照査③</v>
      </c>
      <c r="D322" s="163" t="str">
        <f t="shared" si="23"/>
        <v>基本計画の策定
（開設効果）</v>
      </c>
      <c r="E322" s="151"/>
      <c r="F322" s="53"/>
      <c r="G322" s="14" t="s">
        <v>223</v>
      </c>
      <c r="H322" s="14" t="s">
        <v>262</v>
      </c>
      <c r="I322" s="14" t="s">
        <v>731</v>
      </c>
      <c r="J322" s="14" t="s">
        <v>814</v>
      </c>
      <c r="K322" s="166" t="s">
        <v>12</v>
      </c>
      <c r="L322" s="166" t="s">
        <v>126</v>
      </c>
      <c r="M322" s="17" t="s">
        <v>732</v>
      </c>
      <c r="N322" s="14" t="s">
        <v>263</v>
      </c>
      <c r="O322" s="43" t="str">
        <f t="shared" si="24"/>
        <v/>
      </c>
      <c r="P322" s="44"/>
      <c r="Q322" s="45"/>
      <c r="R322" s="44"/>
      <c r="S322" s="10"/>
      <c r="T322" s="53"/>
      <c r="U322" s="53"/>
      <c r="V322" s="53"/>
      <c r="W322" s="53"/>
      <c r="X322" s="53"/>
      <c r="Y322" s="53"/>
      <c r="Z322" s="53"/>
      <c r="AA322" s="53"/>
      <c r="AB322" s="53"/>
      <c r="AC322" s="53"/>
      <c r="AD322" s="53"/>
      <c r="AE322" s="53"/>
      <c r="AF322" s="53"/>
      <c r="AG322" s="53"/>
      <c r="AH322" s="53"/>
      <c r="AI322" s="53"/>
      <c r="AJ322" s="53"/>
      <c r="AK322" s="53"/>
      <c r="AL322" s="53"/>
      <c r="AM322" s="53"/>
      <c r="AN322" s="53"/>
      <c r="AO322" s="53"/>
      <c r="AP322" s="53"/>
      <c r="AQ322" s="53"/>
      <c r="AR322" s="53"/>
    </row>
    <row r="323" spans="1:44" ht="50.25" customHeight="1" x14ac:dyDescent="0.15">
      <c r="A323" s="53"/>
      <c r="B323" s="164" t="str">
        <f t="shared" si="22"/>
        <v>路線
全体計画</v>
      </c>
      <c r="C323" s="165" t="str">
        <f t="shared" si="25"/>
        <v>照査③</v>
      </c>
      <c r="D323" s="163" t="str">
        <f t="shared" si="23"/>
        <v>自然環境等調査
（地形）</v>
      </c>
      <c r="E323" s="151"/>
      <c r="F323" s="53"/>
      <c r="G323" s="14" t="s">
        <v>223</v>
      </c>
      <c r="H323" s="14" t="s">
        <v>262</v>
      </c>
      <c r="I323" s="14" t="s">
        <v>733</v>
      </c>
      <c r="J323" s="14" t="s">
        <v>815</v>
      </c>
      <c r="K323" s="166" t="s">
        <v>12</v>
      </c>
      <c r="L323" s="166" t="s">
        <v>126</v>
      </c>
      <c r="M323" s="17" t="s">
        <v>734</v>
      </c>
      <c r="N323" s="14" t="s">
        <v>263</v>
      </c>
      <c r="O323" s="43" t="str">
        <f t="shared" si="24"/>
        <v/>
      </c>
      <c r="P323" s="44"/>
      <c r="Q323" s="45"/>
      <c r="R323" s="44"/>
      <c r="S323" s="10"/>
      <c r="T323" s="53"/>
      <c r="U323" s="53"/>
      <c r="V323" s="53"/>
      <c r="W323" s="53"/>
      <c r="X323" s="53"/>
      <c r="Y323" s="53"/>
      <c r="Z323" s="53"/>
      <c r="AA323" s="53"/>
      <c r="AB323" s="53"/>
      <c r="AC323" s="53"/>
      <c r="AD323" s="53"/>
      <c r="AE323" s="53"/>
      <c r="AF323" s="53"/>
      <c r="AG323" s="53"/>
      <c r="AH323" s="53"/>
      <c r="AI323" s="53"/>
      <c r="AJ323" s="53"/>
      <c r="AK323" s="53"/>
      <c r="AL323" s="53"/>
      <c r="AM323" s="53"/>
      <c r="AN323" s="53"/>
      <c r="AO323" s="53"/>
      <c r="AP323" s="53"/>
      <c r="AQ323" s="53"/>
      <c r="AR323" s="53"/>
    </row>
    <row r="324" spans="1:44" ht="50.25" customHeight="1" x14ac:dyDescent="0.15">
      <c r="A324" s="53"/>
      <c r="B324" s="164" t="str">
        <f t="shared" ref="B324:B365" si="26">G324</f>
        <v>路線
全体計画</v>
      </c>
      <c r="C324" s="165" t="str">
        <f t="shared" si="25"/>
        <v>照査③</v>
      </c>
      <c r="D324" s="163" t="str">
        <f t="shared" ref="D324:D365" si="27">I324</f>
        <v>自然環境等調査
（地形）</v>
      </c>
      <c r="E324" s="151"/>
      <c r="F324" s="53"/>
      <c r="G324" s="14" t="s">
        <v>223</v>
      </c>
      <c r="H324" s="14" t="s">
        <v>262</v>
      </c>
      <c r="I324" s="22" t="s">
        <v>733</v>
      </c>
      <c r="J324" s="14" t="s">
        <v>816</v>
      </c>
      <c r="K324" s="166" t="s">
        <v>12</v>
      </c>
      <c r="L324" s="166" t="s">
        <v>126</v>
      </c>
      <c r="M324" s="17" t="s">
        <v>735</v>
      </c>
      <c r="N324" s="14" t="s">
        <v>263</v>
      </c>
      <c r="O324" s="43" t="str">
        <f t="shared" si="24"/>
        <v/>
      </c>
      <c r="P324" s="44"/>
      <c r="Q324" s="45"/>
      <c r="R324" s="44"/>
      <c r="S324" s="10"/>
      <c r="T324" s="53"/>
      <c r="U324" s="53"/>
      <c r="V324" s="53"/>
      <c r="W324" s="53"/>
      <c r="X324" s="53"/>
      <c r="Y324" s="53"/>
      <c r="Z324" s="53"/>
      <c r="AA324" s="53"/>
      <c r="AB324" s="53"/>
      <c r="AC324" s="53"/>
      <c r="AD324" s="53"/>
      <c r="AE324" s="53"/>
      <c r="AF324" s="53"/>
      <c r="AG324" s="53"/>
      <c r="AH324" s="53"/>
      <c r="AI324" s="53"/>
      <c r="AJ324" s="53"/>
      <c r="AK324" s="53"/>
      <c r="AL324" s="53"/>
      <c r="AM324" s="53"/>
      <c r="AN324" s="53"/>
      <c r="AO324" s="53"/>
      <c r="AP324" s="53"/>
      <c r="AQ324" s="53"/>
      <c r="AR324" s="53"/>
    </row>
    <row r="325" spans="1:44" ht="50.25" customHeight="1" x14ac:dyDescent="0.15">
      <c r="A325" s="53"/>
      <c r="B325" s="164" t="str">
        <f t="shared" si="26"/>
        <v>路線
全体計画</v>
      </c>
      <c r="C325" s="165" t="str">
        <f t="shared" si="25"/>
        <v>照査③</v>
      </c>
      <c r="D325" s="163" t="str">
        <f t="shared" si="27"/>
        <v>自然環境等調査
（地質）</v>
      </c>
      <c r="E325" s="151"/>
      <c r="F325" s="53"/>
      <c r="G325" s="14" t="s">
        <v>223</v>
      </c>
      <c r="H325" s="14" t="s">
        <v>262</v>
      </c>
      <c r="I325" s="14" t="s">
        <v>736</v>
      </c>
      <c r="J325" s="14" t="s">
        <v>817</v>
      </c>
      <c r="K325" s="166" t="s">
        <v>12</v>
      </c>
      <c r="L325" s="166" t="s">
        <v>126</v>
      </c>
      <c r="M325" s="17" t="s">
        <v>737</v>
      </c>
      <c r="N325" s="14" t="s">
        <v>263</v>
      </c>
      <c r="O325" s="43" t="str">
        <f t="shared" si="24"/>
        <v/>
      </c>
      <c r="P325" s="44"/>
      <c r="Q325" s="45"/>
      <c r="R325" s="44"/>
      <c r="S325" s="10"/>
      <c r="T325" s="53"/>
      <c r="U325" s="53"/>
      <c r="V325" s="53"/>
      <c r="W325" s="53"/>
      <c r="X325" s="53"/>
      <c r="Y325" s="53"/>
      <c r="Z325" s="53"/>
      <c r="AA325" s="53"/>
      <c r="AB325" s="53"/>
      <c r="AC325" s="53"/>
      <c r="AD325" s="53"/>
      <c r="AE325" s="53"/>
      <c r="AF325" s="53"/>
      <c r="AG325" s="53"/>
      <c r="AH325" s="53"/>
      <c r="AI325" s="53"/>
      <c r="AJ325" s="53"/>
      <c r="AK325" s="53"/>
      <c r="AL325" s="53"/>
      <c r="AM325" s="53"/>
      <c r="AN325" s="53"/>
      <c r="AO325" s="53"/>
      <c r="AP325" s="53"/>
      <c r="AQ325" s="53"/>
      <c r="AR325" s="53"/>
    </row>
    <row r="326" spans="1:44" ht="50.25" customHeight="1" x14ac:dyDescent="0.15">
      <c r="A326" s="53"/>
      <c r="B326" s="164" t="str">
        <f t="shared" si="26"/>
        <v>路線
全体計画</v>
      </c>
      <c r="C326" s="165" t="str">
        <f t="shared" si="25"/>
        <v>照査③</v>
      </c>
      <c r="D326" s="163" t="str">
        <f t="shared" si="27"/>
        <v>自然環境等調査
（気象）</v>
      </c>
      <c r="E326" s="151"/>
      <c r="F326" s="53"/>
      <c r="G326" s="14" t="s">
        <v>223</v>
      </c>
      <c r="H326" s="14" t="s">
        <v>262</v>
      </c>
      <c r="I326" s="14" t="s">
        <v>818</v>
      </c>
      <c r="J326" s="14" t="s">
        <v>820</v>
      </c>
      <c r="K326" s="166" t="s">
        <v>12</v>
      </c>
      <c r="L326" s="166" t="s">
        <v>126</v>
      </c>
      <c r="M326" s="17" t="s">
        <v>819</v>
      </c>
      <c r="N326" s="14" t="s">
        <v>263</v>
      </c>
      <c r="O326" s="43" t="str">
        <f t="shared" ref="O326:O389" si="28">IF(E326="","",E326)</f>
        <v/>
      </c>
      <c r="P326" s="44"/>
      <c r="Q326" s="45"/>
      <c r="R326" s="44"/>
      <c r="S326" s="10"/>
      <c r="T326" s="53"/>
      <c r="U326" s="53"/>
      <c r="V326" s="53"/>
      <c r="W326" s="53"/>
      <c r="X326" s="53"/>
      <c r="Y326" s="53"/>
      <c r="Z326" s="53"/>
      <c r="AA326" s="53"/>
      <c r="AB326" s="53"/>
      <c r="AC326" s="53"/>
      <c r="AD326" s="53"/>
      <c r="AE326" s="53"/>
      <c r="AF326" s="53"/>
      <c r="AG326" s="53"/>
      <c r="AH326" s="53"/>
      <c r="AI326" s="53"/>
      <c r="AJ326" s="53"/>
      <c r="AK326" s="53"/>
      <c r="AL326" s="53"/>
      <c r="AM326" s="53"/>
      <c r="AN326" s="53"/>
      <c r="AO326" s="53"/>
      <c r="AP326" s="53"/>
      <c r="AQ326" s="53"/>
      <c r="AR326" s="53"/>
    </row>
    <row r="327" spans="1:44" ht="50.25" customHeight="1" x14ac:dyDescent="0.15">
      <c r="A327" s="53"/>
      <c r="B327" s="164" t="str">
        <f t="shared" si="26"/>
        <v>路線
全体計画</v>
      </c>
      <c r="C327" s="165" t="str">
        <f t="shared" si="25"/>
        <v>照査③</v>
      </c>
      <c r="D327" s="163" t="str">
        <f t="shared" si="27"/>
        <v>自然環境等調査
（動物・植物）</v>
      </c>
      <c r="E327" s="151"/>
      <c r="F327" s="53"/>
      <c r="G327" s="14" t="s">
        <v>223</v>
      </c>
      <c r="H327" s="14" t="s">
        <v>262</v>
      </c>
      <c r="I327" s="14" t="s">
        <v>821</v>
      </c>
      <c r="J327" s="14" t="s">
        <v>823</v>
      </c>
      <c r="K327" s="166" t="s">
        <v>12</v>
      </c>
      <c r="L327" s="166" t="s">
        <v>126</v>
      </c>
      <c r="M327" s="17" t="s">
        <v>822</v>
      </c>
      <c r="N327" s="14" t="s">
        <v>263</v>
      </c>
      <c r="O327" s="43" t="str">
        <f t="shared" si="28"/>
        <v/>
      </c>
      <c r="P327" s="44"/>
      <c r="Q327" s="45"/>
      <c r="R327" s="44"/>
      <c r="S327" s="10"/>
      <c r="T327" s="53"/>
      <c r="U327" s="53"/>
      <c r="V327" s="53"/>
      <c r="W327" s="53"/>
      <c r="X327" s="53"/>
      <c r="Y327" s="53"/>
      <c r="Z327" s="53"/>
      <c r="AA327" s="53"/>
      <c r="AB327" s="53"/>
      <c r="AC327" s="53"/>
      <c r="AD327" s="53"/>
      <c r="AE327" s="53"/>
      <c r="AF327" s="53"/>
      <c r="AG327" s="53"/>
      <c r="AH327" s="53"/>
      <c r="AI327" s="53"/>
      <c r="AJ327" s="53"/>
      <c r="AK327" s="53"/>
      <c r="AL327" s="53"/>
      <c r="AM327" s="53"/>
      <c r="AN327" s="53"/>
      <c r="AO327" s="53"/>
      <c r="AP327" s="53"/>
      <c r="AQ327" s="53"/>
      <c r="AR327" s="53"/>
    </row>
    <row r="328" spans="1:44" ht="50.25" customHeight="1" x14ac:dyDescent="0.15">
      <c r="A328" s="53"/>
      <c r="B328" s="164" t="str">
        <f t="shared" si="26"/>
        <v>路線
全体計画</v>
      </c>
      <c r="C328" s="165" t="str">
        <f t="shared" si="25"/>
        <v>照査③</v>
      </c>
      <c r="D328" s="163" t="str">
        <f t="shared" si="27"/>
        <v>自然環境等調査
（動物・植物）</v>
      </c>
      <c r="E328" s="151"/>
      <c r="F328" s="53"/>
      <c r="G328" s="14" t="s">
        <v>223</v>
      </c>
      <c r="H328" s="14" t="s">
        <v>262</v>
      </c>
      <c r="I328" s="22" t="s">
        <v>821</v>
      </c>
      <c r="J328" s="14" t="s">
        <v>825</v>
      </c>
      <c r="K328" s="166" t="s">
        <v>12</v>
      </c>
      <c r="L328" s="166" t="s">
        <v>126</v>
      </c>
      <c r="M328" s="17" t="s">
        <v>824</v>
      </c>
      <c r="N328" s="14" t="s">
        <v>263</v>
      </c>
      <c r="O328" s="43" t="str">
        <f t="shared" si="28"/>
        <v/>
      </c>
      <c r="P328" s="44"/>
      <c r="Q328" s="45"/>
      <c r="R328" s="44"/>
      <c r="S328" s="10"/>
      <c r="T328" s="53"/>
      <c r="U328" s="53"/>
      <c r="V328" s="53"/>
      <c r="W328" s="53"/>
      <c r="X328" s="53"/>
      <c r="Y328" s="53"/>
      <c r="Z328" s="53"/>
      <c r="AA328" s="53"/>
      <c r="AB328" s="53"/>
      <c r="AC328" s="53"/>
      <c r="AD328" s="53"/>
      <c r="AE328" s="53"/>
      <c r="AF328" s="53"/>
      <c r="AG328" s="53"/>
      <c r="AH328" s="53"/>
      <c r="AI328" s="53"/>
      <c r="AJ328" s="53"/>
      <c r="AK328" s="53"/>
      <c r="AL328" s="53"/>
      <c r="AM328" s="53"/>
      <c r="AN328" s="53"/>
      <c r="AO328" s="53"/>
      <c r="AP328" s="53"/>
      <c r="AQ328" s="53"/>
      <c r="AR328" s="53"/>
    </row>
    <row r="329" spans="1:44" ht="50.25" customHeight="1" x14ac:dyDescent="0.15">
      <c r="A329" s="53"/>
      <c r="B329" s="164" t="str">
        <f t="shared" si="26"/>
        <v>路線
全体計画</v>
      </c>
      <c r="C329" s="165" t="str">
        <f t="shared" si="25"/>
        <v>照査③</v>
      </c>
      <c r="D329" s="163" t="str">
        <f t="shared" si="27"/>
        <v>自然環境等調査
（崩壊地）</v>
      </c>
      <c r="E329" s="151"/>
      <c r="F329" s="53"/>
      <c r="G329" s="14" t="s">
        <v>223</v>
      </c>
      <c r="H329" s="14" t="s">
        <v>262</v>
      </c>
      <c r="I329" s="14" t="s">
        <v>826</v>
      </c>
      <c r="J329" s="14" t="s">
        <v>828</v>
      </c>
      <c r="K329" s="166" t="s">
        <v>12</v>
      </c>
      <c r="L329" s="166" t="s">
        <v>126</v>
      </c>
      <c r="M329" s="17" t="s">
        <v>827</v>
      </c>
      <c r="N329" s="14" t="s">
        <v>263</v>
      </c>
      <c r="O329" s="43" t="str">
        <f t="shared" si="28"/>
        <v/>
      </c>
      <c r="P329" s="44"/>
      <c r="Q329" s="45"/>
      <c r="R329" s="44"/>
      <c r="S329" s="10"/>
      <c r="T329" s="53"/>
      <c r="U329" s="53"/>
      <c r="V329" s="53"/>
      <c r="W329" s="53"/>
      <c r="X329" s="53"/>
      <c r="Y329" s="53"/>
      <c r="Z329" s="53"/>
      <c r="AA329" s="53"/>
      <c r="AB329" s="53"/>
      <c r="AC329" s="53"/>
      <c r="AD329" s="53"/>
      <c r="AE329" s="53"/>
      <c r="AF329" s="53"/>
      <c r="AG329" s="53"/>
      <c r="AH329" s="53"/>
      <c r="AI329" s="53"/>
      <c r="AJ329" s="53"/>
      <c r="AK329" s="53"/>
      <c r="AL329" s="53"/>
      <c r="AM329" s="53"/>
      <c r="AN329" s="53"/>
      <c r="AO329" s="53"/>
      <c r="AP329" s="53"/>
      <c r="AQ329" s="53"/>
      <c r="AR329" s="53"/>
    </row>
    <row r="330" spans="1:44" ht="50.25" customHeight="1" x14ac:dyDescent="0.15">
      <c r="A330" s="53"/>
      <c r="B330" s="164" t="str">
        <f t="shared" si="26"/>
        <v>路線
全体計画</v>
      </c>
      <c r="C330" s="165" t="str">
        <f t="shared" si="25"/>
        <v>照査③</v>
      </c>
      <c r="D330" s="163" t="str">
        <f t="shared" si="27"/>
        <v>自然環境等調査
（崩壊地）</v>
      </c>
      <c r="E330" s="151"/>
      <c r="F330" s="53"/>
      <c r="G330" s="14" t="s">
        <v>223</v>
      </c>
      <c r="H330" s="14" t="s">
        <v>262</v>
      </c>
      <c r="I330" s="22" t="s">
        <v>826</v>
      </c>
      <c r="J330" s="14" t="s">
        <v>830</v>
      </c>
      <c r="K330" s="166" t="s">
        <v>12</v>
      </c>
      <c r="L330" s="166" t="s">
        <v>126</v>
      </c>
      <c r="M330" s="17" t="s">
        <v>829</v>
      </c>
      <c r="N330" s="14" t="s">
        <v>263</v>
      </c>
      <c r="O330" s="43" t="str">
        <f t="shared" si="28"/>
        <v/>
      </c>
      <c r="P330" s="44"/>
      <c r="Q330" s="45"/>
      <c r="R330" s="44"/>
      <c r="S330" s="10"/>
      <c r="T330" s="53"/>
      <c r="U330" s="53"/>
      <c r="V330" s="53"/>
      <c r="W330" s="53"/>
      <c r="X330" s="53"/>
      <c r="Y330" s="53"/>
      <c r="Z330" s="53"/>
      <c r="AA330" s="53"/>
      <c r="AB330" s="53"/>
      <c r="AC330" s="53"/>
      <c r="AD330" s="53"/>
      <c r="AE330" s="53"/>
      <c r="AF330" s="53"/>
      <c r="AG330" s="53"/>
      <c r="AH330" s="53"/>
      <c r="AI330" s="53"/>
      <c r="AJ330" s="53"/>
      <c r="AK330" s="53"/>
      <c r="AL330" s="53"/>
      <c r="AM330" s="53"/>
      <c r="AN330" s="53"/>
      <c r="AO330" s="53"/>
      <c r="AP330" s="53"/>
      <c r="AQ330" s="53"/>
      <c r="AR330" s="53"/>
    </row>
    <row r="331" spans="1:44" ht="50.25" customHeight="1" x14ac:dyDescent="0.15">
      <c r="A331" s="53"/>
      <c r="B331" s="164" t="str">
        <f t="shared" si="26"/>
        <v>路線
全体計画</v>
      </c>
      <c r="C331" s="165" t="str">
        <f t="shared" si="25"/>
        <v>照査③</v>
      </c>
      <c r="D331" s="163" t="str">
        <f t="shared" si="27"/>
        <v>自然環境等調査
（土地利用）</v>
      </c>
      <c r="E331" s="151"/>
      <c r="F331" s="53"/>
      <c r="G331" s="14" t="s">
        <v>223</v>
      </c>
      <c r="H331" s="14" t="s">
        <v>262</v>
      </c>
      <c r="I331" s="14" t="s">
        <v>831</v>
      </c>
      <c r="J331" s="14" t="s">
        <v>833</v>
      </c>
      <c r="K331" s="166" t="s">
        <v>12</v>
      </c>
      <c r="L331" s="166" t="s">
        <v>126</v>
      </c>
      <c r="M331" s="17" t="s">
        <v>832</v>
      </c>
      <c r="N331" s="14" t="s">
        <v>263</v>
      </c>
      <c r="O331" s="43" t="str">
        <f t="shared" si="28"/>
        <v/>
      </c>
      <c r="P331" s="44"/>
      <c r="Q331" s="45"/>
      <c r="R331" s="44"/>
      <c r="S331" s="10"/>
      <c r="T331" s="53"/>
      <c r="U331" s="53"/>
      <c r="V331" s="53"/>
      <c r="W331" s="53"/>
      <c r="X331" s="53"/>
      <c r="Y331" s="53"/>
      <c r="Z331" s="53"/>
      <c r="AA331" s="53"/>
      <c r="AB331" s="53"/>
      <c r="AC331" s="53"/>
      <c r="AD331" s="53"/>
      <c r="AE331" s="53"/>
      <c r="AF331" s="53"/>
      <c r="AG331" s="53"/>
      <c r="AH331" s="53"/>
      <c r="AI331" s="53"/>
      <c r="AJ331" s="53"/>
      <c r="AK331" s="53"/>
      <c r="AL331" s="53"/>
      <c r="AM331" s="53"/>
      <c r="AN331" s="53"/>
      <c r="AO331" s="53"/>
      <c r="AP331" s="53"/>
      <c r="AQ331" s="53"/>
      <c r="AR331" s="53"/>
    </row>
    <row r="332" spans="1:44" ht="50.25" customHeight="1" x14ac:dyDescent="0.15">
      <c r="A332" s="53"/>
      <c r="B332" s="164" t="str">
        <f t="shared" si="26"/>
        <v>路線
全体計画</v>
      </c>
      <c r="C332" s="165" t="str">
        <f t="shared" si="25"/>
        <v>照査③</v>
      </c>
      <c r="D332" s="163" t="str">
        <f t="shared" si="27"/>
        <v>自然環境等調査
（法令規則）</v>
      </c>
      <c r="E332" s="151"/>
      <c r="F332" s="53"/>
      <c r="G332" s="14" t="s">
        <v>223</v>
      </c>
      <c r="H332" s="14" t="s">
        <v>262</v>
      </c>
      <c r="I332" s="14" t="s">
        <v>834</v>
      </c>
      <c r="J332" s="14" t="s">
        <v>836</v>
      </c>
      <c r="K332" s="166" t="s">
        <v>12</v>
      </c>
      <c r="L332" s="166" t="s">
        <v>126</v>
      </c>
      <c r="M332" s="17" t="s">
        <v>835</v>
      </c>
      <c r="N332" s="14" t="s">
        <v>263</v>
      </c>
      <c r="O332" s="43" t="str">
        <f t="shared" si="28"/>
        <v/>
      </c>
      <c r="P332" s="44"/>
      <c r="Q332" s="45"/>
      <c r="R332" s="44"/>
      <c r="S332" s="10"/>
      <c r="T332" s="53"/>
      <c r="U332" s="53"/>
      <c r="V332" s="53"/>
      <c r="W332" s="53"/>
      <c r="X332" s="53"/>
      <c r="Y332" s="53"/>
      <c r="Z332" s="53"/>
      <c r="AA332" s="53"/>
      <c r="AB332" s="53"/>
      <c r="AC332" s="53"/>
      <c r="AD332" s="53"/>
      <c r="AE332" s="53"/>
      <c r="AF332" s="53"/>
      <c r="AG332" s="53"/>
      <c r="AH332" s="53"/>
      <c r="AI332" s="53"/>
      <c r="AJ332" s="53"/>
      <c r="AK332" s="53"/>
      <c r="AL332" s="53"/>
      <c r="AM332" s="53"/>
      <c r="AN332" s="53"/>
      <c r="AO332" s="53"/>
      <c r="AP332" s="53"/>
      <c r="AQ332" s="53"/>
      <c r="AR332" s="53"/>
    </row>
    <row r="333" spans="1:44" ht="50.25" customHeight="1" x14ac:dyDescent="0.15">
      <c r="A333" s="53"/>
      <c r="B333" s="164" t="str">
        <f t="shared" si="26"/>
        <v>路線
全体計画</v>
      </c>
      <c r="C333" s="165" t="str">
        <f t="shared" si="25"/>
        <v>照査③</v>
      </c>
      <c r="D333" s="163" t="str">
        <f t="shared" si="27"/>
        <v>自然環境等調査
（法令規則）</v>
      </c>
      <c r="E333" s="151"/>
      <c r="F333" s="53"/>
      <c r="G333" s="14" t="s">
        <v>223</v>
      </c>
      <c r="H333" s="14" t="s">
        <v>262</v>
      </c>
      <c r="I333" s="22" t="s">
        <v>834</v>
      </c>
      <c r="J333" s="14" t="s">
        <v>837</v>
      </c>
      <c r="K333" s="166" t="s">
        <v>12</v>
      </c>
      <c r="L333" s="166" t="s">
        <v>126</v>
      </c>
      <c r="M333" s="17" t="s">
        <v>252</v>
      </c>
      <c r="N333" s="14" t="s">
        <v>263</v>
      </c>
      <c r="O333" s="43" t="str">
        <f t="shared" si="28"/>
        <v/>
      </c>
      <c r="P333" s="44"/>
      <c r="Q333" s="45"/>
      <c r="R333" s="44"/>
      <c r="S333" s="10"/>
      <c r="T333" s="53"/>
      <c r="U333" s="53"/>
      <c r="V333" s="53"/>
      <c r="W333" s="53"/>
      <c r="X333" s="53"/>
      <c r="Y333" s="53"/>
      <c r="Z333" s="53"/>
      <c r="AA333" s="53"/>
      <c r="AB333" s="53"/>
      <c r="AC333" s="53"/>
      <c r="AD333" s="53"/>
      <c r="AE333" s="53"/>
      <c r="AF333" s="53"/>
      <c r="AG333" s="53"/>
      <c r="AH333" s="53"/>
      <c r="AI333" s="53"/>
      <c r="AJ333" s="53"/>
      <c r="AK333" s="53"/>
      <c r="AL333" s="53"/>
      <c r="AM333" s="53"/>
      <c r="AN333" s="53"/>
      <c r="AO333" s="53"/>
      <c r="AP333" s="53"/>
      <c r="AQ333" s="53"/>
      <c r="AR333" s="53"/>
    </row>
    <row r="334" spans="1:44" ht="50.25" customHeight="1" x14ac:dyDescent="0.15">
      <c r="A334" s="53"/>
      <c r="B334" s="164" t="str">
        <f t="shared" si="26"/>
        <v>路線
全体計画</v>
      </c>
      <c r="C334" s="165" t="str">
        <f t="shared" si="25"/>
        <v>照査③</v>
      </c>
      <c r="D334" s="163" t="str">
        <f t="shared" si="27"/>
        <v>自然環境等調査
（法令規則）</v>
      </c>
      <c r="E334" s="151"/>
      <c r="F334" s="53"/>
      <c r="G334" s="14" t="s">
        <v>223</v>
      </c>
      <c r="H334" s="14" t="s">
        <v>262</v>
      </c>
      <c r="I334" s="22" t="s">
        <v>834</v>
      </c>
      <c r="J334" s="14" t="s">
        <v>839</v>
      </c>
      <c r="K334" s="166" t="s">
        <v>12</v>
      </c>
      <c r="L334" s="166" t="s">
        <v>126</v>
      </c>
      <c r="M334" s="17" t="s">
        <v>838</v>
      </c>
      <c r="N334" s="14" t="s">
        <v>263</v>
      </c>
      <c r="O334" s="43" t="str">
        <f t="shared" si="28"/>
        <v/>
      </c>
      <c r="P334" s="44"/>
      <c r="Q334" s="45"/>
      <c r="R334" s="44"/>
      <c r="S334" s="10"/>
      <c r="T334" s="53"/>
      <c r="U334" s="53"/>
      <c r="V334" s="53"/>
      <c r="W334" s="53"/>
      <c r="X334" s="53"/>
      <c r="Y334" s="53"/>
      <c r="Z334" s="53"/>
      <c r="AA334" s="53"/>
      <c r="AB334" s="53"/>
      <c r="AC334" s="53"/>
      <c r="AD334" s="53"/>
      <c r="AE334" s="53"/>
      <c r="AF334" s="53"/>
      <c r="AG334" s="53"/>
      <c r="AH334" s="53"/>
      <c r="AI334" s="53"/>
      <c r="AJ334" s="53"/>
      <c r="AK334" s="53"/>
      <c r="AL334" s="53"/>
      <c r="AM334" s="53"/>
      <c r="AN334" s="53"/>
      <c r="AO334" s="53"/>
      <c r="AP334" s="53"/>
      <c r="AQ334" s="53"/>
      <c r="AR334" s="53"/>
    </row>
    <row r="335" spans="1:44" ht="50.25" customHeight="1" x14ac:dyDescent="0.15">
      <c r="A335" s="53"/>
      <c r="B335" s="164" t="str">
        <f t="shared" si="26"/>
        <v>路線
全体計画</v>
      </c>
      <c r="C335" s="165" t="str">
        <f t="shared" si="25"/>
        <v>照査③</v>
      </c>
      <c r="D335" s="163" t="str">
        <f t="shared" si="27"/>
        <v>自然環境等調査
（文化財・天然記念物・史跡）</v>
      </c>
      <c r="E335" s="151"/>
      <c r="F335" s="53"/>
      <c r="G335" s="14" t="s">
        <v>223</v>
      </c>
      <c r="H335" s="14" t="s">
        <v>262</v>
      </c>
      <c r="I335" s="14" t="s">
        <v>840</v>
      </c>
      <c r="J335" s="14" t="s">
        <v>842</v>
      </c>
      <c r="K335" s="166" t="s">
        <v>12</v>
      </c>
      <c r="L335" s="166" t="s">
        <v>126</v>
      </c>
      <c r="M335" s="17" t="s">
        <v>841</v>
      </c>
      <c r="N335" s="14" t="s">
        <v>263</v>
      </c>
      <c r="O335" s="43" t="str">
        <f t="shared" si="28"/>
        <v/>
      </c>
      <c r="P335" s="44"/>
      <c r="Q335" s="45"/>
      <c r="R335" s="44"/>
      <c r="S335" s="10"/>
      <c r="T335" s="53"/>
      <c r="U335" s="53"/>
      <c r="V335" s="53"/>
      <c r="W335" s="53"/>
      <c r="X335" s="53"/>
      <c r="Y335" s="53"/>
      <c r="Z335" s="53"/>
      <c r="AA335" s="53"/>
      <c r="AB335" s="53"/>
      <c r="AC335" s="53"/>
      <c r="AD335" s="53"/>
      <c r="AE335" s="53"/>
      <c r="AF335" s="53"/>
      <c r="AG335" s="53"/>
      <c r="AH335" s="53"/>
      <c r="AI335" s="53"/>
      <c r="AJ335" s="53"/>
      <c r="AK335" s="53"/>
      <c r="AL335" s="53"/>
      <c r="AM335" s="53"/>
      <c r="AN335" s="53"/>
      <c r="AO335" s="53"/>
      <c r="AP335" s="53"/>
      <c r="AQ335" s="53"/>
      <c r="AR335" s="53"/>
    </row>
    <row r="336" spans="1:44" ht="50.25" customHeight="1" x14ac:dyDescent="0.15">
      <c r="A336" s="53"/>
      <c r="B336" s="164" t="str">
        <f t="shared" si="26"/>
        <v>路線
全体計画</v>
      </c>
      <c r="C336" s="165" t="str">
        <f t="shared" si="25"/>
        <v>照査③</v>
      </c>
      <c r="D336" s="163" t="str">
        <f t="shared" si="27"/>
        <v>自然環境等調査
（埋蔵文化財）</v>
      </c>
      <c r="E336" s="151"/>
      <c r="F336" s="53"/>
      <c r="G336" s="14" t="s">
        <v>223</v>
      </c>
      <c r="H336" s="14" t="s">
        <v>262</v>
      </c>
      <c r="I336" s="14" t="s">
        <v>843</v>
      </c>
      <c r="J336" s="14" t="s">
        <v>845</v>
      </c>
      <c r="K336" s="166" t="s">
        <v>12</v>
      </c>
      <c r="L336" s="166" t="s">
        <v>126</v>
      </c>
      <c r="M336" s="17" t="s">
        <v>844</v>
      </c>
      <c r="N336" s="14" t="s">
        <v>263</v>
      </c>
      <c r="O336" s="43" t="str">
        <f t="shared" si="28"/>
        <v/>
      </c>
      <c r="P336" s="44"/>
      <c r="Q336" s="45"/>
      <c r="R336" s="44"/>
      <c r="S336" s="10"/>
      <c r="T336" s="53"/>
      <c r="U336" s="53"/>
      <c r="V336" s="53"/>
      <c r="W336" s="53"/>
      <c r="X336" s="53"/>
      <c r="Y336" s="53"/>
      <c r="Z336" s="53"/>
      <c r="AA336" s="53"/>
      <c r="AB336" s="53"/>
      <c r="AC336" s="53"/>
      <c r="AD336" s="53"/>
      <c r="AE336" s="53"/>
      <c r="AF336" s="53"/>
      <c r="AG336" s="53"/>
      <c r="AH336" s="53"/>
      <c r="AI336" s="53"/>
      <c r="AJ336" s="53"/>
      <c r="AK336" s="53"/>
      <c r="AL336" s="53"/>
      <c r="AM336" s="53"/>
      <c r="AN336" s="53"/>
      <c r="AO336" s="53"/>
      <c r="AP336" s="53"/>
      <c r="AQ336" s="53"/>
      <c r="AR336" s="53"/>
    </row>
    <row r="337" spans="1:44" ht="50.25" customHeight="1" x14ac:dyDescent="0.15">
      <c r="A337" s="53"/>
      <c r="B337" s="164" t="str">
        <f t="shared" si="26"/>
        <v>路線
全体計画</v>
      </c>
      <c r="C337" s="165" t="str">
        <f t="shared" si="25"/>
        <v>照査③</v>
      </c>
      <c r="D337" s="163" t="str">
        <f t="shared" si="27"/>
        <v>自然環境等調査
（水系利用）</v>
      </c>
      <c r="E337" s="151"/>
      <c r="F337" s="53"/>
      <c r="G337" s="14" t="s">
        <v>223</v>
      </c>
      <c r="H337" s="14" t="s">
        <v>262</v>
      </c>
      <c r="I337" s="14" t="s">
        <v>846</v>
      </c>
      <c r="J337" s="14" t="s">
        <v>848</v>
      </c>
      <c r="K337" s="166" t="s">
        <v>12</v>
      </c>
      <c r="L337" s="166" t="s">
        <v>126</v>
      </c>
      <c r="M337" s="17" t="s">
        <v>847</v>
      </c>
      <c r="N337" s="14" t="s">
        <v>263</v>
      </c>
      <c r="O337" s="43" t="str">
        <f t="shared" si="28"/>
        <v/>
      </c>
      <c r="P337" s="44"/>
      <c r="Q337" s="45"/>
      <c r="R337" s="44"/>
      <c r="S337" s="10"/>
      <c r="T337" s="53"/>
      <c r="U337" s="53"/>
      <c r="V337" s="53"/>
      <c r="W337" s="53"/>
      <c r="X337" s="53"/>
      <c r="Y337" s="53"/>
      <c r="Z337" s="53"/>
      <c r="AA337" s="53"/>
      <c r="AB337" s="53"/>
      <c r="AC337" s="53"/>
      <c r="AD337" s="53"/>
      <c r="AE337" s="53"/>
      <c r="AF337" s="53"/>
      <c r="AG337" s="53"/>
      <c r="AH337" s="53"/>
      <c r="AI337" s="53"/>
      <c r="AJ337" s="53"/>
      <c r="AK337" s="53"/>
      <c r="AL337" s="53"/>
      <c r="AM337" s="53"/>
      <c r="AN337" s="53"/>
      <c r="AO337" s="53"/>
      <c r="AP337" s="53"/>
      <c r="AQ337" s="53"/>
      <c r="AR337" s="53"/>
    </row>
    <row r="338" spans="1:44" ht="50.25" customHeight="1" x14ac:dyDescent="0.15">
      <c r="A338" s="53"/>
      <c r="B338" s="164" t="str">
        <f t="shared" si="26"/>
        <v>路線
全体計画</v>
      </c>
      <c r="C338" s="165" t="str">
        <f t="shared" si="25"/>
        <v>照査③</v>
      </c>
      <c r="D338" s="163" t="str">
        <f t="shared" si="27"/>
        <v>自然環境等調査
（森林レクリエーション）</v>
      </c>
      <c r="E338" s="151"/>
      <c r="F338" s="53"/>
      <c r="G338" s="14" t="s">
        <v>223</v>
      </c>
      <c r="H338" s="14" t="s">
        <v>262</v>
      </c>
      <c r="I338" s="14" t="s">
        <v>849</v>
      </c>
      <c r="J338" s="14" t="s">
        <v>851</v>
      </c>
      <c r="K338" s="166" t="s">
        <v>12</v>
      </c>
      <c r="L338" s="166" t="s">
        <v>126</v>
      </c>
      <c r="M338" s="17" t="s">
        <v>850</v>
      </c>
      <c r="N338" s="14" t="s">
        <v>263</v>
      </c>
      <c r="O338" s="43" t="str">
        <f t="shared" si="28"/>
        <v/>
      </c>
      <c r="P338" s="44"/>
      <c r="Q338" s="45"/>
      <c r="R338" s="44"/>
      <c r="S338" s="10"/>
      <c r="T338" s="53"/>
      <c r="U338" s="53"/>
      <c r="V338" s="53"/>
      <c r="W338" s="53"/>
      <c r="X338" s="53"/>
      <c r="Y338" s="53"/>
      <c r="Z338" s="53"/>
      <c r="AA338" s="53"/>
      <c r="AB338" s="53"/>
      <c r="AC338" s="53"/>
      <c r="AD338" s="53"/>
      <c r="AE338" s="53"/>
      <c r="AF338" s="53"/>
      <c r="AG338" s="53"/>
      <c r="AH338" s="53"/>
      <c r="AI338" s="53"/>
      <c r="AJ338" s="53"/>
      <c r="AK338" s="53"/>
      <c r="AL338" s="53"/>
      <c r="AM338" s="53"/>
      <c r="AN338" s="53"/>
      <c r="AO338" s="53"/>
      <c r="AP338" s="53"/>
      <c r="AQ338" s="53"/>
      <c r="AR338" s="53"/>
    </row>
    <row r="339" spans="1:44" ht="50.25" customHeight="1" x14ac:dyDescent="0.15">
      <c r="A339" s="53"/>
      <c r="B339" s="164" t="str">
        <f t="shared" si="26"/>
        <v>路線
全体計画</v>
      </c>
      <c r="C339" s="165" t="str">
        <f t="shared" si="25"/>
        <v>照査③</v>
      </c>
      <c r="D339" s="163" t="str">
        <f t="shared" si="27"/>
        <v>自然環境等調査
（景観）</v>
      </c>
      <c r="E339" s="151"/>
      <c r="F339" s="53"/>
      <c r="G339" s="14" t="s">
        <v>223</v>
      </c>
      <c r="H339" s="14" t="s">
        <v>262</v>
      </c>
      <c r="I339" s="14" t="s">
        <v>852</v>
      </c>
      <c r="J339" s="14" t="s">
        <v>854</v>
      </c>
      <c r="K339" s="166" t="s">
        <v>12</v>
      </c>
      <c r="L339" s="166" t="s">
        <v>126</v>
      </c>
      <c r="M339" s="17" t="s">
        <v>853</v>
      </c>
      <c r="N339" s="14" t="s">
        <v>263</v>
      </c>
      <c r="O339" s="43" t="str">
        <f t="shared" si="28"/>
        <v/>
      </c>
      <c r="P339" s="44"/>
      <c r="Q339" s="45"/>
      <c r="R339" s="44"/>
      <c r="S339" s="10"/>
      <c r="T339" s="53"/>
      <c r="U339" s="53"/>
      <c r="V339" s="53"/>
      <c r="W339" s="53"/>
      <c r="X339" s="53"/>
      <c r="Y339" s="53"/>
      <c r="Z339" s="53"/>
      <c r="AA339" s="53"/>
      <c r="AB339" s="53"/>
      <c r="AC339" s="53"/>
      <c r="AD339" s="53"/>
      <c r="AE339" s="53"/>
      <c r="AF339" s="53"/>
      <c r="AG339" s="53"/>
      <c r="AH339" s="53"/>
      <c r="AI339" s="53"/>
      <c r="AJ339" s="53"/>
      <c r="AK339" s="53"/>
      <c r="AL339" s="53"/>
      <c r="AM339" s="53"/>
      <c r="AN339" s="53"/>
      <c r="AO339" s="53"/>
      <c r="AP339" s="53"/>
      <c r="AQ339" s="53"/>
      <c r="AR339" s="53"/>
    </row>
    <row r="340" spans="1:44" ht="50.25" customHeight="1" x14ac:dyDescent="0.15">
      <c r="A340" s="53"/>
      <c r="B340" s="164" t="str">
        <f t="shared" si="26"/>
        <v>路線
全体計画</v>
      </c>
      <c r="C340" s="165" t="str">
        <f t="shared" si="25"/>
        <v>照査③</v>
      </c>
      <c r="D340" s="163" t="str">
        <f t="shared" si="27"/>
        <v>自然環境等調査
（取りまとめ）</v>
      </c>
      <c r="E340" s="151"/>
      <c r="F340" s="53"/>
      <c r="G340" s="14" t="s">
        <v>223</v>
      </c>
      <c r="H340" s="14" t="s">
        <v>262</v>
      </c>
      <c r="I340" s="14" t="s">
        <v>855</v>
      </c>
      <c r="J340" s="14" t="s">
        <v>857</v>
      </c>
      <c r="K340" s="166" t="s">
        <v>12</v>
      </c>
      <c r="L340" s="166" t="s">
        <v>126</v>
      </c>
      <c r="M340" s="17" t="s">
        <v>856</v>
      </c>
      <c r="N340" s="14" t="s">
        <v>263</v>
      </c>
      <c r="O340" s="43" t="str">
        <f t="shared" si="28"/>
        <v/>
      </c>
      <c r="P340" s="44"/>
      <c r="Q340" s="45"/>
      <c r="R340" s="44"/>
      <c r="S340" s="10"/>
      <c r="T340" s="53"/>
      <c r="U340" s="53"/>
      <c r="V340" s="53"/>
      <c r="W340" s="53"/>
      <c r="X340" s="53"/>
      <c r="Y340" s="53"/>
      <c r="Z340" s="53"/>
      <c r="AA340" s="53"/>
      <c r="AB340" s="53"/>
      <c r="AC340" s="53"/>
      <c r="AD340" s="53"/>
      <c r="AE340" s="53"/>
      <c r="AF340" s="53"/>
      <c r="AG340" s="53"/>
      <c r="AH340" s="53"/>
      <c r="AI340" s="53"/>
      <c r="AJ340" s="53"/>
      <c r="AK340" s="53"/>
      <c r="AL340" s="53"/>
      <c r="AM340" s="53"/>
      <c r="AN340" s="53"/>
      <c r="AO340" s="53"/>
      <c r="AP340" s="53"/>
      <c r="AQ340" s="53"/>
      <c r="AR340" s="53"/>
    </row>
    <row r="341" spans="1:44" ht="50.25" customHeight="1" x14ac:dyDescent="0.15">
      <c r="A341" s="53"/>
      <c r="B341" s="164" t="str">
        <f t="shared" si="26"/>
        <v>路線
全体計画</v>
      </c>
      <c r="C341" s="165" t="str">
        <f t="shared" si="25"/>
        <v>照査③</v>
      </c>
      <c r="D341" s="163" t="str">
        <f t="shared" si="27"/>
        <v>全体計画
（計画の立案）</v>
      </c>
      <c r="E341" s="151"/>
      <c r="F341" s="53"/>
      <c r="G341" s="14" t="s">
        <v>223</v>
      </c>
      <c r="H341" s="14" t="s">
        <v>262</v>
      </c>
      <c r="I341" s="14" t="s">
        <v>858</v>
      </c>
      <c r="J341" s="14" t="s">
        <v>860</v>
      </c>
      <c r="K341" s="166" t="s">
        <v>12</v>
      </c>
      <c r="L341" s="166" t="s">
        <v>126</v>
      </c>
      <c r="M341" s="17" t="s">
        <v>859</v>
      </c>
      <c r="N341" s="14" t="s">
        <v>263</v>
      </c>
      <c r="O341" s="43" t="str">
        <f t="shared" si="28"/>
        <v/>
      </c>
      <c r="P341" s="44"/>
      <c r="Q341" s="45"/>
      <c r="R341" s="44"/>
      <c r="S341" s="10"/>
      <c r="T341" s="53"/>
      <c r="U341" s="53"/>
      <c r="V341" s="53"/>
      <c r="W341" s="53"/>
      <c r="X341" s="53"/>
      <c r="Y341" s="53"/>
      <c r="Z341" s="53"/>
      <c r="AA341" s="53"/>
      <c r="AB341" s="53"/>
      <c r="AC341" s="53"/>
      <c r="AD341" s="53"/>
      <c r="AE341" s="53"/>
      <c r="AF341" s="53"/>
      <c r="AG341" s="53"/>
      <c r="AH341" s="53"/>
      <c r="AI341" s="53"/>
      <c r="AJ341" s="53"/>
      <c r="AK341" s="53"/>
      <c r="AL341" s="53"/>
      <c r="AM341" s="53"/>
      <c r="AN341" s="53"/>
      <c r="AO341" s="53"/>
      <c r="AP341" s="53"/>
      <c r="AQ341" s="53"/>
      <c r="AR341" s="53"/>
    </row>
    <row r="342" spans="1:44" ht="50.25" customHeight="1" x14ac:dyDescent="0.15">
      <c r="A342" s="53"/>
      <c r="B342" s="164" t="str">
        <f t="shared" si="26"/>
        <v>路線
全体計画</v>
      </c>
      <c r="C342" s="165" t="str">
        <f t="shared" si="25"/>
        <v>照査③</v>
      </c>
      <c r="D342" s="163" t="str">
        <f t="shared" si="27"/>
        <v>全体計画
（計画路線の概要）</v>
      </c>
      <c r="E342" s="151"/>
      <c r="F342" s="53"/>
      <c r="G342" s="14" t="s">
        <v>223</v>
      </c>
      <c r="H342" s="14" t="s">
        <v>262</v>
      </c>
      <c r="I342" s="14" t="s">
        <v>861</v>
      </c>
      <c r="J342" s="14" t="s">
        <v>863</v>
      </c>
      <c r="K342" s="166" t="s">
        <v>12</v>
      </c>
      <c r="L342" s="166" t="s">
        <v>126</v>
      </c>
      <c r="M342" s="17" t="s">
        <v>862</v>
      </c>
      <c r="N342" s="14" t="s">
        <v>263</v>
      </c>
      <c r="O342" s="43" t="str">
        <f t="shared" si="28"/>
        <v/>
      </c>
      <c r="P342" s="44"/>
      <c r="Q342" s="45"/>
      <c r="R342" s="44"/>
      <c r="S342" s="10"/>
      <c r="T342" s="53"/>
      <c r="U342" s="53"/>
      <c r="V342" s="53"/>
      <c r="W342" s="53"/>
      <c r="X342" s="53"/>
      <c r="Y342" s="53"/>
      <c r="Z342" s="53"/>
      <c r="AA342" s="53"/>
      <c r="AB342" s="53"/>
      <c r="AC342" s="53"/>
      <c r="AD342" s="53"/>
      <c r="AE342" s="53"/>
      <c r="AF342" s="53"/>
      <c r="AG342" s="53"/>
      <c r="AH342" s="53"/>
      <c r="AI342" s="53"/>
      <c r="AJ342" s="53"/>
      <c r="AK342" s="53"/>
      <c r="AL342" s="53"/>
      <c r="AM342" s="53"/>
      <c r="AN342" s="53"/>
      <c r="AO342" s="53"/>
      <c r="AP342" s="53"/>
      <c r="AQ342" s="53"/>
      <c r="AR342" s="53"/>
    </row>
    <row r="343" spans="1:44" ht="50.25" customHeight="1" x14ac:dyDescent="0.15">
      <c r="A343" s="53"/>
      <c r="B343" s="164" t="str">
        <f t="shared" si="26"/>
        <v>路線
全体計画</v>
      </c>
      <c r="C343" s="165" t="str">
        <f t="shared" si="25"/>
        <v>照査③</v>
      </c>
      <c r="D343" s="163" t="str">
        <f t="shared" si="27"/>
        <v>全体計画
（路線の規格・構造）</v>
      </c>
      <c r="E343" s="151"/>
      <c r="F343" s="53"/>
      <c r="G343" s="14" t="s">
        <v>223</v>
      </c>
      <c r="H343" s="14" t="s">
        <v>262</v>
      </c>
      <c r="I343" s="14" t="s">
        <v>864</v>
      </c>
      <c r="J343" s="14" t="s">
        <v>866</v>
      </c>
      <c r="K343" s="166" t="s">
        <v>12</v>
      </c>
      <c r="L343" s="166" t="s">
        <v>126</v>
      </c>
      <c r="M343" s="17" t="s">
        <v>865</v>
      </c>
      <c r="N343" s="14" t="s">
        <v>263</v>
      </c>
      <c r="O343" s="43" t="str">
        <f t="shared" si="28"/>
        <v/>
      </c>
      <c r="P343" s="44"/>
      <c r="Q343" s="45"/>
      <c r="R343" s="44"/>
      <c r="S343" s="10"/>
      <c r="T343" s="53"/>
      <c r="U343" s="53"/>
      <c r="V343" s="53"/>
      <c r="W343" s="53"/>
      <c r="X343" s="53"/>
      <c r="Y343" s="53"/>
      <c r="Z343" s="53"/>
      <c r="AA343" s="53"/>
      <c r="AB343" s="53"/>
      <c r="AC343" s="53"/>
      <c r="AD343" s="53"/>
      <c r="AE343" s="53"/>
      <c r="AF343" s="53"/>
      <c r="AG343" s="53"/>
      <c r="AH343" s="53"/>
      <c r="AI343" s="53"/>
      <c r="AJ343" s="53"/>
      <c r="AK343" s="53"/>
      <c r="AL343" s="53"/>
      <c r="AM343" s="53"/>
      <c r="AN343" s="53"/>
      <c r="AO343" s="53"/>
      <c r="AP343" s="53"/>
      <c r="AQ343" s="53"/>
      <c r="AR343" s="53"/>
    </row>
    <row r="344" spans="1:44" ht="50.25" customHeight="1" x14ac:dyDescent="0.15">
      <c r="A344" s="53"/>
      <c r="B344" s="164" t="str">
        <f t="shared" si="26"/>
        <v>路線
全体計画</v>
      </c>
      <c r="C344" s="165" t="str">
        <f t="shared" si="25"/>
        <v>照査③</v>
      </c>
      <c r="D344" s="163" t="str">
        <f t="shared" si="27"/>
        <v>全体計画
（路線の規格・構造）</v>
      </c>
      <c r="E344" s="151"/>
      <c r="F344" s="53"/>
      <c r="G344" s="14" t="s">
        <v>223</v>
      </c>
      <c r="H344" s="14" t="s">
        <v>262</v>
      </c>
      <c r="I344" s="14" t="s">
        <v>864</v>
      </c>
      <c r="J344" s="14" t="s">
        <v>868</v>
      </c>
      <c r="K344" s="166" t="s">
        <v>12</v>
      </c>
      <c r="L344" s="166" t="s">
        <v>126</v>
      </c>
      <c r="M344" s="17" t="s">
        <v>867</v>
      </c>
      <c r="N344" s="14" t="s">
        <v>263</v>
      </c>
      <c r="O344" s="43" t="str">
        <f t="shared" si="28"/>
        <v/>
      </c>
      <c r="P344" s="44"/>
      <c r="Q344" s="45"/>
      <c r="R344" s="44"/>
      <c r="S344" s="10"/>
      <c r="T344" s="53"/>
      <c r="U344" s="53"/>
      <c r="V344" s="53"/>
      <c r="W344" s="53"/>
      <c r="X344" s="53"/>
      <c r="Y344" s="53"/>
      <c r="Z344" s="53"/>
      <c r="AA344" s="53"/>
      <c r="AB344" s="53"/>
      <c r="AC344" s="53"/>
      <c r="AD344" s="53"/>
      <c r="AE344" s="53"/>
      <c r="AF344" s="53"/>
      <c r="AG344" s="53"/>
      <c r="AH344" s="53"/>
      <c r="AI344" s="53"/>
      <c r="AJ344" s="53"/>
      <c r="AK344" s="53"/>
      <c r="AL344" s="53"/>
      <c r="AM344" s="53"/>
      <c r="AN344" s="53"/>
      <c r="AO344" s="53"/>
      <c r="AP344" s="53"/>
      <c r="AQ344" s="53"/>
      <c r="AR344" s="53"/>
    </row>
    <row r="345" spans="1:44" ht="50.25" customHeight="1" x14ac:dyDescent="0.15">
      <c r="A345" s="53"/>
      <c r="B345" s="164" t="str">
        <f t="shared" si="26"/>
        <v>路線
全体計画</v>
      </c>
      <c r="C345" s="165" t="str">
        <f t="shared" si="25"/>
        <v>照査③</v>
      </c>
      <c r="D345" s="163" t="str">
        <f t="shared" si="27"/>
        <v>全体計画
（路線の規格・構造）</v>
      </c>
      <c r="E345" s="151"/>
      <c r="F345" s="53"/>
      <c r="G345" s="14" t="s">
        <v>223</v>
      </c>
      <c r="H345" s="14" t="s">
        <v>262</v>
      </c>
      <c r="I345" s="22" t="s">
        <v>864</v>
      </c>
      <c r="J345" s="14" t="s">
        <v>869</v>
      </c>
      <c r="K345" s="166" t="s">
        <v>12</v>
      </c>
      <c r="L345" s="166" t="s">
        <v>126</v>
      </c>
      <c r="M345" s="17" t="s">
        <v>264</v>
      </c>
      <c r="N345" s="14" t="s">
        <v>263</v>
      </c>
      <c r="O345" s="43" t="str">
        <f t="shared" si="28"/>
        <v/>
      </c>
      <c r="P345" s="44"/>
      <c r="Q345" s="45"/>
      <c r="R345" s="44"/>
      <c r="S345" s="10"/>
      <c r="T345" s="53"/>
      <c r="U345" s="53"/>
      <c r="V345" s="53"/>
      <c r="W345" s="53"/>
      <c r="X345" s="53"/>
      <c r="Y345" s="53"/>
      <c r="Z345" s="53"/>
      <c r="AA345" s="53"/>
      <c r="AB345" s="53"/>
      <c r="AC345" s="53"/>
      <c r="AD345" s="53"/>
      <c r="AE345" s="53"/>
      <c r="AF345" s="53"/>
      <c r="AG345" s="53"/>
      <c r="AH345" s="53"/>
      <c r="AI345" s="53"/>
      <c r="AJ345" s="53"/>
      <c r="AK345" s="53"/>
      <c r="AL345" s="53"/>
      <c r="AM345" s="53"/>
      <c r="AN345" s="53"/>
      <c r="AO345" s="53"/>
      <c r="AP345" s="53"/>
      <c r="AQ345" s="53"/>
      <c r="AR345" s="53"/>
    </row>
    <row r="346" spans="1:44" ht="50.25" customHeight="1" x14ac:dyDescent="0.15">
      <c r="A346" s="53"/>
      <c r="B346" s="164" t="str">
        <f t="shared" si="26"/>
        <v>路線
全体計画</v>
      </c>
      <c r="C346" s="165" t="str">
        <f t="shared" si="25"/>
        <v>照査③</v>
      </c>
      <c r="D346" s="163" t="str">
        <f t="shared" si="27"/>
        <v>全体計画
（路線の規格・構造）</v>
      </c>
      <c r="E346" s="151"/>
      <c r="F346" s="53"/>
      <c r="G346" s="14" t="s">
        <v>223</v>
      </c>
      <c r="H346" s="14" t="s">
        <v>262</v>
      </c>
      <c r="I346" s="22" t="s">
        <v>864</v>
      </c>
      <c r="J346" s="22" t="s">
        <v>797</v>
      </c>
      <c r="K346" s="166" t="s">
        <v>12</v>
      </c>
      <c r="L346" s="166" t="s">
        <v>126</v>
      </c>
      <c r="M346" s="17" t="s">
        <v>265</v>
      </c>
      <c r="N346" s="14" t="s">
        <v>263</v>
      </c>
      <c r="O346" s="43" t="str">
        <f t="shared" si="28"/>
        <v/>
      </c>
      <c r="P346" s="44"/>
      <c r="Q346" s="45"/>
      <c r="R346" s="44"/>
      <c r="S346" s="10"/>
      <c r="T346" s="53"/>
      <c r="U346" s="53"/>
      <c r="V346" s="53"/>
      <c r="W346" s="53"/>
      <c r="X346" s="53"/>
      <c r="Y346" s="53"/>
      <c r="Z346" s="53"/>
      <c r="AA346" s="53"/>
      <c r="AB346" s="53"/>
      <c r="AC346" s="53"/>
      <c r="AD346" s="53"/>
      <c r="AE346" s="53"/>
      <c r="AF346" s="53"/>
      <c r="AG346" s="53"/>
      <c r="AH346" s="53"/>
      <c r="AI346" s="53"/>
      <c r="AJ346" s="53"/>
      <c r="AK346" s="53"/>
      <c r="AL346" s="53"/>
      <c r="AM346" s="53"/>
      <c r="AN346" s="53"/>
      <c r="AO346" s="53"/>
      <c r="AP346" s="53"/>
      <c r="AQ346" s="53"/>
      <c r="AR346" s="53"/>
    </row>
    <row r="347" spans="1:44" ht="50.25" customHeight="1" x14ac:dyDescent="0.15">
      <c r="A347" s="53"/>
      <c r="B347" s="164" t="str">
        <f t="shared" si="26"/>
        <v>路線
全体計画</v>
      </c>
      <c r="C347" s="165" t="str">
        <f t="shared" si="25"/>
        <v>照査③</v>
      </c>
      <c r="D347" s="163" t="str">
        <f t="shared" si="27"/>
        <v>全体計画
（比較路線の検討）</v>
      </c>
      <c r="E347" s="151"/>
      <c r="F347" s="53"/>
      <c r="G347" s="14" t="s">
        <v>223</v>
      </c>
      <c r="H347" s="14" t="s">
        <v>262</v>
      </c>
      <c r="I347" s="14" t="s">
        <v>870</v>
      </c>
      <c r="J347" s="22" t="s">
        <v>798</v>
      </c>
      <c r="K347" s="166" t="s">
        <v>12</v>
      </c>
      <c r="L347" s="166" t="s">
        <v>126</v>
      </c>
      <c r="M347" s="17" t="s">
        <v>256</v>
      </c>
      <c r="N347" s="14" t="s">
        <v>263</v>
      </c>
      <c r="O347" s="43" t="str">
        <f t="shared" si="28"/>
        <v/>
      </c>
      <c r="P347" s="44"/>
      <c r="Q347" s="45"/>
      <c r="R347" s="44"/>
      <c r="S347" s="10"/>
      <c r="T347" s="53"/>
      <c r="U347" s="53"/>
      <c r="V347" s="53"/>
      <c r="W347" s="53"/>
      <c r="X347" s="53"/>
      <c r="Y347" s="53"/>
      <c r="Z347" s="53"/>
      <c r="AA347" s="53"/>
      <c r="AB347" s="53"/>
      <c r="AC347" s="53"/>
      <c r="AD347" s="53"/>
      <c r="AE347" s="53"/>
      <c r="AF347" s="53"/>
      <c r="AG347" s="53"/>
      <c r="AH347" s="53"/>
      <c r="AI347" s="53"/>
      <c r="AJ347" s="53"/>
      <c r="AK347" s="53"/>
      <c r="AL347" s="53"/>
      <c r="AM347" s="53"/>
      <c r="AN347" s="53"/>
      <c r="AO347" s="53"/>
      <c r="AP347" s="53"/>
      <c r="AQ347" s="53"/>
      <c r="AR347" s="53"/>
    </row>
    <row r="348" spans="1:44" ht="50.25" customHeight="1" x14ac:dyDescent="0.15">
      <c r="A348" s="53"/>
      <c r="B348" s="164" t="str">
        <f t="shared" si="26"/>
        <v>路線
全体計画</v>
      </c>
      <c r="C348" s="165" t="str">
        <f t="shared" si="25"/>
        <v>照査③</v>
      </c>
      <c r="D348" s="163" t="str">
        <f t="shared" si="27"/>
        <v>全体計画
（比較路線の検討）</v>
      </c>
      <c r="E348" s="151"/>
      <c r="F348" s="53"/>
      <c r="G348" s="14" t="s">
        <v>223</v>
      </c>
      <c r="H348" s="14" t="s">
        <v>262</v>
      </c>
      <c r="I348" s="22" t="s">
        <v>870</v>
      </c>
      <c r="J348" s="22" t="s">
        <v>800</v>
      </c>
      <c r="K348" s="166" t="s">
        <v>12</v>
      </c>
      <c r="L348" s="166" t="s">
        <v>126</v>
      </c>
      <c r="M348" s="17" t="s">
        <v>266</v>
      </c>
      <c r="N348" s="14" t="s">
        <v>263</v>
      </c>
      <c r="O348" s="43" t="str">
        <f t="shared" si="28"/>
        <v/>
      </c>
      <c r="P348" s="44"/>
      <c r="Q348" s="45"/>
      <c r="R348" s="44"/>
      <c r="S348" s="10"/>
      <c r="T348" s="53"/>
      <c r="U348" s="53"/>
      <c r="V348" s="53"/>
      <c r="W348" s="53"/>
      <c r="X348" s="53"/>
      <c r="Y348" s="53"/>
      <c r="Z348" s="53"/>
      <c r="AA348" s="53"/>
      <c r="AB348" s="53"/>
      <c r="AC348" s="53"/>
      <c r="AD348" s="53"/>
      <c r="AE348" s="53"/>
      <c r="AF348" s="53"/>
      <c r="AG348" s="53"/>
      <c r="AH348" s="53"/>
      <c r="AI348" s="53"/>
      <c r="AJ348" s="53"/>
      <c r="AK348" s="53"/>
      <c r="AL348" s="53"/>
      <c r="AM348" s="53"/>
      <c r="AN348" s="53"/>
      <c r="AO348" s="53"/>
      <c r="AP348" s="53"/>
      <c r="AQ348" s="53"/>
      <c r="AR348" s="53"/>
    </row>
    <row r="349" spans="1:44" ht="50.25" customHeight="1" x14ac:dyDescent="0.15">
      <c r="A349" s="53"/>
      <c r="B349" s="164" t="str">
        <f t="shared" si="26"/>
        <v>路線
全体計画</v>
      </c>
      <c r="C349" s="165" t="str">
        <f t="shared" si="25"/>
        <v>照査③</v>
      </c>
      <c r="D349" s="163" t="str">
        <f t="shared" si="27"/>
        <v>全体計画
（比較路線の検討）</v>
      </c>
      <c r="E349" s="151"/>
      <c r="F349" s="53"/>
      <c r="G349" s="14" t="s">
        <v>223</v>
      </c>
      <c r="H349" s="14" t="s">
        <v>262</v>
      </c>
      <c r="I349" s="22" t="s">
        <v>870</v>
      </c>
      <c r="J349" s="22" t="s">
        <v>801</v>
      </c>
      <c r="K349" s="166" t="s">
        <v>12</v>
      </c>
      <c r="L349" s="166" t="s">
        <v>126</v>
      </c>
      <c r="M349" s="17" t="s">
        <v>257</v>
      </c>
      <c r="N349" s="14" t="s">
        <v>263</v>
      </c>
      <c r="O349" s="43" t="str">
        <f t="shared" si="28"/>
        <v/>
      </c>
      <c r="P349" s="44"/>
      <c r="Q349" s="45"/>
      <c r="R349" s="44"/>
      <c r="S349" s="10"/>
      <c r="T349" s="53"/>
      <c r="U349" s="53"/>
      <c r="V349" s="53"/>
      <c r="W349" s="53"/>
      <c r="X349" s="53"/>
      <c r="Y349" s="53"/>
      <c r="Z349" s="53"/>
      <c r="AA349" s="53"/>
      <c r="AB349" s="53"/>
      <c r="AC349" s="53"/>
      <c r="AD349" s="53"/>
      <c r="AE349" s="53"/>
      <c r="AF349" s="53"/>
      <c r="AG349" s="53"/>
      <c r="AH349" s="53"/>
      <c r="AI349" s="53"/>
      <c r="AJ349" s="53"/>
      <c r="AK349" s="53"/>
      <c r="AL349" s="53"/>
      <c r="AM349" s="53"/>
      <c r="AN349" s="53"/>
      <c r="AO349" s="53"/>
      <c r="AP349" s="53"/>
      <c r="AQ349" s="53"/>
      <c r="AR349" s="53"/>
    </row>
    <row r="350" spans="1:44" ht="50.25" customHeight="1" x14ac:dyDescent="0.15">
      <c r="A350" s="53"/>
      <c r="B350" s="164" t="str">
        <f t="shared" si="26"/>
        <v>路線
全体計画</v>
      </c>
      <c r="C350" s="165" t="str">
        <f t="shared" si="25"/>
        <v>照査③</v>
      </c>
      <c r="D350" s="163" t="str">
        <f t="shared" si="27"/>
        <v>全体計画
（比較路線の検討）</v>
      </c>
      <c r="E350" s="151"/>
      <c r="F350" s="53"/>
      <c r="G350" s="14" t="s">
        <v>223</v>
      </c>
      <c r="H350" s="14" t="s">
        <v>262</v>
      </c>
      <c r="I350" s="22" t="s">
        <v>870</v>
      </c>
      <c r="J350" s="22" t="s">
        <v>802</v>
      </c>
      <c r="K350" s="166" t="s">
        <v>12</v>
      </c>
      <c r="L350" s="166" t="s">
        <v>126</v>
      </c>
      <c r="M350" s="17" t="s">
        <v>258</v>
      </c>
      <c r="N350" s="14" t="s">
        <v>263</v>
      </c>
      <c r="O350" s="43" t="str">
        <f t="shared" si="28"/>
        <v/>
      </c>
      <c r="P350" s="44"/>
      <c r="Q350" s="45"/>
      <c r="R350" s="44"/>
      <c r="S350" s="10"/>
      <c r="T350" s="53"/>
      <c r="U350" s="53"/>
      <c r="V350" s="53"/>
      <c r="W350" s="53"/>
      <c r="X350" s="53"/>
      <c r="Y350" s="53"/>
      <c r="Z350" s="53"/>
      <c r="AA350" s="53"/>
      <c r="AB350" s="53"/>
      <c r="AC350" s="53"/>
      <c r="AD350" s="53"/>
      <c r="AE350" s="53"/>
      <c r="AF350" s="53"/>
      <c r="AG350" s="53"/>
      <c r="AH350" s="53"/>
      <c r="AI350" s="53"/>
      <c r="AJ350" s="53"/>
      <c r="AK350" s="53"/>
      <c r="AL350" s="53"/>
      <c r="AM350" s="53"/>
      <c r="AN350" s="53"/>
      <c r="AO350" s="53"/>
      <c r="AP350" s="53"/>
      <c r="AQ350" s="53"/>
      <c r="AR350" s="53"/>
    </row>
    <row r="351" spans="1:44" ht="50.25" customHeight="1" x14ac:dyDescent="0.15">
      <c r="A351" s="53"/>
      <c r="B351" s="164" t="str">
        <f t="shared" si="26"/>
        <v>路線
全体計画</v>
      </c>
      <c r="C351" s="165" t="str">
        <f t="shared" si="25"/>
        <v>照査③</v>
      </c>
      <c r="D351" s="163" t="str">
        <f t="shared" si="27"/>
        <v>全体計画
（比較路線の検討）</v>
      </c>
      <c r="E351" s="151"/>
      <c r="F351" s="53"/>
      <c r="G351" s="14" t="s">
        <v>223</v>
      </c>
      <c r="H351" s="14" t="s">
        <v>262</v>
      </c>
      <c r="I351" s="22" t="s">
        <v>870</v>
      </c>
      <c r="J351" s="22" t="s">
        <v>685</v>
      </c>
      <c r="K351" s="166" t="s">
        <v>12</v>
      </c>
      <c r="L351" s="166" t="s">
        <v>126</v>
      </c>
      <c r="M351" s="17" t="s">
        <v>267</v>
      </c>
      <c r="N351" s="14" t="s">
        <v>263</v>
      </c>
      <c r="O351" s="43" t="str">
        <f t="shared" si="28"/>
        <v/>
      </c>
      <c r="P351" s="44"/>
      <c r="Q351" s="45"/>
      <c r="R351" s="44"/>
      <c r="S351" s="10"/>
      <c r="T351" s="53"/>
      <c r="U351" s="53"/>
      <c r="V351" s="53"/>
      <c r="W351" s="53"/>
      <c r="X351" s="53"/>
      <c r="Y351" s="53"/>
      <c r="Z351" s="53"/>
      <c r="AA351" s="53"/>
      <c r="AB351" s="53"/>
      <c r="AC351" s="53"/>
      <c r="AD351" s="53"/>
      <c r="AE351" s="53"/>
      <c r="AF351" s="53"/>
      <c r="AG351" s="53"/>
      <c r="AH351" s="53"/>
      <c r="AI351" s="53"/>
      <c r="AJ351" s="53"/>
      <c r="AK351" s="53"/>
      <c r="AL351" s="53"/>
      <c r="AM351" s="53"/>
      <c r="AN351" s="53"/>
      <c r="AO351" s="53"/>
      <c r="AP351" s="53"/>
      <c r="AQ351" s="53"/>
      <c r="AR351" s="53"/>
    </row>
    <row r="352" spans="1:44" ht="50.25" customHeight="1" x14ac:dyDescent="0.15">
      <c r="A352" s="53"/>
      <c r="B352" s="164" t="str">
        <f t="shared" si="26"/>
        <v>路線
全体計画</v>
      </c>
      <c r="C352" s="165" t="str">
        <f t="shared" si="25"/>
        <v>照査③</v>
      </c>
      <c r="D352" s="163" t="str">
        <f t="shared" si="27"/>
        <v>現地測設
No杭の種類
杭間隔</v>
      </c>
      <c r="E352" s="151"/>
      <c r="F352" s="53"/>
      <c r="G352" s="14" t="s">
        <v>223</v>
      </c>
      <c r="H352" s="14" t="s">
        <v>262</v>
      </c>
      <c r="I352" s="14" t="s">
        <v>871</v>
      </c>
      <c r="J352" s="22" t="s">
        <v>803</v>
      </c>
      <c r="K352" s="166" t="s">
        <v>12</v>
      </c>
      <c r="L352" s="166" t="s">
        <v>126</v>
      </c>
      <c r="M352" s="17" t="s">
        <v>268</v>
      </c>
      <c r="N352" s="14" t="s">
        <v>263</v>
      </c>
      <c r="O352" s="43" t="str">
        <f t="shared" si="28"/>
        <v/>
      </c>
      <c r="P352" s="44"/>
      <c r="Q352" s="45"/>
      <c r="R352" s="44"/>
      <c r="S352" s="10"/>
      <c r="T352" s="53"/>
      <c r="U352" s="53"/>
      <c r="V352" s="53"/>
      <c r="W352" s="53"/>
      <c r="X352" s="53"/>
      <c r="Y352" s="53"/>
      <c r="Z352" s="53"/>
      <c r="AA352" s="53"/>
      <c r="AB352" s="53"/>
      <c r="AC352" s="53"/>
      <c r="AD352" s="53"/>
      <c r="AE352" s="53"/>
      <c r="AF352" s="53"/>
      <c r="AG352" s="53"/>
      <c r="AH352" s="53"/>
      <c r="AI352" s="53"/>
      <c r="AJ352" s="53"/>
      <c r="AK352" s="53"/>
      <c r="AL352" s="53"/>
      <c r="AM352" s="53"/>
      <c r="AN352" s="53"/>
      <c r="AO352" s="53"/>
      <c r="AP352" s="53"/>
      <c r="AQ352" s="53"/>
      <c r="AR352" s="53"/>
    </row>
    <row r="353" spans="1:44" ht="50.25" customHeight="1" x14ac:dyDescent="0.15">
      <c r="A353" s="53"/>
      <c r="B353" s="164" t="str">
        <f t="shared" si="26"/>
        <v>路線
全体計画</v>
      </c>
      <c r="C353" s="165" t="str">
        <f t="shared" si="25"/>
        <v>照査③</v>
      </c>
      <c r="D353" s="163" t="str">
        <f t="shared" si="27"/>
        <v>現地測設
（間点杭の種類）</v>
      </c>
      <c r="E353" s="151"/>
      <c r="F353" s="53"/>
      <c r="G353" s="14" t="s">
        <v>223</v>
      </c>
      <c r="H353" s="14" t="s">
        <v>262</v>
      </c>
      <c r="I353" s="14" t="s">
        <v>872</v>
      </c>
      <c r="J353" s="22" t="s">
        <v>693</v>
      </c>
      <c r="K353" s="166" t="s">
        <v>12</v>
      </c>
      <c r="L353" s="166" t="s">
        <v>126</v>
      </c>
      <c r="M353" s="17" t="s">
        <v>269</v>
      </c>
      <c r="N353" s="14" t="s">
        <v>263</v>
      </c>
      <c r="O353" s="43" t="str">
        <f t="shared" si="28"/>
        <v/>
      </c>
      <c r="P353" s="44"/>
      <c r="Q353" s="45"/>
      <c r="R353" s="44"/>
      <c r="S353" s="10"/>
      <c r="T353" s="53"/>
      <c r="U353" s="53"/>
      <c r="V353" s="53"/>
      <c r="W353" s="53"/>
      <c r="X353" s="53"/>
      <c r="Y353" s="53"/>
      <c r="Z353" s="53"/>
      <c r="AA353" s="53"/>
      <c r="AB353" s="53"/>
      <c r="AC353" s="53"/>
      <c r="AD353" s="53"/>
      <c r="AE353" s="53"/>
      <c r="AF353" s="53"/>
      <c r="AG353" s="53"/>
      <c r="AH353" s="53"/>
      <c r="AI353" s="53"/>
      <c r="AJ353" s="53"/>
      <c r="AK353" s="53"/>
      <c r="AL353" s="53"/>
      <c r="AM353" s="53"/>
      <c r="AN353" s="53"/>
      <c r="AO353" s="53"/>
      <c r="AP353" s="53"/>
      <c r="AQ353" s="53"/>
      <c r="AR353" s="53"/>
    </row>
    <row r="354" spans="1:44" ht="50.25" customHeight="1" x14ac:dyDescent="0.15">
      <c r="A354" s="53"/>
      <c r="B354" s="164" t="str">
        <f t="shared" si="26"/>
        <v>路線
全体計画</v>
      </c>
      <c r="C354" s="165" t="str">
        <f t="shared" si="25"/>
        <v>照査③</v>
      </c>
      <c r="D354" s="163" t="str">
        <f t="shared" si="27"/>
        <v>施設計画
（実施段階での留意事項）</v>
      </c>
      <c r="E354" s="151"/>
      <c r="F354" s="53"/>
      <c r="G354" s="14" t="s">
        <v>223</v>
      </c>
      <c r="H354" s="14" t="s">
        <v>262</v>
      </c>
      <c r="I354" s="14" t="s">
        <v>873</v>
      </c>
      <c r="J354" s="14" t="s">
        <v>874</v>
      </c>
      <c r="K354" s="166" t="s">
        <v>12</v>
      </c>
      <c r="L354" s="166" t="s">
        <v>126</v>
      </c>
      <c r="M354" s="17" t="s">
        <v>270</v>
      </c>
      <c r="N354" s="14" t="s">
        <v>263</v>
      </c>
      <c r="O354" s="43" t="str">
        <f t="shared" si="28"/>
        <v/>
      </c>
      <c r="P354" s="44"/>
      <c r="Q354" s="45"/>
      <c r="R354" s="44"/>
      <c r="S354" s="10"/>
      <c r="T354" s="53"/>
      <c r="U354" s="53"/>
      <c r="V354" s="53"/>
      <c r="W354" s="53"/>
      <c r="X354" s="53"/>
      <c r="Y354" s="53"/>
      <c r="Z354" s="53"/>
      <c r="AA354" s="53"/>
      <c r="AB354" s="53"/>
      <c r="AC354" s="53"/>
      <c r="AD354" s="53"/>
      <c r="AE354" s="53"/>
      <c r="AF354" s="53"/>
      <c r="AG354" s="53"/>
      <c r="AH354" s="53"/>
      <c r="AI354" s="53"/>
      <c r="AJ354" s="53"/>
      <c r="AK354" s="53"/>
      <c r="AL354" s="53"/>
      <c r="AM354" s="53"/>
      <c r="AN354" s="53"/>
      <c r="AO354" s="53"/>
      <c r="AP354" s="53"/>
      <c r="AQ354" s="53"/>
      <c r="AR354" s="53"/>
    </row>
    <row r="355" spans="1:44" ht="50.25" customHeight="1" x14ac:dyDescent="0.15">
      <c r="A355" s="53"/>
      <c r="B355" s="164" t="str">
        <f t="shared" si="26"/>
        <v>路線
全体計画</v>
      </c>
      <c r="C355" s="165" t="str">
        <f t="shared" si="25"/>
        <v>照査③</v>
      </c>
      <c r="D355" s="163" t="str">
        <f t="shared" si="27"/>
        <v>施設計画
（参考文献）</v>
      </c>
      <c r="E355" s="151"/>
      <c r="F355" s="53"/>
      <c r="G355" s="14" t="s">
        <v>223</v>
      </c>
      <c r="H355" s="14" t="s">
        <v>262</v>
      </c>
      <c r="I355" s="14" t="s">
        <v>875</v>
      </c>
      <c r="J355" s="14" t="s">
        <v>877</v>
      </c>
      <c r="K355" s="166" t="s">
        <v>12</v>
      </c>
      <c r="L355" s="166" t="s">
        <v>126</v>
      </c>
      <c r="M355" s="17" t="s">
        <v>876</v>
      </c>
      <c r="N355" s="14" t="s">
        <v>263</v>
      </c>
      <c r="O355" s="43" t="str">
        <f t="shared" si="28"/>
        <v/>
      </c>
      <c r="P355" s="44"/>
      <c r="Q355" s="45"/>
      <c r="R355" s="44"/>
      <c r="S355" s="10"/>
      <c r="T355" s="53"/>
      <c r="U355" s="53"/>
      <c r="V355" s="53"/>
      <c r="W355" s="53"/>
      <c r="X355" s="53"/>
      <c r="Y355" s="53"/>
      <c r="Z355" s="53"/>
      <c r="AA355" s="53"/>
      <c r="AB355" s="53"/>
      <c r="AC355" s="53"/>
      <c r="AD355" s="53"/>
      <c r="AE355" s="53"/>
      <c r="AF355" s="53"/>
      <c r="AG355" s="53"/>
      <c r="AH355" s="53"/>
      <c r="AI355" s="53"/>
      <c r="AJ355" s="53"/>
      <c r="AK355" s="53"/>
      <c r="AL355" s="53"/>
      <c r="AM355" s="53"/>
      <c r="AN355" s="53"/>
      <c r="AO355" s="53"/>
      <c r="AP355" s="53"/>
      <c r="AQ355" s="53"/>
      <c r="AR355" s="53"/>
    </row>
    <row r="356" spans="1:44" ht="50.25" customHeight="1" x14ac:dyDescent="0.15">
      <c r="A356" s="53"/>
      <c r="B356" s="164" t="str">
        <f t="shared" si="26"/>
        <v>路線
全体計画</v>
      </c>
      <c r="C356" s="165" t="str">
        <f t="shared" si="25"/>
        <v>照査③</v>
      </c>
      <c r="D356" s="163" t="str">
        <f t="shared" si="27"/>
        <v>路線開設時・維持管理の留意点</v>
      </c>
      <c r="E356" s="151"/>
      <c r="F356" s="53"/>
      <c r="G356" s="14" t="s">
        <v>223</v>
      </c>
      <c r="H356" s="14" t="s">
        <v>262</v>
      </c>
      <c r="I356" s="14" t="s">
        <v>271</v>
      </c>
      <c r="J356" s="14" t="s">
        <v>878</v>
      </c>
      <c r="K356" s="166" t="s">
        <v>12</v>
      </c>
      <c r="L356" s="166" t="s">
        <v>126</v>
      </c>
      <c r="M356" s="17" t="s">
        <v>272</v>
      </c>
      <c r="N356" s="14" t="s">
        <v>263</v>
      </c>
      <c r="O356" s="43" t="str">
        <f t="shared" si="28"/>
        <v/>
      </c>
      <c r="P356" s="44"/>
      <c r="Q356" s="45"/>
      <c r="R356" s="44"/>
      <c r="S356" s="10"/>
      <c r="T356" s="53"/>
      <c r="U356" s="53"/>
      <c r="V356" s="53"/>
      <c r="W356" s="53"/>
      <c r="X356" s="53"/>
      <c r="Y356" s="53"/>
      <c r="Z356" s="53"/>
      <c r="AA356" s="53"/>
      <c r="AB356" s="53"/>
      <c r="AC356" s="53"/>
      <c r="AD356" s="53"/>
      <c r="AE356" s="53"/>
      <c r="AF356" s="53"/>
      <c r="AG356" s="53"/>
      <c r="AH356" s="53"/>
      <c r="AI356" s="53"/>
      <c r="AJ356" s="53"/>
      <c r="AK356" s="53"/>
      <c r="AL356" s="53"/>
      <c r="AM356" s="53"/>
      <c r="AN356" s="53"/>
      <c r="AO356" s="53"/>
      <c r="AP356" s="53"/>
      <c r="AQ356" s="53"/>
      <c r="AR356" s="53"/>
    </row>
    <row r="357" spans="1:44" ht="50.25" customHeight="1" x14ac:dyDescent="0.15">
      <c r="A357" s="53"/>
      <c r="B357" s="164" t="str">
        <f t="shared" si="26"/>
        <v>路線
全体計画</v>
      </c>
      <c r="C357" s="165" t="str">
        <f t="shared" si="25"/>
        <v>照査③</v>
      </c>
      <c r="D357" s="163" t="str">
        <f t="shared" si="27"/>
        <v>総合解析
（留意度の軽重ランク分け）</v>
      </c>
      <c r="E357" s="151"/>
      <c r="F357" s="53"/>
      <c r="G357" s="14" t="s">
        <v>223</v>
      </c>
      <c r="H357" s="14" t="s">
        <v>262</v>
      </c>
      <c r="I357" s="14" t="s">
        <v>879</v>
      </c>
      <c r="J357" s="14" t="s">
        <v>881</v>
      </c>
      <c r="K357" s="166" t="s">
        <v>12</v>
      </c>
      <c r="L357" s="166" t="s">
        <v>126</v>
      </c>
      <c r="M357" s="17" t="s">
        <v>880</v>
      </c>
      <c r="N357" s="14" t="s">
        <v>263</v>
      </c>
      <c r="O357" s="43" t="str">
        <f t="shared" si="28"/>
        <v/>
      </c>
      <c r="P357" s="44"/>
      <c r="Q357" s="45"/>
      <c r="R357" s="44"/>
      <c r="S357" s="10"/>
      <c r="T357" s="53"/>
      <c r="U357" s="53"/>
      <c r="V357" s="53"/>
      <c r="W357" s="53"/>
      <c r="X357" s="53"/>
      <c r="Y357" s="53"/>
      <c r="Z357" s="53"/>
      <c r="AA357" s="53"/>
      <c r="AB357" s="53"/>
      <c r="AC357" s="53"/>
      <c r="AD357" s="53"/>
      <c r="AE357" s="53"/>
      <c r="AF357" s="53"/>
      <c r="AG357" s="53"/>
      <c r="AH357" s="53"/>
      <c r="AI357" s="53"/>
      <c r="AJ357" s="53"/>
      <c r="AK357" s="53"/>
      <c r="AL357" s="53"/>
      <c r="AM357" s="53"/>
      <c r="AN357" s="53"/>
      <c r="AO357" s="53"/>
      <c r="AP357" s="53"/>
      <c r="AQ357" s="53"/>
      <c r="AR357" s="53"/>
    </row>
    <row r="358" spans="1:44" ht="50.25" customHeight="1" x14ac:dyDescent="0.15">
      <c r="A358" s="53"/>
      <c r="B358" s="164" t="str">
        <f t="shared" si="26"/>
        <v>路線
全体計画</v>
      </c>
      <c r="C358" s="165" t="str">
        <f t="shared" si="25"/>
        <v>照査③</v>
      </c>
      <c r="D358" s="163" t="str">
        <f t="shared" si="27"/>
        <v>総合解析
（自然環境調査図）</v>
      </c>
      <c r="E358" s="151"/>
      <c r="F358" s="53"/>
      <c r="G358" s="14" t="s">
        <v>223</v>
      </c>
      <c r="H358" s="14" t="s">
        <v>262</v>
      </c>
      <c r="I358" s="14" t="s">
        <v>882</v>
      </c>
      <c r="J358" s="14" t="s">
        <v>884</v>
      </c>
      <c r="K358" s="166" t="s">
        <v>12</v>
      </c>
      <c r="L358" s="166" t="s">
        <v>126</v>
      </c>
      <c r="M358" s="17" t="s">
        <v>883</v>
      </c>
      <c r="N358" s="14" t="s">
        <v>263</v>
      </c>
      <c r="O358" s="43" t="str">
        <f t="shared" si="28"/>
        <v/>
      </c>
      <c r="P358" s="44"/>
      <c r="Q358" s="45"/>
      <c r="R358" s="44"/>
      <c r="S358" s="10"/>
      <c r="T358" s="53"/>
      <c r="U358" s="53"/>
      <c r="V358" s="53"/>
      <c r="W358" s="53"/>
      <c r="X358" s="53"/>
      <c r="Y358" s="53"/>
      <c r="Z358" s="53"/>
      <c r="AA358" s="53"/>
      <c r="AB358" s="53"/>
      <c r="AC358" s="53"/>
      <c r="AD358" s="53"/>
      <c r="AE358" s="53"/>
      <c r="AF358" s="53"/>
      <c r="AG358" s="53"/>
      <c r="AH358" s="53"/>
      <c r="AI358" s="53"/>
      <c r="AJ358" s="53"/>
      <c r="AK358" s="53"/>
      <c r="AL358" s="53"/>
      <c r="AM358" s="53"/>
      <c r="AN358" s="53"/>
      <c r="AO358" s="53"/>
      <c r="AP358" s="53"/>
      <c r="AQ358" s="53"/>
      <c r="AR358" s="53"/>
    </row>
    <row r="359" spans="1:44" ht="50.25" customHeight="1" x14ac:dyDescent="0.15">
      <c r="A359" s="53"/>
      <c r="B359" s="164" t="str">
        <f t="shared" si="26"/>
        <v>路線
全体計画</v>
      </c>
      <c r="C359" s="165" t="str">
        <f t="shared" si="25"/>
        <v>照査③</v>
      </c>
      <c r="D359" s="163" t="str">
        <f t="shared" si="27"/>
        <v>総合解析
（自然環境調査の取りまとめ）</v>
      </c>
      <c r="E359" s="151"/>
      <c r="F359" s="53"/>
      <c r="G359" s="14" t="s">
        <v>223</v>
      </c>
      <c r="H359" s="14" t="s">
        <v>262</v>
      </c>
      <c r="I359" s="14" t="s">
        <v>885</v>
      </c>
      <c r="J359" s="14" t="s">
        <v>887</v>
      </c>
      <c r="K359" s="166" t="s">
        <v>12</v>
      </c>
      <c r="L359" s="166" t="s">
        <v>126</v>
      </c>
      <c r="M359" s="17" t="s">
        <v>886</v>
      </c>
      <c r="N359" s="14" t="s">
        <v>263</v>
      </c>
      <c r="O359" s="43" t="str">
        <f t="shared" si="28"/>
        <v/>
      </c>
      <c r="P359" s="44"/>
      <c r="Q359" s="45"/>
      <c r="R359" s="44"/>
      <c r="S359" s="10"/>
      <c r="T359" s="53"/>
      <c r="U359" s="53"/>
      <c r="V359" s="53"/>
      <c r="W359" s="53"/>
      <c r="X359" s="53"/>
      <c r="Y359" s="53"/>
      <c r="Z359" s="53"/>
      <c r="AA359" s="53"/>
      <c r="AB359" s="53"/>
      <c r="AC359" s="53"/>
      <c r="AD359" s="53"/>
      <c r="AE359" s="53"/>
      <c r="AF359" s="53"/>
      <c r="AG359" s="53"/>
      <c r="AH359" s="53"/>
      <c r="AI359" s="53"/>
      <c r="AJ359" s="53"/>
      <c r="AK359" s="53"/>
      <c r="AL359" s="53"/>
      <c r="AM359" s="53"/>
      <c r="AN359" s="53"/>
      <c r="AO359" s="53"/>
      <c r="AP359" s="53"/>
      <c r="AQ359" s="53"/>
      <c r="AR359" s="53"/>
    </row>
    <row r="360" spans="1:44" ht="50.25" customHeight="1" x14ac:dyDescent="0.15">
      <c r="A360" s="53"/>
      <c r="B360" s="164" t="str">
        <f t="shared" si="26"/>
        <v>路線
全体計画</v>
      </c>
      <c r="C360" s="165" t="str">
        <f t="shared" si="25"/>
        <v>照査③</v>
      </c>
      <c r="D360" s="163" t="str">
        <f t="shared" si="27"/>
        <v>総合解析
（留意点及び路線計画上講ずべき対策）</v>
      </c>
      <c r="E360" s="151"/>
      <c r="F360" s="53"/>
      <c r="G360" s="14" t="s">
        <v>223</v>
      </c>
      <c r="H360" s="14" t="s">
        <v>262</v>
      </c>
      <c r="I360" s="14" t="s">
        <v>888</v>
      </c>
      <c r="J360" s="14" t="s">
        <v>890</v>
      </c>
      <c r="K360" s="166" t="s">
        <v>12</v>
      </c>
      <c r="L360" s="166" t="s">
        <v>126</v>
      </c>
      <c r="M360" s="17" t="s">
        <v>889</v>
      </c>
      <c r="N360" s="14" t="s">
        <v>263</v>
      </c>
      <c r="O360" s="43" t="str">
        <f t="shared" si="28"/>
        <v/>
      </c>
      <c r="P360" s="44"/>
      <c r="Q360" s="45"/>
      <c r="R360" s="44"/>
      <c r="S360" s="10"/>
      <c r="T360" s="53"/>
      <c r="U360" s="53"/>
      <c r="V360" s="53"/>
      <c r="W360" s="53"/>
      <c r="X360" s="53"/>
      <c r="Y360" s="53"/>
      <c r="Z360" s="53"/>
      <c r="AA360" s="53"/>
      <c r="AB360" s="53"/>
      <c r="AC360" s="53"/>
      <c r="AD360" s="53"/>
      <c r="AE360" s="53"/>
      <c r="AF360" s="53"/>
      <c r="AG360" s="53"/>
      <c r="AH360" s="53"/>
      <c r="AI360" s="53"/>
      <c r="AJ360" s="53"/>
      <c r="AK360" s="53"/>
      <c r="AL360" s="53"/>
      <c r="AM360" s="53"/>
      <c r="AN360" s="53"/>
      <c r="AO360" s="53"/>
      <c r="AP360" s="53"/>
      <c r="AQ360" s="53"/>
      <c r="AR360" s="53"/>
    </row>
    <row r="361" spans="1:44" ht="50.25" customHeight="1" x14ac:dyDescent="0.15">
      <c r="A361" s="53"/>
      <c r="B361" s="164" t="str">
        <f t="shared" si="26"/>
        <v>路線
全体計画</v>
      </c>
      <c r="C361" s="165" t="str">
        <f t="shared" si="25"/>
        <v>照査③</v>
      </c>
      <c r="D361" s="163" t="str">
        <f t="shared" si="27"/>
        <v>全体計画図
（平面図）</v>
      </c>
      <c r="E361" s="151"/>
      <c r="F361" s="53"/>
      <c r="G361" s="14" t="s">
        <v>223</v>
      </c>
      <c r="H361" s="14" t="s">
        <v>262</v>
      </c>
      <c r="I361" s="14" t="s">
        <v>891</v>
      </c>
      <c r="J361" s="22" t="s">
        <v>687</v>
      </c>
      <c r="K361" s="166" t="s">
        <v>12</v>
      </c>
      <c r="L361" s="166" t="s">
        <v>126</v>
      </c>
      <c r="M361" s="17" t="s">
        <v>273</v>
      </c>
      <c r="N361" s="14" t="s">
        <v>263</v>
      </c>
      <c r="O361" s="43" t="str">
        <f t="shared" si="28"/>
        <v/>
      </c>
      <c r="P361" s="44"/>
      <c r="Q361" s="45"/>
      <c r="R361" s="44"/>
      <c r="S361" s="10"/>
      <c r="T361" s="53"/>
      <c r="U361" s="53"/>
      <c r="V361" s="53"/>
      <c r="W361" s="53"/>
      <c r="X361" s="53"/>
      <c r="Y361" s="53"/>
      <c r="Z361" s="53"/>
      <c r="AA361" s="53"/>
      <c r="AB361" s="53"/>
      <c r="AC361" s="53"/>
      <c r="AD361" s="53"/>
      <c r="AE361" s="53"/>
      <c r="AF361" s="53"/>
      <c r="AG361" s="53"/>
      <c r="AH361" s="53"/>
      <c r="AI361" s="53"/>
      <c r="AJ361" s="53"/>
      <c r="AK361" s="53"/>
      <c r="AL361" s="53"/>
      <c r="AM361" s="53"/>
      <c r="AN361" s="53"/>
      <c r="AO361" s="53"/>
      <c r="AP361" s="53"/>
      <c r="AQ361" s="53"/>
      <c r="AR361" s="53"/>
    </row>
    <row r="362" spans="1:44" ht="50.25" customHeight="1" x14ac:dyDescent="0.15">
      <c r="A362" s="53"/>
      <c r="B362" s="164" t="str">
        <f t="shared" si="26"/>
        <v>路線
全体計画</v>
      </c>
      <c r="C362" s="165" t="str">
        <f t="shared" ref="C362:C365" si="29">L362</f>
        <v>照査③</v>
      </c>
      <c r="D362" s="163" t="str">
        <f t="shared" si="27"/>
        <v>全体計画図
（縦断面図）</v>
      </c>
      <c r="E362" s="151"/>
      <c r="F362" s="53"/>
      <c r="G362" s="14" t="s">
        <v>223</v>
      </c>
      <c r="H362" s="14" t="s">
        <v>262</v>
      </c>
      <c r="I362" s="22" t="s">
        <v>892</v>
      </c>
      <c r="J362" s="22" t="s">
        <v>893</v>
      </c>
      <c r="K362" s="166" t="s">
        <v>12</v>
      </c>
      <c r="L362" s="166" t="s">
        <v>126</v>
      </c>
      <c r="M362" s="17" t="s">
        <v>259</v>
      </c>
      <c r="N362" s="14" t="s">
        <v>263</v>
      </c>
      <c r="O362" s="43" t="str">
        <f t="shared" si="28"/>
        <v/>
      </c>
      <c r="P362" s="44"/>
      <c r="Q362" s="45"/>
      <c r="R362" s="44"/>
      <c r="S362" s="10"/>
      <c r="T362" s="53"/>
      <c r="U362" s="53"/>
      <c r="V362" s="53"/>
      <c r="W362" s="53"/>
      <c r="X362" s="53"/>
      <c r="Y362" s="53"/>
      <c r="Z362" s="53"/>
      <c r="AA362" s="53"/>
      <c r="AB362" s="53"/>
      <c r="AC362" s="53"/>
      <c r="AD362" s="53"/>
      <c r="AE362" s="53"/>
      <c r="AF362" s="53"/>
      <c r="AG362" s="53"/>
      <c r="AH362" s="53"/>
      <c r="AI362" s="53"/>
      <c r="AJ362" s="53"/>
      <c r="AK362" s="53"/>
      <c r="AL362" s="53"/>
      <c r="AM362" s="53"/>
      <c r="AN362" s="53"/>
      <c r="AO362" s="53"/>
      <c r="AP362" s="53"/>
      <c r="AQ362" s="53"/>
      <c r="AR362" s="53"/>
    </row>
    <row r="363" spans="1:44" ht="50.25" customHeight="1" x14ac:dyDescent="0.15">
      <c r="A363" s="53"/>
      <c r="B363" s="164" t="str">
        <f t="shared" si="26"/>
        <v>路線
全体計画</v>
      </c>
      <c r="C363" s="165" t="str">
        <f t="shared" si="29"/>
        <v>照査③</v>
      </c>
      <c r="D363" s="163" t="str">
        <f t="shared" si="27"/>
        <v>全体計画図
（横断面図）</v>
      </c>
      <c r="E363" s="151"/>
      <c r="F363" s="53"/>
      <c r="G363" s="14" t="s">
        <v>223</v>
      </c>
      <c r="H363" s="14" t="s">
        <v>262</v>
      </c>
      <c r="I363" s="22" t="s">
        <v>894</v>
      </c>
      <c r="J363" s="22" t="s">
        <v>895</v>
      </c>
      <c r="K363" s="166" t="s">
        <v>12</v>
      </c>
      <c r="L363" s="166" t="s">
        <v>126</v>
      </c>
      <c r="M363" s="17" t="s">
        <v>260</v>
      </c>
      <c r="N363" s="14" t="s">
        <v>263</v>
      </c>
      <c r="O363" s="43" t="str">
        <f t="shared" si="28"/>
        <v/>
      </c>
      <c r="P363" s="44"/>
      <c r="Q363" s="45"/>
      <c r="R363" s="44"/>
      <c r="S363" s="10"/>
      <c r="T363" s="53"/>
      <c r="U363" s="53"/>
      <c r="V363" s="53"/>
      <c r="W363" s="53"/>
      <c r="X363" s="53"/>
      <c r="Y363" s="53"/>
      <c r="Z363" s="53"/>
      <c r="AA363" s="53"/>
      <c r="AB363" s="53"/>
      <c r="AC363" s="53"/>
      <c r="AD363" s="53"/>
      <c r="AE363" s="53"/>
      <c r="AF363" s="53"/>
      <c r="AG363" s="53"/>
      <c r="AH363" s="53"/>
      <c r="AI363" s="53"/>
      <c r="AJ363" s="53"/>
      <c r="AK363" s="53"/>
      <c r="AL363" s="53"/>
      <c r="AM363" s="53"/>
      <c r="AN363" s="53"/>
      <c r="AO363" s="53"/>
      <c r="AP363" s="53"/>
      <c r="AQ363" s="53"/>
      <c r="AR363" s="53"/>
    </row>
    <row r="364" spans="1:44" ht="50.25" customHeight="1" x14ac:dyDescent="0.15">
      <c r="A364" s="53"/>
      <c r="B364" s="164" t="str">
        <f t="shared" si="26"/>
        <v>路線
全体計画</v>
      </c>
      <c r="C364" s="165" t="str">
        <f t="shared" si="29"/>
        <v>照査③</v>
      </c>
      <c r="D364" s="163" t="str">
        <f t="shared" si="27"/>
        <v>事業費積算</v>
      </c>
      <c r="E364" s="151"/>
      <c r="F364" s="53"/>
      <c r="G364" s="14" t="s">
        <v>223</v>
      </c>
      <c r="H364" s="14" t="s">
        <v>262</v>
      </c>
      <c r="I364" s="22" t="s">
        <v>896</v>
      </c>
      <c r="J364" s="14" t="s">
        <v>898</v>
      </c>
      <c r="K364" s="166" t="s">
        <v>12</v>
      </c>
      <c r="L364" s="166" t="s">
        <v>126</v>
      </c>
      <c r="M364" s="17" t="s">
        <v>897</v>
      </c>
      <c r="N364" s="14" t="s">
        <v>263</v>
      </c>
      <c r="O364" s="43" t="str">
        <f t="shared" si="28"/>
        <v/>
      </c>
      <c r="P364" s="44"/>
      <c r="Q364" s="45"/>
      <c r="R364" s="44"/>
      <c r="S364" s="10"/>
      <c r="T364" s="53"/>
      <c r="U364" s="53"/>
      <c r="V364" s="53"/>
      <c r="W364" s="53"/>
      <c r="X364" s="53"/>
      <c r="Y364" s="53"/>
      <c r="Z364" s="53"/>
      <c r="AA364" s="53"/>
      <c r="AB364" s="53"/>
      <c r="AC364" s="53"/>
      <c r="AD364" s="53"/>
      <c r="AE364" s="53"/>
      <c r="AF364" s="53"/>
      <c r="AG364" s="53"/>
      <c r="AH364" s="53"/>
      <c r="AI364" s="53"/>
      <c r="AJ364" s="53"/>
      <c r="AK364" s="53"/>
      <c r="AL364" s="53"/>
      <c r="AM364" s="53"/>
      <c r="AN364" s="53"/>
      <c r="AO364" s="53"/>
      <c r="AP364" s="53"/>
      <c r="AQ364" s="53"/>
      <c r="AR364" s="53"/>
    </row>
    <row r="365" spans="1:44" ht="50.25" customHeight="1" x14ac:dyDescent="0.15">
      <c r="A365" s="53"/>
      <c r="B365" s="164" t="str">
        <f t="shared" si="26"/>
        <v>路線
全体計画</v>
      </c>
      <c r="C365" s="165" t="str">
        <f t="shared" si="29"/>
        <v>照査③</v>
      </c>
      <c r="D365" s="163" t="str">
        <f t="shared" si="27"/>
        <v>必要協議</v>
      </c>
      <c r="E365" s="151"/>
      <c r="F365" s="53"/>
      <c r="G365" s="14" t="s">
        <v>223</v>
      </c>
      <c r="H365" s="14" t="s">
        <v>262</v>
      </c>
      <c r="I365" s="22" t="s">
        <v>274</v>
      </c>
      <c r="J365" s="14" t="s">
        <v>900</v>
      </c>
      <c r="K365" s="166" t="s">
        <v>25</v>
      </c>
      <c r="L365" s="166" t="s">
        <v>126</v>
      </c>
      <c r="M365" s="17" t="s">
        <v>899</v>
      </c>
      <c r="N365" s="14" t="s">
        <v>263</v>
      </c>
      <c r="O365" s="43" t="str">
        <f t="shared" si="28"/>
        <v/>
      </c>
      <c r="P365" s="44"/>
      <c r="Q365" s="45"/>
      <c r="R365" s="44"/>
      <c r="S365" s="10"/>
      <c r="T365" s="53"/>
      <c r="U365" s="53"/>
      <c r="V365" s="53"/>
      <c r="W365" s="53"/>
      <c r="X365" s="53"/>
      <c r="Y365" s="53"/>
      <c r="Z365" s="53"/>
      <c r="AA365" s="53"/>
      <c r="AB365" s="53"/>
      <c r="AC365" s="53"/>
      <c r="AD365" s="53"/>
      <c r="AE365" s="53"/>
      <c r="AF365" s="53"/>
      <c r="AG365" s="53"/>
      <c r="AH365" s="53"/>
      <c r="AI365" s="53"/>
      <c r="AJ365" s="53"/>
      <c r="AK365" s="53"/>
      <c r="AL365" s="53"/>
      <c r="AM365" s="53"/>
      <c r="AN365" s="53"/>
      <c r="AO365" s="53"/>
      <c r="AP365" s="53"/>
      <c r="AQ365" s="53"/>
      <c r="AR365" s="53"/>
    </row>
    <row r="366" spans="1:44" ht="50.25" customHeight="1" x14ac:dyDescent="0.15">
      <c r="A366" s="53"/>
      <c r="B366" s="164" t="str">
        <f t="shared" ref="B366:B501" si="30">G366</f>
        <v>橋梁</v>
      </c>
      <c r="C366" s="165" t="str">
        <f t="shared" ref="C366:C501" si="31">L366</f>
        <v>照査①</v>
      </c>
      <c r="D366" s="163" t="str">
        <f t="shared" ref="D366:D501" si="32">I366</f>
        <v>設計の目的，主旨</v>
      </c>
      <c r="E366" s="151"/>
      <c r="F366" s="53"/>
      <c r="G366" s="23" t="s">
        <v>1534</v>
      </c>
      <c r="H366" s="23" t="s">
        <v>11</v>
      </c>
      <c r="I366" s="23" t="s">
        <v>283</v>
      </c>
      <c r="J366" s="10" t="s">
        <v>945</v>
      </c>
      <c r="K366" s="9" t="s">
        <v>12</v>
      </c>
      <c r="L366" s="9" t="s">
        <v>942</v>
      </c>
      <c r="M366" s="23" t="s">
        <v>943</v>
      </c>
      <c r="N366" s="23" t="s">
        <v>944</v>
      </c>
      <c r="O366" s="43" t="str">
        <f t="shared" si="28"/>
        <v/>
      </c>
      <c r="P366" s="44"/>
      <c r="Q366" s="45"/>
      <c r="R366" s="44"/>
      <c r="S366" s="10"/>
      <c r="T366" s="53"/>
      <c r="U366" s="53"/>
      <c r="V366" s="53"/>
      <c r="W366" s="53"/>
      <c r="X366" s="53"/>
      <c r="Y366" s="53"/>
      <c r="Z366" s="53"/>
      <c r="AA366" s="53"/>
      <c r="AB366" s="53"/>
      <c r="AC366" s="53"/>
      <c r="AD366" s="53"/>
      <c r="AE366" s="53"/>
      <c r="AF366" s="53"/>
      <c r="AG366" s="53"/>
      <c r="AH366" s="53"/>
      <c r="AI366" s="53"/>
      <c r="AJ366" s="53"/>
      <c r="AK366" s="53"/>
      <c r="AL366" s="53"/>
      <c r="AM366" s="53"/>
      <c r="AN366" s="53"/>
      <c r="AO366" s="53"/>
      <c r="AP366" s="53"/>
      <c r="AQ366" s="53"/>
      <c r="AR366" s="53"/>
    </row>
    <row r="367" spans="1:44" ht="50.25" customHeight="1" x14ac:dyDescent="0.15">
      <c r="A367" s="53"/>
      <c r="B367" s="164" t="str">
        <f t="shared" si="30"/>
        <v>橋梁</v>
      </c>
      <c r="C367" s="165" t="str">
        <f t="shared" si="31"/>
        <v>照査①</v>
      </c>
      <c r="D367" s="163" t="str">
        <f t="shared" si="32"/>
        <v>設計の目的，主旨</v>
      </c>
      <c r="E367" s="151"/>
      <c r="F367" s="53"/>
      <c r="G367" s="46" t="s">
        <v>1534</v>
      </c>
      <c r="H367" s="23" t="s">
        <v>11</v>
      </c>
      <c r="I367" s="23" t="s">
        <v>283</v>
      </c>
      <c r="J367" s="23" t="s">
        <v>946</v>
      </c>
      <c r="K367" s="9" t="s">
        <v>12</v>
      </c>
      <c r="L367" s="9" t="s">
        <v>942</v>
      </c>
      <c r="M367" s="23" t="s">
        <v>947</v>
      </c>
      <c r="N367" s="24" t="s">
        <v>944</v>
      </c>
      <c r="O367" s="43" t="str">
        <f t="shared" si="28"/>
        <v/>
      </c>
      <c r="P367" s="44"/>
      <c r="Q367" s="45"/>
      <c r="R367" s="44"/>
      <c r="S367" s="10"/>
      <c r="T367" s="53"/>
      <c r="U367" s="53"/>
      <c r="V367" s="53"/>
      <c r="W367" s="53"/>
      <c r="X367" s="53"/>
      <c r="Y367" s="53"/>
      <c r="Z367" s="53"/>
      <c r="AA367" s="53"/>
      <c r="AB367" s="53"/>
      <c r="AC367" s="53"/>
      <c r="AD367" s="53"/>
      <c r="AE367" s="53"/>
      <c r="AF367" s="53"/>
      <c r="AG367" s="53"/>
      <c r="AH367" s="53"/>
      <c r="AI367" s="53"/>
      <c r="AJ367" s="53"/>
      <c r="AK367" s="53"/>
      <c r="AL367" s="53"/>
      <c r="AM367" s="53"/>
      <c r="AN367" s="53"/>
      <c r="AO367" s="53"/>
      <c r="AP367" s="53"/>
      <c r="AQ367" s="53"/>
      <c r="AR367" s="53"/>
    </row>
    <row r="368" spans="1:44" ht="50.25" customHeight="1" x14ac:dyDescent="0.15">
      <c r="A368" s="53"/>
      <c r="B368" s="164" t="str">
        <f t="shared" si="30"/>
        <v>橋梁</v>
      </c>
      <c r="C368" s="165" t="str">
        <f t="shared" si="31"/>
        <v>照査①</v>
      </c>
      <c r="D368" s="163" t="str">
        <f t="shared" si="32"/>
        <v>設計の目的，主旨</v>
      </c>
      <c r="E368" s="151"/>
      <c r="F368" s="53"/>
      <c r="G368" s="46" t="s">
        <v>1534</v>
      </c>
      <c r="H368" s="24" t="s">
        <v>11</v>
      </c>
      <c r="I368" s="24" t="s">
        <v>283</v>
      </c>
      <c r="J368" s="24" t="s">
        <v>948</v>
      </c>
      <c r="K368" s="9" t="s">
        <v>12</v>
      </c>
      <c r="L368" s="9" t="s">
        <v>13</v>
      </c>
      <c r="M368" s="23" t="s">
        <v>949</v>
      </c>
      <c r="N368" s="24" t="s">
        <v>944</v>
      </c>
      <c r="O368" s="43" t="str">
        <f t="shared" si="28"/>
        <v/>
      </c>
      <c r="P368" s="44"/>
      <c r="Q368" s="45"/>
      <c r="R368" s="44"/>
      <c r="S368" s="10"/>
      <c r="T368" s="53"/>
      <c r="U368" s="53"/>
      <c r="V368" s="53"/>
      <c r="W368" s="53"/>
      <c r="X368" s="53"/>
      <c r="Y368" s="53"/>
      <c r="Z368" s="53"/>
      <c r="AA368" s="53"/>
      <c r="AB368" s="53"/>
      <c r="AC368" s="53"/>
      <c r="AD368" s="53"/>
      <c r="AE368" s="53"/>
      <c r="AF368" s="53"/>
      <c r="AG368" s="53"/>
      <c r="AH368" s="53"/>
      <c r="AI368" s="53"/>
      <c r="AJ368" s="53"/>
      <c r="AK368" s="53"/>
      <c r="AL368" s="53"/>
      <c r="AM368" s="53"/>
      <c r="AN368" s="53"/>
      <c r="AO368" s="53"/>
      <c r="AP368" s="53"/>
      <c r="AQ368" s="53"/>
      <c r="AR368" s="53"/>
    </row>
    <row r="369" spans="1:44" ht="50.25" customHeight="1" x14ac:dyDescent="0.15">
      <c r="A369" s="53"/>
      <c r="B369" s="164" t="str">
        <f t="shared" ref="B369:B473" si="33">G369</f>
        <v>橋梁</v>
      </c>
      <c r="C369" s="165" t="str">
        <f t="shared" ref="C369:C473" si="34">L369</f>
        <v>照査①</v>
      </c>
      <c r="D369" s="163" t="str">
        <f t="shared" ref="D369:D473" si="35">I369</f>
        <v>現地踏査</v>
      </c>
      <c r="E369" s="151"/>
      <c r="F369" s="53"/>
      <c r="G369" s="46" t="s">
        <v>1534</v>
      </c>
      <c r="H369" s="24" t="s">
        <v>11</v>
      </c>
      <c r="I369" s="24" t="s">
        <v>28</v>
      </c>
      <c r="J369" s="24" t="s">
        <v>324</v>
      </c>
      <c r="K369" s="9" t="s">
        <v>12</v>
      </c>
      <c r="L369" s="9" t="s">
        <v>13</v>
      </c>
      <c r="M369" s="24" t="s">
        <v>955</v>
      </c>
      <c r="N369" s="24" t="s">
        <v>956</v>
      </c>
      <c r="O369" s="43" t="str">
        <f t="shared" si="28"/>
        <v/>
      </c>
      <c r="P369" s="44"/>
      <c r="Q369" s="45"/>
      <c r="R369" s="44"/>
      <c r="S369" s="10"/>
      <c r="T369" s="53"/>
      <c r="U369" s="53"/>
      <c r="V369" s="53"/>
      <c r="W369" s="53"/>
      <c r="X369" s="53"/>
      <c r="Y369" s="53"/>
      <c r="Z369" s="53"/>
      <c r="AA369" s="53"/>
      <c r="AB369" s="53"/>
      <c r="AC369" s="53"/>
      <c r="AD369" s="53"/>
      <c r="AE369" s="53"/>
      <c r="AF369" s="53"/>
      <c r="AG369" s="53"/>
      <c r="AH369" s="53"/>
      <c r="AI369" s="53"/>
      <c r="AJ369" s="53"/>
      <c r="AK369" s="53"/>
      <c r="AL369" s="53"/>
      <c r="AM369" s="53"/>
      <c r="AN369" s="53"/>
      <c r="AO369" s="53"/>
      <c r="AP369" s="53"/>
      <c r="AQ369" s="53"/>
      <c r="AR369" s="53"/>
    </row>
    <row r="370" spans="1:44" ht="50.25" customHeight="1" x14ac:dyDescent="0.15">
      <c r="A370" s="53"/>
      <c r="B370" s="164" t="str">
        <f t="shared" si="33"/>
        <v>橋梁</v>
      </c>
      <c r="C370" s="165" t="str">
        <f t="shared" si="34"/>
        <v>照査①</v>
      </c>
      <c r="D370" s="163" t="str">
        <f t="shared" si="35"/>
        <v>現地踏査</v>
      </c>
      <c r="E370" s="151"/>
      <c r="F370" s="53"/>
      <c r="G370" s="46" t="s">
        <v>1534</v>
      </c>
      <c r="H370" s="24" t="s">
        <v>11</v>
      </c>
      <c r="I370" s="24" t="s">
        <v>28</v>
      </c>
      <c r="J370" s="24" t="s">
        <v>957</v>
      </c>
      <c r="K370" s="9" t="s">
        <v>12</v>
      </c>
      <c r="L370" s="9" t="s">
        <v>13</v>
      </c>
      <c r="M370" s="24" t="s">
        <v>958</v>
      </c>
      <c r="N370" s="24" t="s">
        <v>956</v>
      </c>
      <c r="O370" s="43" t="str">
        <f t="shared" si="28"/>
        <v/>
      </c>
      <c r="P370" s="44"/>
      <c r="Q370" s="45"/>
      <c r="R370" s="44"/>
      <c r="S370" s="10"/>
      <c r="T370" s="53"/>
      <c r="U370" s="53"/>
      <c r="V370" s="53"/>
      <c r="W370" s="53"/>
      <c r="X370" s="53"/>
      <c r="Y370" s="53"/>
      <c r="Z370" s="53"/>
      <c r="AA370" s="53"/>
      <c r="AB370" s="53"/>
      <c r="AC370" s="53"/>
      <c r="AD370" s="53"/>
      <c r="AE370" s="53"/>
      <c r="AF370" s="53"/>
      <c r="AG370" s="53"/>
      <c r="AH370" s="53"/>
      <c r="AI370" s="53"/>
      <c r="AJ370" s="53"/>
      <c r="AK370" s="53"/>
      <c r="AL370" s="53"/>
      <c r="AM370" s="53"/>
      <c r="AN370" s="53"/>
      <c r="AO370" s="53"/>
      <c r="AP370" s="53"/>
      <c r="AQ370" s="53"/>
      <c r="AR370" s="53"/>
    </row>
    <row r="371" spans="1:44" ht="50.25" customHeight="1" x14ac:dyDescent="0.15">
      <c r="A371" s="53"/>
      <c r="B371" s="164" t="str">
        <f t="shared" si="33"/>
        <v>橋梁</v>
      </c>
      <c r="C371" s="165" t="str">
        <f t="shared" si="34"/>
        <v>照査①</v>
      </c>
      <c r="D371" s="163" t="str">
        <f t="shared" si="35"/>
        <v>現地踏査</v>
      </c>
      <c r="E371" s="151"/>
      <c r="F371" s="53"/>
      <c r="G371" s="46" t="s">
        <v>1534</v>
      </c>
      <c r="H371" s="24" t="s">
        <v>11</v>
      </c>
      <c r="I371" s="24" t="s">
        <v>28</v>
      </c>
      <c r="J371" s="24" t="s">
        <v>959</v>
      </c>
      <c r="K371" s="9" t="s">
        <v>12</v>
      </c>
      <c r="L371" s="9" t="s">
        <v>13</v>
      </c>
      <c r="M371" s="24" t="s">
        <v>960</v>
      </c>
      <c r="N371" s="24" t="s">
        <v>956</v>
      </c>
      <c r="O371" s="43" t="str">
        <f t="shared" si="28"/>
        <v/>
      </c>
      <c r="P371" s="44"/>
      <c r="Q371" s="45"/>
      <c r="R371" s="44"/>
      <c r="S371" s="10"/>
      <c r="T371" s="53"/>
      <c r="U371" s="53"/>
      <c r="V371" s="53"/>
      <c r="W371" s="53"/>
      <c r="X371" s="53"/>
      <c r="Y371" s="53"/>
      <c r="Z371" s="53"/>
      <c r="AA371" s="53"/>
      <c r="AB371" s="53"/>
      <c r="AC371" s="53"/>
      <c r="AD371" s="53"/>
      <c r="AE371" s="53"/>
      <c r="AF371" s="53"/>
      <c r="AG371" s="53"/>
      <c r="AH371" s="53"/>
      <c r="AI371" s="53"/>
      <c r="AJ371" s="53"/>
      <c r="AK371" s="53"/>
      <c r="AL371" s="53"/>
      <c r="AM371" s="53"/>
      <c r="AN371" s="53"/>
      <c r="AO371" s="53"/>
      <c r="AP371" s="53"/>
      <c r="AQ371" s="53"/>
      <c r="AR371" s="53"/>
    </row>
    <row r="372" spans="1:44" ht="50.25" customHeight="1" x14ac:dyDescent="0.15">
      <c r="A372" s="53"/>
      <c r="B372" s="164" t="str">
        <f t="shared" si="33"/>
        <v>橋梁</v>
      </c>
      <c r="C372" s="165" t="str">
        <f t="shared" si="34"/>
        <v>照査①</v>
      </c>
      <c r="D372" s="163" t="str">
        <f t="shared" si="35"/>
        <v>現地踏査</v>
      </c>
      <c r="E372" s="151"/>
      <c r="F372" s="53"/>
      <c r="G372" s="46" t="s">
        <v>1534</v>
      </c>
      <c r="H372" s="24" t="s">
        <v>11</v>
      </c>
      <c r="I372" s="24" t="s">
        <v>28</v>
      </c>
      <c r="J372" s="24" t="s">
        <v>961</v>
      </c>
      <c r="K372" s="9" t="s">
        <v>12</v>
      </c>
      <c r="L372" s="9" t="s">
        <v>13</v>
      </c>
      <c r="M372" s="24" t="s">
        <v>962</v>
      </c>
      <c r="N372" s="24" t="s">
        <v>956</v>
      </c>
      <c r="O372" s="43" t="str">
        <f t="shared" si="28"/>
        <v/>
      </c>
      <c r="P372" s="44"/>
      <c r="Q372" s="45"/>
      <c r="R372" s="44"/>
      <c r="S372" s="10"/>
      <c r="T372" s="53"/>
      <c r="U372" s="53"/>
      <c r="V372" s="53"/>
      <c r="W372" s="53"/>
      <c r="X372" s="53"/>
      <c r="Y372" s="53"/>
      <c r="Z372" s="53"/>
      <c r="AA372" s="53"/>
      <c r="AB372" s="53"/>
      <c r="AC372" s="53"/>
      <c r="AD372" s="53"/>
      <c r="AE372" s="53"/>
      <c r="AF372" s="53"/>
      <c r="AG372" s="53"/>
      <c r="AH372" s="53"/>
      <c r="AI372" s="53"/>
      <c r="AJ372" s="53"/>
      <c r="AK372" s="53"/>
      <c r="AL372" s="53"/>
      <c r="AM372" s="53"/>
      <c r="AN372" s="53"/>
      <c r="AO372" s="53"/>
      <c r="AP372" s="53"/>
      <c r="AQ372" s="53"/>
      <c r="AR372" s="53"/>
    </row>
    <row r="373" spans="1:44" ht="50.25" customHeight="1" x14ac:dyDescent="0.15">
      <c r="A373" s="53"/>
      <c r="B373" s="164" t="str">
        <f t="shared" si="33"/>
        <v>橋梁</v>
      </c>
      <c r="C373" s="165" t="str">
        <f t="shared" si="34"/>
        <v>照査①</v>
      </c>
      <c r="D373" s="163" t="str">
        <f t="shared" si="35"/>
        <v>現地踏査</v>
      </c>
      <c r="E373" s="151"/>
      <c r="F373" s="53"/>
      <c r="G373" s="46" t="s">
        <v>1534</v>
      </c>
      <c r="H373" s="24" t="s">
        <v>11</v>
      </c>
      <c r="I373" s="24" t="s">
        <v>28</v>
      </c>
      <c r="J373" s="24" t="s">
        <v>346</v>
      </c>
      <c r="K373" s="9" t="s">
        <v>12</v>
      </c>
      <c r="L373" s="9" t="s">
        <v>13</v>
      </c>
      <c r="M373" s="24" t="s">
        <v>963</v>
      </c>
      <c r="N373" s="24" t="s">
        <v>956</v>
      </c>
      <c r="O373" s="43" t="str">
        <f t="shared" si="28"/>
        <v/>
      </c>
      <c r="P373" s="44"/>
      <c r="Q373" s="45"/>
      <c r="R373" s="44"/>
      <c r="S373" s="10"/>
      <c r="T373" s="53"/>
      <c r="U373" s="53"/>
      <c r="V373" s="53"/>
      <c r="W373" s="53"/>
      <c r="X373" s="53"/>
      <c r="Y373" s="53"/>
      <c r="Z373" s="53"/>
      <c r="AA373" s="53"/>
      <c r="AB373" s="53"/>
      <c r="AC373" s="53"/>
      <c r="AD373" s="53"/>
      <c r="AE373" s="53"/>
      <c r="AF373" s="53"/>
      <c r="AG373" s="53"/>
      <c r="AH373" s="53"/>
      <c r="AI373" s="53"/>
      <c r="AJ373" s="53"/>
      <c r="AK373" s="53"/>
      <c r="AL373" s="53"/>
      <c r="AM373" s="53"/>
      <c r="AN373" s="53"/>
      <c r="AO373" s="53"/>
      <c r="AP373" s="53"/>
      <c r="AQ373" s="53"/>
      <c r="AR373" s="53"/>
    </row>
    <row r="374" spans="1:44" ht="50.25" customHeight="1" x14ac:dyDescent="0.15">
      <c r="A374" s="53"/>
      <c r="B374" s="164" t="str">
        <f t="shared" si="33"/>
        <v>橋梁</v>
      </c>
      <c r="C374" s="165" t="str">
        <f t="shared" si="34"/>
        <v>照査①</v>
      </c>
      <c r="D374" s="163" t="str">
        <f t="shared" si="35"/>
        <v>設計基本条件</v>
      </c>
      <c r="E374" s="151"/>
      <c r="F374" s="53"/>
      <c r="G374" s="46" t="s">
        <v>1534</v>
      </c>
      <c r="H374" s="24" t="s">
        <v>11</v>
      </c>
      <c r="I374" s="24" t="s">
        <v>964</v>
      </c>
      <c r="J374" s="24" t="s">
        <v>969</v>
      </c>
      <c r="K374" s="9" t="s">
        <v>12</v>
      </c>
      <c r="L374" s="9" t="s">
        <v>13</v>
      </c>
      <c r="M374" s="24" t="s">
        <v>970</v>
      </c>
      <c r="N374" s="24" t="s">
        <v>971</v>
      </c>
      <c r="O374" s="43" t="str">
        <f t="shared" si="28"/>
        <v/>
      </c>
      <c r="P374" s="44"/>
      <c r="Q374" s="45"/>
      <c r="R374" s="44"/>
      <c r="S374" s="10"/>
      <c r="T374" s="53"/>
      <c r="U374" s="53"/>
      <c r="V374" s="53"/>
      <c r="W374" s="53"/>
      <c r="X374" s="53"/>
      <c r="Y374" s="53"/>
      <c r="Z374" s="53"/>
      <c r="AA374" s="53"/>
      <c r="AB374" s="53"/>
      <c r="AC374" s="53"/>
      <c r="AD374" s="53"/>
      <c r="AE374" s="53"/>
      <c r="AF374" s="53"/>
      <c r="AG374" s="53"/>
      <c r="AH374" s="53"/>
      <c r="AI374" s="53"/>
      <c r="AJ374" s="53"/>
      <c r="AK374" s="53"/>
      <c r="AL374" s="53"/>
      <c r="AM374" s="53"/>
      <c r="AN374" s="53"/>
      <c r="AO374" s="53"/>
      <c r="AP374" s="53"/>
      <c r="AQ374" s="53"/>
      <c r="AR374" s="53"/>
    </row>
    <row r="375" spans="1:44" ht="50.25" customHeight="1" x14ac:dyDescent="0.15">
      <c r="A375" s="53"/>
      <c r="B375" s="164" t="str">
        <f t="shared" si="33"/>
        <v>橋梁</v>
      </c>
      <c r="C375" s="165" t="str">
        <f t="shared" si="34"/>
        <v>照査①</v>
      </c>
      <c r="D375" s="163" t="str">
        <f t="shared" si="35"/>
        <v>設計基本条件</v>
      </c>
      <c r="E375" s="151"/>
      <c r="F375" s="53"/>
      <c r="G375" s="46" t="s">
        <v>1534</v>
      </c>
      <c r="H375" s="24" t="s">
        <v>11</v>
      </c>
      <c r="I375" s="24" t="s">
        <v>964</v>
      </c>
      <c r="J375" s="24" t="s">
        <v>972</v>
      </c>
      <c r="K375" s="9" t="s">
        <v>12</v>
      </c>
      <c r="L375" s="9" t="s">
        <v>13</v>
      </c>
      <c r="M375" s="24" t="s">
        <v>973</v>
      </c>
      <c r="N375" s="25" t="s">
        <v>971</v>
      </c>
      <c r="O375" s="43" t="str">
        <f t="shared" si="28"/>
        <v/>
      </c>
      <c r="P375" s="44"/>
      <c r="Q375" s="45"/>
      <c r="R375" s="44"/>
      <c r="S375" s="10"/>
      <c r="T375" s="53"/>
      <c r="U375" s="53"/>
      <c r="V375" s="53"/>
      <c r="W375" s="53"/>
      <c r="X375" s="53"/>
      <c r="Y375" s="53"/>
      <c r="Z375" s="53"/>
      <c r="AA375" s="53"/>
      <c r="AB375" s="53"/>
      <c r="AC375" s="53"/>
      <c r="AD375" s="53"/>
      <c r="AE375" s="53"/>
      <c r="AF375" s="53"/>
      <c r="AG375" s="53"/>
      <c r="AH375" s="53"/>
      <c r="AI375" s="53"/>
      <c r="AJ375" s="53"/>
      <c r="AK375" s="53"/>
      <c r="AL375" s="53"/>
      <c r="AM375" s="53"/>
      <c r="AN375" s="53"/>
      <c r="AO375" s="53"/>
      <c r="AP375" s="53"/>
      <c r="AQ375" s="53"/>
      <c r="AR375" s="53"/>
    </row>
    <row r="376" spans="1:44" ht="50.25" customHeight="1" x14ac:dyDescent="0.15">
      <c r="A376" s="53"/>
      <c r="B376" s="164" t="str">
        <f t="shared" si="33"/>
        <v>橋梁</v>
      </c>
      <c r="C376" s="165" t="str">
        <f t="shared" si="34"/>
        <v>照査①</v>
      </c>
      <c r="D376" s="163" t="str">
        <f t="shared" si="35"/>
        <v>設計基本条件</v>
      </c>
      <c r="E376" s="151"/>
      <c r="F376" s="53"/>
      <c r="G376" s="46" t="s">
        <v>1534</v>
      </c>
      <c r="H376" s="25" t="s">
        <v>11</v>
      </c>
      <c r="I376" s="25" t="s">
        <v>964</v>
      </c>
      <c r="J376" s="24" t="s">
        <v>974</v>
      </c>
      <c r="K376" s="9" t="s">
        <v>12</v>
      </c>
      <c r="L376" s="9" t="s">
        <v>13</v>
      </c>
      <c r="M376" s="24" t="s">
        <v>975</v>
      </c>
      <c r="N376" s="25" t="s">
        <v>971</v>
      </c>
      <c r="O376" s="43" t="str">
        <f t="shared" si="28"/>
        <v/>
      </c>
      <c r="P376" s="44"/>
      <c r="Q376" s="45"/>
      <c r="R376" s="44"/>
      <c r="S376" s="10"/>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c r="AR376" s="53"/>
    </row>
    <row r="377" spans="1:44" ht="50.25" customHeight="1" x14ac:dyDescent="0.15">
      <c r="A377" s="53"/>
      <c r="B377" s="164" t="str">
        <f t="shared" si="33"/>
        <v>橋梁</v>
      </c>
      <c r="C377" s="165" t="str">
        <f t="shared" si="34"/>
        <v>照査①</v>
      </c>
      <c r="D377" s="163" t="str">
        <f t="shared" si="35"/>
        <v>設計基本条件</v>
      </c>
      <c r="E377" s="151"/>
      <c r="F377" s="53"/>
      <c r="G377" s="46" t="s">
        <v>1534</v>
      </c>
      <c r="H377" s="25" t="s">
        <v>11</v>
      </c>
      <c r="I377" s="25" t="s">
        <v>964</v>
      </c>
      <c r="J377" s="24" t="s">
        <v>976</v>
      </c>
      <c r="K377" s="9" t="s">
        <v>12</v>
      </c>
      <c r="L377" s="9" t="s">
        <v>13</v>
      </c>
      <c r="M377" s="24" t="s">
        <v>977</v>
      </c>
      <c r="N377" s="25" t="s">
        <v>971</v>
      </c>
      <c r="O377" s="43" t="str">
        <f t="shared" si="28"/>
        <v/>
      </c>
      <c r="P377" s="44"/>
      <c r="Q377" s="45"/>
      <c r="R377" s="44"/>
      <c r="S377" s="10"/>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c r="AR377" s="53"/>
    </row>
    <row r="378" spans="1:44" ht="50.25" customHeight="1" x14ac:dyDescent="0.15">
      <c r="A378" s="53"/>
      <c r="B378" s="164" t="str">
        <f t="shared" si="33"/>
        <v>橋梁</v>
      </c>
      <c r="C378" s="165" t="str">
        <f t="shared" si="34"/>
        <v>照査①</v>
      </c>
      <c r="D378" s="163" t="str">
        <f t="shared" si="35"/>
        <v>設計基本条件</v>
      </c>
      <c r="E378" s="151"/>
      <c r="F378" s="53"/>
      <c r="G378" s="46" t="s">
        <v>1534</v>
      </c>
      <c r="H378" s="25" t="s">
        <v>11</v>
      </c>
      <c r="I378" s="25" t="s">
        <v>964</v>
      </c>
      <c r="J378" s="25" t="s">
        <v>978</v>
      </c>
      <c r="K378" s="9" t="s">
        <v>12</v>
      </c>
      <c r="L378" s="9" t="s">
        <v>13</v>
      </c>
      <c r="M378" s="25" t="s">
        <v>979</v>
      </c>
      <c r="N378" s="25" t="s">
        <v>971</v>
      </c>
      <c r="O378" s="43" t="str">
        <f t="shared" si="28"/>
        <v/>
      </c>
      <c r="P378" s="44"/>
      <c r="Q378" s="45"/>
      <c r="R378" s="44"/>
      <c r="S378" s="10"/>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row>
    <row r="379" spans="1:44" ht="50.25" customHeight="1" x14ac:dyDescent="0.15">
      <c r="A379" s="53"/>
      <c r="B379" s="164" t="str">
        <f t="shared" si="33"/>
        <v>橋梁</v>
      </c>
      <c r="C379" s="165" t="str">
        <f t="shared" si="34"/>
        <v>照査①</v>
      </c>
      <c r="D379" s="163" t="str">
        <f t="shared" si="35"/>
        <v>設計基本条件</v>
      </c>
      <c r="E379" s="151"/>
      <c r="F379" s="53"/>
      <c r="G379" s="46" t="s">
        <v>1534</v>
      </c>
      <c r="H379" s="25" t="s">
        <v>11</v>
      </c>
      <c r="I379" s="25" t="s">
        <v>964</v>
      </c>
      <c r="J379" s="25" t="s">
        <v>980</v>
      </c>
      <c r="K379" s="9" t="s">
        <v>12</v>
      </c>
      <c r="L379" s="9" t="s">
        <v>13</v>
      </c>
      <c r="M379" s="25" t="s">
        <v>981</v>
      </c>
      <c r="N379" s="25" t="s">
        <v>971</v>
      </c>
      <c r="O379" s="43" t="str">
        <f t="shared" si="28"/>
        <v/>
      </c>
      <c r="P379" s="44"/>
      <c r="Q379" s="45"/>
      <c r="R379" s="44"/>
      <c r="S379" s="10"/>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c r="AR379" s="53"/>
    </row>
    <row r="380" spans="1:44" ht="50.25" customHeight="1" x14ac:dyDescent="0.15">
      <c r="A380" s="53"/>
      <c r="B380" s="164" t="str">
        <f t="shared" si="33"/>
        <v>橋梁</v>
      </c>
      <c r="C380" s="165" t="str">
        <f t="shared" si="34"/>
        <v>照査①</v>
      </c>
      <c r="D380" s="163" t="str">
        <f t="shared" si="35"/>
        <v>設計基本条件</v>
      </c>
      <c r="E380" s="151"/>
      <c r="F380" s="53"/>
      <c r="G380" s="46" t="s">
        <v>1534</v>
      </c>
      <c r="H380" s="25" t="s">
        <v>11</v>
      </c>
      <c r="I380" s="25" t="s">
        <v>964</v>
      </c>
      <c r="J380" s="25" t="s">
        <v>982</v>
      </c>
      <c r="K380" s="9" t="s">
        <v>12</v>
      </c>
      <c r="L380" s="9" t="s">
        <v>13</v>
      </c>
      <c r="M380" s="25" t="s">
        <v>983</v>
      </c>
      <c r="N380" s="25" t="s">
        <v>971</v>
      </c>
      <c r="O380" s="43" t="str">
        <f t="shared" si="28"/>
        <v/>
      </c>
      <c r="P380" s="44"/>
      <c r="Q380" s="45"/>
      <c r="R380" s="44"/>
      <c r="S380" s="10"/>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c r="AR380" s="53"/>
    </row>
    <row r="381" spans="1:44" ht="50.25" customHeight="1" x14ac:dyDescent="0.15">
      <c r="A381" s="53"/>
      <c r="B381" s="164" t="str">
        <f t="shared" si="33"/>
        <v>橋梁</v>
      </c>
      <c r="C381" s="165" t="str">
        <f t="shared" si="34"/>
        <v>照査①</v>
      </c>
      <c r="D381" s="163" t="str">
        <f t="shared" si="35"/>
        <v>設計基本条件</v>
      </c>
      <c r="E381" s="151"/>
      <c r="F381" s="53"/>
      <c r="G381" s="46" t="s">
        <v>1534</v>
      </c>
      <c r="H381" s="25" t="s">
        <v>11</v>
      </c>
      <c r="I381" s="25" t="s">
        <v>964</v>
      </c>
      <c r="J381" s="25" t="s">
        <v>984</v>
      </c>
      <c r="K381" s="9" t="s">
        <v>12</v>
      </c>
      <c r="L381" s="9" t="s">
        <v>13</v>
      </c>
      <c r="M381" s="25" t="s">
        <v>985</v>
      </c>
      <c r="N381" s="25" t="s">
        <v>971</v>
      </c>
      <c r="O381" s="43" t="str">
        <f t="shared" si="28"/>
        <v/>
      </c>
      <c r="P381" s="44"/>
      <c r="Q381" s="45"/>
      <c r="R381" s="44"/>
      <c r="S381" s="10"/>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row>
    <row r="382" spans="1:44" ht="50.25" customHeight="1" x14ac:dyDescent="0.15">
      <c r="A382" s="53"/>
      <c r="B382" s="164" t="str">
        <f t="shared" si="33"/>
        <v>橋梁</v>
      </c>
      <c r="C382" s="165" t="str">
        <f t="shared" si="34"/>
        <v>照査①</v>
      </c>
      <c r="D382" s="163" t="str">
        <f t="shared" si="35"/>
        <v>設計基本条件</v>
      </c>
      <c r="E382" s="151"/>
      <c r="F382" s="53"/>
      <c r="G382" s="46" t="s">
        <v>1534</v>
      </c>
      <c r="H382" s="25" t="s">
        <v>11</v>
      </c>
      <c r="I382" s="25" t="s">
        <v>964</v>
      </c>
      <c r="J382" s="25" t="s">
        <v>987</v>
      </c>
      <c r="K382" s="9" t="s">
        <v>12</v>
      </c>
      <c r="L382" s="9" t="s">
        <v>13</v>
      </c>
      <c r="M382" s="25" t="s">
        <v>986</v>
      </c>
      <c r="N382" s="25" t="s">
        <v>971</v>
      </c>
      <c r="O382" s="43" t="str">
        <f t="shared" si="28"/>
        <v/>
      </c>
      <c r="P382" s="44"/>
      <c r="Q382" s="45"/>
      <c r="R382" s="44"/>
      <c r="S382" s="10"/>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row>
    <row r="383" spans="1:44" ht="50.25" customHeight="1" x14ac:dyDescent="0.15">
      <c r="A383" s="53"/>
      <c r="B383" s="164" t="str">
        <f t="shared" si="33"/>
        <v>橋梁</v>
      </c>
      <c r="C383" s="165" t="str">
        <f t="shared" si="34"/>
        <v>照査①</v>
      </c>
      <c r="D383" s="163" t="str">
        <f t="shared" si="35"/>
        <v>設計基本条件</v>
      </c>
      <c r="E383" s="151"/>
      <c r="F383" s="53"/>
      <c r="G383" s="46" t="s">
        <v>1534</v>
      </c>
      <c r="H383" s="25" t="s">
        <v>11</v>
      </c>
      <c r="I383" s="25" t="s">
        <v>964</v>
      </c>
      <c r="J383" s="25" t="s">
        <v>988</v>
      </c>
      <c r="K383" s="9" t="s">
        <v>12</v>
      </c>
      <c r="L383" s="9" t="s">
        <v>13</v>
      </c>
      <c r="M383" s="25" t="s">
        <v>989</v>
      </c>
      <c r="N383" s="25" t="s">
        <v>971</v>
      </c>
      <c r="O383" s="43" t="str">
        <f t="shared" si="28"/>
        <v/>
      </c>
      <c r="P383" s="44"/>
      <c r="Q383" s="45"/>
      <c r="R383" s="44"/>
      <c r="S383" s="10"/>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c r="AR383" s="53"/>
    </row>
    <row r="384" spans="1:44" ht="50.25" customHeight="1" x14ac:dyDescent="0.15">
      <c r="A384" s="53"/>
      <c r="B384" s="164" t="str">
        <f t="shared" si="33"/>
        <v>橋梁</v>
      </c>
      <c r="C384" s="165" t="str">
        <f t="shared" si="34"/>
        <v>照査①</v>
      </c>
      <c r="D384" s="163" t="str">
        <f t="shared" si="35"/>
        <v>設計基本条件</v>
      </c>
      <c r="E384" s="151"/>
      <c r="F384" s="53"/>
      <c r="G384" s="46" t="s">
        <v>1534</v>
      </c>
      <c r="H384" s="25" t="s">
        <v>11</v>
      </c>
      <c r="I384" s="25" t="s">
        <v>964</v>
      </c>
      <c r="J384" s="25" t="s">
        <v>990</v>
      </c>
      <c r="K384" s="9" t="s">
        <v>12</v>
      </c>
      <c r="L384" s="9" t="s">
        <v>13</v>
      </c>
      <c r="M384" s="25" t="s">
        <v>991</v>
      </c>
      <c r="N384" s="25" t="s">
        <v>971</v>
      </c>
      <c r="O384" s="43" t="str">
        <f t="shared" si="28"/>
        <v/>
      </c>
      <c r="P384" s="44"/>
      <c r="Q384" s="45"/>
      <c r="R384" s="44"/>
      <c r="S384" s="10"/>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row>
    <row r="385" spans="1:44" ht="50.25" customHeight="1" x14ac:dyDescent="0.15">
      <c r="A385" s="53"/>
      <c r="B385" s="164" t="str">
        <f t="shared" si="33"/>
        <v>橋梁</v>
      </c>
      <c r="C385" s="165" t="str">
        <f t="shared" si="34"/>
        <v>照査①</v>
      </c>
      <c r="D385" s="163" t="str">
        <f t="shared" si="35"/>
        <v>設計基本条件</v>
      </c>
      <c r="E385" s="151"/>
      <c r="F385" s="53"/>
      <c r="G385" s="46" t="s">
        <v>1534</v>
      </c>
      <c r="H385" s="25" t="s">
        <v>11</v>
      </c>
      <c r="I385" s="25" t="s">
        <v>964</v>
      </c>
      <c r="J385" s="25" t="s">
        <v>992</v>
      </c>
      <c r="K385" s="9" t="s">
        <v>25</v>
      </c>
      <c r="L385" s="9" t="s">
        <v>13</v>
      </c>
      <c r="M385" s="25" t="s">
        <v>993</v>
      </c>
      <c r="N385" s="25" t="s">
        <v>971</v>
      </c>
      <c r="O385" s="43" t="str">
        <f t="shared" si="28"/>
        <v/>
      </c>
      <c r="P385" s="44"/>
      <c r="Q385" s="45"/>
      <c r="R385" s="44"/>
      <c r="S385" s="10"/>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row>
    <row r="386" spans="1:44" ht="50.25" customHeight="1" x14ac:dyDescent="0.15">
      <c r="A386" s="53"/>
      <c r="B386" s="164" t="str">
        <f t="shared" si="33"/>
        <v>橋梁</v>
      </c>
      <c r="C386" s="165" t="str">
        <f t="shared" si="34"/>
        <v>照査①</v>
      </c>
      <c r="D386" s="163" t="str">
        <f t="shared" si="35"/>
        <v>設計基本条件</v>
      </c>
      <c r="E386" s="151"/>
      <c r="F386" s="53"/>
      <c r="G386" s="46" t="s">
        <v>1534</v>
      </c>
      <c r="H386" s="25" t="s">
        <v>11</v>
      </c>
      <c r="I386" s="25" t="s">
        <v>964</v>
      </c>
      <c r="J386" s="25" t="s">
        <v>995</v>
      </c>
      <c r="K386" s="9" t="s">
        <v>12</v>
      </c>
      <c r="L386" s="9" t="s">
        <v>13</v>
      </c>
      <c r="M386" s="25" t="s">
        <v>994</v>
      </c>
      <c r="N386" s="25" t="s">
        <v>971</v>
      </c>
      <c r="O386" s="43" t="str">
        <f t="shared" si="28"/>
        <v/>
      </c>
      <c r="P386" s="44"/>
      <c r="Q386" s="45"/>
      <c r="R386" s="44"/>
      <c r="S386" s="10"/>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row>
    <row r="387" spans="1:44" ht="50.25" customHeight="1" x14ac:dyDescent="0.15">
      <c r="A387" s="53"/>
      <c r="B387" s="164" t="str">
        <f t="shared" si="33"/>
        <v>橋梁</v>
      </c>
      <c r="C387" s="165" t="str">
        <f t="shared" si="34"/>
        <v>照査①</v>
      </c>
      <c r="D387" s="163" t="str">
        <f t="shared" si="35"/>
        <v>設計基本条件</v>
      </c>
      <c r="E387" s="151"/>
      <c r="F387" s="53"/>
      <c r="G387" s="46" t="s">
        <v>1534</v>
      </c>
      <c r="H387" s="25" t="s">
        <v>11</v>
      </c>
      <c r="I387" s="25" t="s">
        <v>964</v>
      </c>
      <c r="J387" s="25" t="s">
        <v>996</v>
      </c>
      <c r="K387" s="9" t="s">
        <v>25</v>
      </c>
      <c r="L387" s="9" t="s">
        <v>13</v>
      </c>
      <c r="M387" s="25" t="s">
        <v>997</v>
      </c>
      <c r="N387" s="25" t="s">
        <v>971</v>
      </c>
      <c r="O387" s="43" t="str">
        <f t="shared" si="28"/>
        <v/>
      </c>
      <c r="P387" s="44"/>
      <c r="Q387" s="45"/>
      <c r="R387" s="44"/>
      <c r="S387" s="10"/>
      <c r="T387" s="53"/>
      <c r="U387" s="53"/>
      <c r="V387" s="53"/>
      <c r="W387" s="53"/>
      <c r="X387" s="53"/>
      <c r="Y387" s="53"/>
      <c r="Z387" s="53"/>
      <c r="AA387" s="53"/>
      <c r="AB387" s="53"/>
      <c r="AC387" s="53"/>
      <c r="AD387" s="53"/>
      <c r="AE387" s="53"/>
      <c r="AF387" s="53"/>
      <c r="AG387" s="53"/>
      <c r="AH387" s="53"/>
      <c r="AI387" s="53"/>
      <c r="AJ387" s="53"/>
      <c r="AK387" s="53"/>
      <c r="AL387" s="53"/>
      <c r="AM387" s="53"/>
      <c r="AN387" s="53"/>
      <c r="AO387" s="53"/>
      <c r="AP387" s="53"/>
      <c r="AQ387" s="53"/>
      <c r="AR387" s="53"/>
    </row>
    <row r="388" spans="1:44" ht="50.25" customHeight="1" x14ac:dyDescent="0.15">
      <c r="A388" s="53"/>
      <c r="B388" s="164" t="str">
        <f t="shared" si="33"/>
        <v>橋梁</v>
      </c>
      <c r="C388" s="165" t="str">
        <f t="shared" si="34"/>
        <v>照査①</v>
      </c>
      <c r="D388" s="163" t="str">
        <f t="shared" si="35"/>
        <v>設計基本条件</v>
      </c>
      <c r="E388" s="151"/>
      <c r="F388" s="53"/>
      <c r="G388" s="46" t="s">
        <v>1534</v>
      </c>
      <c r="H388" s="25" t="s">
        <v>11</v>
      </c>
      <c r="I388" s="25" t="s">
        <v>964</v>
      </c>
      <c r="J388" s="25" t="s">
        <v>998</v>
      </c>
      <c r="K388" s="9" t="s">
        <v>25</v>
      </c>
      <c r="L388" s="9" t="s">
        <v>13</v>
      </c>
      <c r="M388" s="25" t="s">
        <v>999</v>
      </c>
      <c r="N388" s="25" t="s">
        <v>971</v>
      </c>
      <c r="O388" s="43" t="str">
        <f t="shared" si="28"/>
        <v/>
      </c>
      <c r="P388" s="44"/>
      <c r="Q388" s="45"/>
      <c r="R388" s="44"/>
      <c r="S388" s="10"/>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row>
    <row r="389" spans="1:44" ht="50.25" customHeight="1" x14ac:dyDescent="0.15">
      <c r="A389" s="53"/>
      <c r="B389" s="164" t="str">
        <f t="shared" si="33"/>
        <v>橋梁</v>
      </c>
      <c r="C389" s="165" t="str">
        <f t="shared" si="34"/>
        <v>照査①</v>
      </c>
      <c r="D389" s="163" t="str">
        <f t="shared" si="35"/>
        <v>設計基本条件</v>
      </c>
      <c r="E389" s="151"/>
      <c r="F389" s="53"/>
      <c r="G389" s="46" t="s">
        <v>1534</v>
      </c>
      <c r="H389" s="25" t="s">
        <v>11</v>
      </c>
      <c r="I389" s="25" t="s">
        <v>964</v>
      </c>
      <c r="J389" s="25" t="s">
        <v>1000</v>
      </c>
      <c r="K389" s="9" t="s">
        <v>12</v>
      </c>
      <c r="L389" s="9" t="s">
        <v>13</v>
      </c>
      <c r="M389" s="25" t="s">
        <v>1001</v>
      </c>
      <c r="N389" s="25" t="s">
        <v>971</v>
      </c>
      <c r="O389" s="43" t="str">
        <f t="shared" si="28"/>
        <v/>
      </c>
      <c r="P389" s="44"/>
      <c r="Q389" s="45"/>
      <c r="R389" s="44"/>
      <c r="S389" s="10"/>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row>
    <row r="390" spans="1:44" ht="50.25" customHeight="1" x14ac:dyDescent="0.15">
      <c r="A390" s="53"/>
      <c r="B390" s="164" t="str">
        <f t="shared" si="33"/>
        <v>橋梁</v>
      </c>
      <c r="C390" s="165" t="str">
        <f t="shared" si="34"/>
        <v>照査①</v>
      </c>
      <c r="D390" s="163" t="str">
        <f t="shared" si="35"/>
        <v>幾何構造，線形条件</v>
      </c>
      <c r="E390" s="151"/>
      <c r="F390" s="53"/>
      <c r="G390" s="46" t="s">
        <v>1534</v>
      </c>
      <c r="H390" s="25" t="s">
        <v>11</v>
      </c>
      <c r="I390" s="25" t="s">
        <v>1017</v>
      </c>
      <c r="J390" s="25" t="s">
        <v>1018</v>
      </c>
      <c r="K390" s="9" t="s">
        <v>12</v>
      </c>
      <c r="L390" s="9" t="s">
        <v>13</v>
      </c>
      <c r="M390" s="25" t="s">
        <v>1002</v>
      </c>
      <c r="N390" s="25" t="s">
        <v>971</v>
      </c>
      <c r="O390" s="43" t="str">
        <f t="shared" ref="O390:O453" si="36">IF(E390="","",E390)</f>
        <v/>
      </c>
      <c r="P390" s="44"/>
      <c r="Q390" s="45"/>
      <c r="R390" s="44"/>
      <c r="S390" s="10"/>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c r="AR390" s="53"/>
    </row>
    <row r="391" spans="1:44" ht="50.25" customHeight="1" x14ac:dyDescent="0.15">
      <c r="A391" s="53"/>
      <c r="B391" s="164" t="str">
        <f t="shared" si="33"/>
        <v>橋梁</v>
      </c>
      <c r="C391" s="165" t="str">
        <f t="shared" si="34"/>
        <v>照査①</v>
      </c>
      <c r="D391" s="163" t="str">
        <f t="shared" si="35"/>
        <v>幾何構造，線形条件</v>
      </c>
      <c r="E391" s="151"/>
      <c r="F391" s="53"/>
      <c r="G391" s="46" t="s">
        <v>1534</v>
      </c>
      <c r="H391" s="25" t="s">
        <v>11</v>
      </c>
      <c r="I391" s="25" t="s">
        <v>1017</v>
      </c>
      <c r="J391" s="25" t="s">
        <v>1019</v>
      </c>
      <c r="K391" s="9" t="s">
        <v>12</v>
      </c>
      <c r="L391" s="9" t="s">
        <v>13</v>
      </c>
      <c r="M391" s="25" t="s">
        <v>1003</v>
      </c>
      <c r="N391" s="25" t="s">
        <v>971</v>
      </c>
      <c r="O391" s="43" t="str">
        <f t="shared" si="36"/>
        <v/>
      </c>
      <c r="P391" s="44"/>
      <c r="Q391" s="45"/>
      <c r="R391" s="44"/>
      <c r="S391" s="10"/>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row>
    <row r="392" spans="1:44" ht="50.25" customHeight="1" x14ac:dyDescent="0.15">
      <c r="A392" s="53"/>
      <c r="B392" s="164" t="str">
        <f t="shared" si="33"/>
        <v>橋梁</v>
      </c>
      <c r="C392" s="165" t="str">
        <f t="shared" si="34"/>
        <v>照査①</v>
      </c>
      <c r="D392" s="163" t="str">
        <f t="shared" si="35"/>
        <v>幾何構造，線形条件</v>
      </c>
      <c r="E392" s="151"/>
      <c r="F392" s="53"/>
      <c r="G392" s="46" t="s">
        <v>1534</v>
      </c>
      <c r="H392" s="25" t="s">
        <v>11</v>
      </c>
      <c r="I392" s="25" t="s">
        <v>1017</v>
      </c>
      <c r="J392" s="25" t="s">
        <v>1020</v>
      </c>
      <c r="K392" s="9" t="s">
        <v>12</v>
      </c>
      <c r="L392" s="9" t="s">
        <v>13</v>
      </c>
      <c r="M392" s="25" t="s">
        <v>1004</v>
      </c>
      <c r="N392" s="25" t="s">
        <v>971</v>
      </c>
      <c r="O392" s="43" t="str">
        <f t="shared" si="36"/>
        <v/>
      </c>
      <c r="P392" s="44"/>
      <c r="Q392" s="45"/>
      <c r="R392" s="44"/>
      <c r="S392" s="10"/>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row>
    <row r="393" spans="1:44" ht="50.25" customHeight="1" x14ac:dyDescent="0.15">
      <c r="A393" s="53"/>
      <c r="B393" s="164" t="str">
        <f t="shared" si="33"/>
        <v>橋梁</v>
      </c>
      <c r="C393" s="165" t="str">
        <f t="shared" si="34"/>
        <v>照査①</v>
      </c>
      <c r="D393" s="163" t="str">
        <f t="shared" si="35"/>
        <v>橋面工，付属工の
基本条件</v>
      </c>
      <c r="E393" s="151"/>
      <c r="F393" s="53"/>
      <c r="G393" s="46" t="s">
        <v>1534</v>
      </c>
      <c r="H393" s="25" t="s">
        <v>11</v>
      </c>
      <c r="I393" s="25" t="s">
        <v>1021</v>
      </c>
      <c r="J393" s="25" t="s">
        <v>1022</v>
      </c>
      <c r="K393" s="9" t="s">
        <v>12</v>
      </c>
      <c r="L393" s="9" t="s">
        <v>13</v>
      </c>
      <c r="M393" s="25" t="s">
        <v>1005</v>
      </c>
      <c r="N393" s="25" t="s">
        <v>971</v>
      </c>
      <c r="O393" s="43" t="str">
        <f t="shared" si="36"/>
        <v/>
      </c>
      <c r="P393" s="44"/>
      <c r="Q393" s="45"/>
      <c r="R393" s="44"/>
      <c r="S393" s="10"/>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row>
    <row r="394" spans="1:44" ht="50.25" customHeight="1" x14ac:dyDescent="0.15">
      <c r="A394" s="53"/>
      <c r="B394" s="164" t="str">
        <f t="shared" si="33"/>
        <v>橋梁</v>
      </c>
      <c r="C394" s="165" t="str">
        <f t="shared" si="34"/>
        <v>照査①</v>
      </c>
      <c r="D394" s="163" t="str">
        <f t="shared" si="35"/>
        <v>橋面工，付属工の
基本条件</v>
      </c>
      <c r="E394" s="151"/>
      <c r="F394" s="53"/>
      <c r="G394" s="46" t="s">
        <v>1534</v>
      </c>
      <c r="H394" s="25" t="s">
        <v>11</v>
      </c>
      <c r="I394" s="25" t="s">
        <v>1021</v>
      </c>
      <c r="J394" s="25" t="s">
        <v>1006</v>
      </c>
      <c r="K394" s="9" t="s">
        <v>12</v>
      </c>
      <c r="L394" s="9" t="s">
        <v>13</v>
      </c>
      <c r="M394" s="25" t="s">
        <v>1007</v>
      </c>
      <c r="N394" s="25" t="s">
        <v>971</v>
      </c>
      <c r="O394" s="43" t="str">
        <f t="shared" si="36"/>
        <v/>
      </c>
      <c r="P394" s="44"/>
      <c r="Q394" s="45"/>
      <c r="R394" s="44"/>
      <c r="S394" s="10"/>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row>
    <row r="395" spans="1:44" ht="50.25" customHeight="1" x14ac:dyDescent="0.15">
      <c r="A395" s="53"/>
      <c r="B395" s="164" t="str">
        <f t="shared" si="33"/>
        <v>橋梁</v>
      </c>
      <c r="C395" s="165" t="str">
        <f t="shared" si="34"/>
        <v>照査①</v>
      </c>
      <c r="D395" s="163" t="str">
        <f t="shared" si="35"/>
        <v>橋面工，付属工の
基本条件</v>
      </c>
      <c r="E395" s="151"/>
      <c r="F395" s="53"/>
      <c r="G395" s="46" t="s">
        <v>1534</v>
      </c>
      <c r="H395" s="25" t="s">
        <v>11</v>
      </c>
      <c r="I395" s="25" t="s">
        <v>1021</v>
      </c>
      <c r="J395" s="25" t="s">
        <v>1023</v>
      </c>
      <c r="K395" s="9" t="s">
        <v>12</v>
      </c>
      <c r="L395" s="9" t="s">
        <v>13</v>
      </c>
      <c r="M395" s="25" t="s">
        <v>1008</v>
      </c>
      <c r="N395" s="25" t="s">
        <v>971</v>
      </c>
      <c r="O395" s="43" t="str">
        <f t="shared" si="36"/>
        <v/>
      </c>
      <c r="P395" s="44"/>
      <c r="Q395" s="45"/>
      <c r="R395" s="44"/>
      <c r="S395" s="10"/>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c r="AR395" s="53"/>
    </row>
    <row r="396" spans="1:44" ht="50.25" customHeight="1" x14ac:dyDescent="0.15">
      <c r="A396" s="53"/>
      <c r="B396" s="164" t="str">
        <f t="shared" si="33"/>
        <v>橋梁</v>
      </c>
      <c r="C396" s="165" t="str">
        <f t="shared" si="34"/>
        <v>照査①</v>
      </c>
      <c r="D396" s="163" t="str">
        <f t="shared" si="35"/>
        <v>橋面工，付属工の
基本条件</v>
      </c>
      <c r="E396" s="151"/>
      <c r="F396" s="53"/>
      <c r="G396" s="46" t="s">
        <v>1534</v>
      </c>
      <c r="H396" s="25" t="s">
        <v>11</v>
      </c>
      <c r="I396" s="25" t="s">
        <v>1021</v>
      </c>
      <c r="J396" s="25" t="s">
        <v>1024</v>
      </c>
      <c r="K396" s="9" t="s">
        <v>12</v>
      </c>
      <c r="L396" s="9" t="s">
        <v>13</v>
      </c>
      <c r="M396" s="25" t="s">
        <v>1009</v>
      </c>
      <c r="N396" s="25" t="s">
        <v>971</v>
      </c>
      <c r="O396" s="43" t="str">
        <f t="shared" si="36"/>
        <v/>
      </c>
      <c r="P396" s="44"/>
      <c r="Q396" s="45"/>
      <c r="R396" s="44"/>
      <c r="S396" s="10"/>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row>
    <row r="397" spans="1:44" ht="50.25" customHeight="1" x14ac:dyDescent="0.15">
      <c r="A397" s="53"/>
      <c r="B397" s="164" t="str">
        <f t="shared" si="33"/>
        <v>橋梁</v>
      </c>
      <c r="C397" s="165" t="str">
        <f t="shared" si="34"/>
        <v>照査①</v>
      </c>
      <c r="D397" s="163" t="str">
        <f t="shared" si="35"/>
        <v>橋面工，付属工の
基本条件</v>
      </c>
      <c r="E397" s="151"/>
      <c r="F397" s="53"/>
      <c r="G397" s="46" t="s">
        <v>1534</v>
      </c>
      <c r="H397" s="25" t="s">
        <v>11</v>
      </c>
      <c r="I397" s="25" t="s">
        <v>1021</v>
      </c>
      <c r="J397" s="25" t="s">
        <v>1025</v>
      </c>
      <c r="K397" s="9" t="s">
        <v>12</v>
      </c>
      <c r="L397" s="9" t="s">
        <v>13</v>
      </c>
      <c r="M397" s="25" t="s">
        <v>1010</v>
      </c>
      <c r="N397" s="25" t="s">
        <v>971</v>
      </c>
      <c r="O397" s="43" t="str">
        <f t="shared" si="36"/>
        <v/>
      </c>
      <c r="P397" s="44"/>
      <c r="Q397" s="45"/>
      <c r="R397" s="44"/>
      <c r="S397" s="10"/>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row>
    <row r="398" spans="1:44" ht="50.25" customHeight="1" x14ac:dyDescent="0.15">
      <c r="A398" s="53"/>
      <c r="B398" s="164" t="str">
        <f t="shared" si="33"/>
        <v>橋梁</v>
      </c>
      <c r="C398" s="165" t="str">
        <f t="shared" si="34"/>
        <v>照査①</v>
      </c>
      <c r="D398" s="163" t="str">
        <f t="shared" si="35"/>
        <v>橋面工，付属工の
基本条件</v>
      </c>
      <c r="E398" s="151"/>
      <c r="F398" s="53"/>
      <c r="G398" s="46" t="s">
        <v>1534</v>
      </c>
      <c r="H398" s="25" t="s">
        <v>11</v>
      </c>
      <c r="I398" s="25" t="s">
        <v>1021</v>
      </c>
      <c r="J398" s="25" t="s">
        <v>1026</v>
      </c>
      <c r="K398" s="9" t="s">
        <v>12</v>
      </c>
      <c r="L398" s="9" t="s">
        <v>13</v>
      </c>
      <c r="M398" s="25" t="s">
        <v>1011</v>
      </c>
      <c r="N398" s="25" t="s">
        <v>971</v>
      </c>
      <c r="O398" s="43" t="str">
        <f t="shared" si="36"/>
        <v/>
      </c>
      <c r="P398" s="44"/>
      <c r="Q398" s="45"/>
      <c r="R398" s="44"/>
      <c r="S398" s="10"/>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row>
    <row r="399" spans="1:44" ht="50.25" customHeight="1" x14ac:dyDescent="0.15">
      <c r="A399" s="53"/>
      <c r="B399" s="164" t="str">
        <f t="shared" ref="B399:B403" si="37">G399</f>
        <v>橋梁</v>
      </c>
      <c r="C399" s="165" t="str">
        <f t="shared" ref="C399:C403" si="38">L399</f>
        <v>照査①</v>
      </c>
      <c r="D399" s="163" t="str">
        <f t="shared" ref="D399:D403" si="39">I399</f>
        <v>橋面工，付属工の
基本条件</v>
      </c>
      <c r="E399" s="151"/>
      <c r="F399" s="53"/>
      <c r="G399" s="46" t="s">
        <v>1534</v>
      </c>
      <c r="H399" s="25" t="s">
        <v>11</v>
      </c>
      <c r="I399" s="25" t="s">
        <v>1021</v>
      </c>
      <c r="J399" s="25" t="s">
        <v>1027</v>
      </c>
      <c r="K399" s="9" t="s">
        <v>12</v>
      </c>
      <c r="L399" s="9" t="s">
        <v>13</v>
      </c>
      <c r="M399" s="25" t="s">
        <v>1012</v>
      </c>
      <c r="N399" s="25" t="s">
        <v>971</v>
      </c>
      <c r="O399" s="43" t="str">
        <f t="shared" si="36"/>
        <v/>
      </c>
      <c r="P399" s="44"/>
      <c r="Q399" s="45"/>
      <c r="R399" s="44"/>
      <c r="S399" s="10"/>
      <c r="T399" s="53"/>
      <c r="U399" s="53"/>
      <c r="V399" s="53"/>
      <c r="W399" s="53"/>
      <c r="X399" s="53"/>
      <c r="Y399" s="53"/>
      <c r="Z399" s="53"/>
      <c r="AA399" s="53"/>
      <c r="AB399" s="53"/>
      <c r="AC399" s="53"/>
      <c r="AD399" s="53"/>
      <c r="AE399" s="53"/>
      <c r="AF399" s="53"/>
      <c r="AG399" s="53"/>
      <c r="AH399" s="53"/>
      <c r="AI399" s="53"/>
      <c r="AJ399" s="53"/>
      <c r="AK399" s="53"/>
      <c r="AL399" s="53"/>
      <c r="AM399" s="53"/>
      <c r="AN399" s="53"/>
      <c r="AO399" s="53"/>
      <c r="AP399" s="53"/>
      <c r="AQ399" s="53"/>
      <c r="AR399" s="53"/>
    </row>
    <row r="400" spans="1:44" ht="50.25" customHeight="1" x14ac:dyDescent="0.15">
      <c r="A400" s="53"/>
      <c r="B400" s="164" t="str">
        <f t="shared" si="37"/>
        <v>橋梁</v>
      </c>
      <c r="C400" s="165" t="str">
        <f t="shared" si="38"/>
        <v>照査①</v>
      </c>
      <c r="D400" s="163" t="str">
        <f t="shared" si="39"/>
        <v>橋面工，付属工の
基本条件</v>
      </c>
      <c r="E400" s="151"/>
      <c r="F400" s="53"/>
      <c r="G400" s="46" t="s">
        <v>1534</v>
      </c>
      <c r="H400" s="25" t="s">
        <v>11</v>
      </c>
      <c r="I400" s="25" t="s">
        <v>1021</v>
      </c>
      <c r="J400" s="25" t="s">
        <v>1028</v>
      </c>
      <c r="K400" s="9" t="s">
        <v>12</v>
      </c>
      <c r="L400" s="9" t="s">
        <v>13</v>
      </c>
      <c r="M400" s="25" t="s">
        <v>1013</v>
      </c>
      <c r="N400" s="25" t="s">
        <v>971</v>
      </c>
      <c r="O400" s="43" t="str">
        <f t="shared" si="36"/>
        <v/>
      </c>
      <c r="P400" s="44"/>
      <c r="Q400" s="45"/>
      <c r="R400" s="44"/>
      <c r="S400" s="10"/>
      <c r="T400" s="53"/>
      <c r="U400" s="53"/>
      <c r="V400" s="53"/>
      <c r="W400" s="53"/>
      <c r="X400" s="53"/>
      <c r="Y400" s="53"/>
      <c r="Z400" s="53"/>
      <c r="AA400" s="53"/>
      <c r="AB400" s="53"/>
      <c r="AC400" s="53"/>
      <c r="AD400" s="53"/>
      <c r="AE400" s="53"/>
      <c r="AF400" s="53"/>
      <c r="AG400" s="53"/>
      <c r="AH400" s="53"/>
      <c r="AI400" s="53"/>
      <c r="AJ400" s="53"/>
      <c r="AK400" s="53"/>
      <c r="AL400" s="53"/>
      <c r="AM400" s="53"/>
      <c r="AN400" s="53"/>
      <c r="AO400" s="53"/>
      <c r="AP400" s="53"/>
      <c r="AQ400" s="53"/>
      <c r="AR400" s="53"/>
    </row>
    <row r="401" spans="1:44" ht="50.25" customHeight="1" x14ac:dyDescent="0.15">
      <c r="A401" s="53"/>
      <c r="B401" s="164" t="str">
        <f t="shared" si="37"/>
        <v>橋梁</v>
      </c>
      <c r="C401" s="165" t="str">
        <f t="shared" si="38"/>
        <v>照査①</v>
      </c>
      <c r="D401" s="163" t="str">
        <f t="shared" si="39"/>
        <v>橋面工，付属工の
基本条件</v>
      </c>
      <c r="E401" s="151"/>
      <c r="F401" s="53"/>
      <c r="G401" s="46" t="s">
        <v>1534</v>
      </c>
      <c r="H401" s="25" t="s">
        <v>11</v>
      </c>
      <c r="I401" s="25" t="s">
        <v>1021</v>
      </c>
      <c r="J401" s="25" t="s">
        <v>1029</v>
      </c>
      <c r="K401" s="9" t="s">
        <v>12</v>
      </c>
      <c r="L401" s="9" t="s">
        <v>13</v>
      </c>
      <c r="M401" s="25" t="s">
        <v>1014</v>
      </c>
      <c r="N401" s="25" t="s">
        <v>971</v>
      </c>
      <c r="O401" s="43" t="str">
        <f t="shared" si="36"/>
        <v/>
      </c>
      <c r="P401" s="44"/>
      <c r="Q401" s="45"/>
      <c r="R401" s="44"/>
      <c r="S401" s="10"/>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c r="AR401" s="53"/>
    </row>
    <row r="402" spans="1:44" ht="50.25" customHeight="1" x14ac:dyDescent="0.15">
      <c r="A402" s="53"/>
      <c r="B402" s="164" t="str">
        <f t="shared" ref="B402" si="40">G402</f>
        <v>橋梁</v>
      </c>
      <c r="C402" s="165" t="str">
        <f t="shared" ref="C402" si="41">L402</f>
        <v>照査①</v>
      </c>
      <c r="D402" s="163" t="str">
        <f t="shared" ref="D402" si="42">I402</f>
        <v>橋面工，付属工の
基本条件</v>
      </c>
      <c r="E402" s="151"/>
      <c r="F402" s="53"/>
      <c r="G402" s="46" t="s">
        <v>1534</v>
      </c>
      <c r="H402" s="25" t="s">
        <v>11</v>
      </c>
      <c r="I402" s="25" t="s">
        <v>1021</v>
      </c>
      <c r="J402" s="25" t="s">
        <v>1030</v>
      </c>
      <c r="K402" s="9" t="s">
        <v>12</v>
      </c>
      <c r="L402" s="9" t="s">
        <v>13</v>
      </c>
      <c r="M402" s="25" t="s">
        <v>1031</v>
      </c>
      <c r="N402" s="25" t="s">
        <v>971</v>
      </c>
      <c r="O402" s="43" t="str">
        <f t="shared" si="36"/>
        <v/>
      </c>
      <c r="P402" s="44"/>
      <c r="Q402" s="45"/>
      <c r="R402" s="44"/>
      <c r="S402" s="10"/>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c r="AR402" s="53"/>
    </row>
    <row r="403" spans="1:44" ht="50.25" customHeight="1" x14ac:dyDescent="0.15">
      <c r="A403" s="53"/>
      <c r="B403" s="164" t="str">
        <f t="shared" si="37"/>
        <v>橋梁</v>
      </c>
      <c r="C403" s="165" t="str">
        <f t="shared" si="38"/>
        <v>照査①</v>
      </c>
      <c r="D403" s="163" t="str">
        <f t="shared" si="39"/>
        <v>橋面工，付属工の
基本条件</v>
      </c>
      <c r="E403" s="151"/>
      <c r="F403" s="53"/>
      <c r="G403" s="46" t="s">
        <v>1534</v>
      </c>
      <c r="H403" s="25" t="s">
        <v>11</v>
      </c>
      <c r="I403" s="25" t="s">
        <v>1021</v>
      </c>
      <c r="J403" s="25" t="s">
        <v>1032</v>
      </c>
      <c r="K403" s="9" t="s">
        <v>12</v>
      </c>
      <c r="L403" s="9" t="s">
        <v>13</v>
      </c>
      <c r="M403" s="25" t="s">
        <v>1015</v>
      </c>
      <c r="N403" s="25" t="s">
        <v>971</v>
      </c>
      <c r="O403" s="43" t="str">
        <f t="shared" si="36"/>
        <v/>
      </c>
      <c r="P403" s="44"/>
      <c r="Q403" s="45"/>
      <c r="R403" s="44"/>
      <c r="S403" s="10"/>
      <c r="T403" s="53"/>
      <c r="U403" s="53"/>
      <c r="V403" s="53"/>
      <c r="W403" s="53"/>
      <c r="X403" s="53"/>
      <c r="Y403" s="53"/>
      <c r="Z403" s="53"/>
      <c r="AA403" s="53"/>
      <c r="AB403" s="53"/>
      <c r="AC403" s="53"/>
      <c r="AD403" s="53"/>
      <c r="AE403" s="53"/>
      <c r="AF403" s="53"/>
      <c r="AG403" s="53"/>
      <c r="AH403" s="53"/>
      <c r="AI403" s="53"/>
      <c r="AJ403" s="53"/>
      <c r="AK403" s="53"/>
      <c r="AL403" s="53"/>
      <c r="AM403" s="53"/>
      <c r="AN403" s="53"/>
      <c r="AO403" s="53"/>
      <c r="AP403" s="53"/>
      <c r="AQ403" s="53"/>
      <c r="AR403" s="53"/>
    </row>
    <row r="404" spans="1:44" ht="50.25" customHeight="1" x14ac:dyDescent="0.15">
      <c r="A404" s="53"/>
      <c r="B404" s="164" t="str">
        <f t="shared" ref="B404:B412" si="43">G404</f>
        <v>橋梁</v>
      </c>
      <c r="C404" s="165" t="str">
        <f t="shared" ref="C404:C412" si="44">L404</f>
        <v>照査①</v>
      </c>
      <c r="D404" s="163" t="str">
        <f t="shared" ref="D404:D412" si="45">I404</f>
        <v>橋面工，付属工の
基本条件</v>
      </c>
      <c r="E404" s="151"/>
      <c r="F404" s="53"/>
      <c r="G404" s="46" t="s">
        <v>1534</v>
      </c>
      <c r="H404" s="25" t="s">
        <v>11</v>
      </c>
      <c r="I404" s="25" t="s">
        <v>1021</v>
      </c>
      <c r="J404" s="25" t="s">
        <v>1033</v>
      </c>
      <c r="K404" s="9" t="s">
        <v>12</v>
      </c>
      <c r="L404" s="9" t="s">
        <v>13</v>
      </c>
      <c r="M404" s="25" t="s">
        <v>1016</v>
      </c>
      <c r="N404" s="25" t="s">
        <v>971</v>
      </c>
      <c r="O404" s="43" t="str">
        <f t="shared" si="36"/>
        <v/>
      </c>
      <c r="P404" s="44"/>
      <c r="Q404" s="45"/>
      <c r="R404" s="44"/>
      <c r="S404" s="10"/>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c r="AR404" s="53"/>
    </row>
    <row r="405" spans="1:44" ht="50.25" customHeight="1" x14ac:dyDescent="0.15">
      <c r="A405" s="53"/>
      <c r="B405" s="164" t="str">
        <f t="shared" si="43"/>
        <v>橋梁</v>
      </c>
      <c r="C405" s="165" t="str">
        <f t="shared" si="44"/>
        <v>照査①</v>
      </c>
      <c r="D405" s="163" t="str">
        <f t="shared" si="45"/>
        <v>橋面工，付属工の
基本条件</v>
      </c>
      <c r="E405" s="151"/>
      <c r="F405" s="53"/>
      <c r="G405" s="46" t="s">
        <v>1534</v>
      </c>
      <c r="H405" s="25" t="s">
        <v>11</v>
      </c>
      <c r="I405" s="25" t="s">
        <v>1021</v>
      </c>
      <c r="J405" s="25" t="s">
        <v>1034</v>
      </c>
      <c r="K405" s="9" t="s">
        <v>25</v>
      </c>
      <c r="L405" s="9" t="s">
        <v>13</v>
      </c>
      <c r="M405" s="25" t="s">
        <v>1035</v>
      </c>
      <c r="N405" s="25" t="s">
        <v>971</v>
      </c>
      <c r="O405" s="43" t="str">
        <f t="shared" si="36"/>
        <v/>
      </c>
      <c r="P405" s="44"/>
      <c r="Q405" s="45"/>
      <c r="R405" s="44"/>
      <c r="S405" s="10"/>
      <c r="T405" s="53"/>
      <c r="U405" s="53"/>
      <c r="V405" s="53"/>
      <c r="W405" s="53"/>
      <c r="X405" s="53"/>
      <c r="Y405" s="53"/>
      <c r="Z405" s="53"/>
      <c r="AA405" s="53"/>
      <c r="AB405" s="53"/>
      <c r="AC405" s="53"/>
      <c r="AD405" s="53"/>
      <c r="AE405" s="53"/>
      <c r="AF405" s="53"/>
      <c r="AG405" s="53"/>
      <c r="AH405" s="53"/>
      <c r="AI405" s="53"/>
      <c r="AJ405" s="53"/>
      <c r="AK405" s="53"/>
      <c r="AL405" s="53"/>
      <c r="AM405" s="53"/>
      <c r="AN405" s="53"/>
      <c r="AO405" s="53"/>
      <c r="AP405" s="53"/>
      <c r="AQ405" s="53"/>
      <c r="AR405" s="53"/>
    </row>
    <row r="406" spans="1:44" ht="50.25" customHeight="1" x14ac:dyDescent="0.15">
      <c r="A406" s="53"/>
      <c r="B406" s="164" t="str">
        <f t="shared" si="43"/>
        <v>橋梁</v>
      </c>
      <c r="C406" s="165" t="str">
        <f t="shared" si="44"/>
        <v>照査①</v>
      </c>
      <c r="D406" s="163" t="str">
        <f t="shared" si="45"/>
        <v>橋面工，付属工の
基本条件</v>
      </c>
      <c r="E406" s="151"/>
      <c r="F406" s="53"/>
      <c r="G406" s="46" t="s">
        <v>1534</v>
      </c>
      <c r="H406" s="25" t="s">
        <v>11</v>
      </c>
      <c r="I406" s="25" t="s">
        <v>1021</v>
      </c>
      <c r="J406" s="25" t="s">
        <v>1036</v>
      </c>
      <c r="K406" s="9" t="s">
        <v>25</v>
      </c>
      <c r="L406" s="9" t="s">
        <v>13</v>
      </c>
      <c r="M406" s="25" t="s">
        <v>1037</v>
      </c>
      <c r="N406" s="25" t="s">
        <v>971</v>
      </c>
      <c r="O406" s="43" t="str">
        <f t="shared" si="36"/>
        <v/>
      </c>
      <c r="P406" s="44"/>
      <c r="Q406" s="45"/>
      <c r="R406" s="44"/>
      <c r="S406" s="10"/>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row>
    <row r="407" spans="1:44" ht="50.25" customHeight="1" x14ac:dyDescent="0.15">
      <c r="A407" s="53"/>
      <c r="B407" s="164" t="str">
        <f t="shared" si="43"/>
        <v>橋梁</v>
      </c>
      <c r="C407" s="165" t="str">
        <f t="shared" si="44"/>
        <v>照査①</v>
      </c>
      <c r="D407" s="163" t="str">
        <f t="shared" si="45"/>
        <v>橋面工，付属工の
基本条件</v>
      </c>
      <c r="E407" s="151"/>
      <c r="F407" s="53"/>
      <c r="G407" s="46" t="s">
        <v>1534</v>
      </c>
      <c r="H407" s="25" t="s">
        <v>11</v>
      </c>
      <c r="I407" s="25" t="s">
        <v>1021</v>
      </c>
      <c r="J407" s="25" t="s">
        <v>1038</v>
      </c>
      <c r="K407" s="9" t="s">
        <v>12</v>
      </c>
      <c r="L407" s="9" t="s">
        <v>13</v>
      </c>
      <c r="M407" s="25" t="s">
        <v>1039</v>
      </c>
      <c r="N407" s="25" t="s">
        <v>971</v>
      </c>
      <c r="O407" s="43" t="str">
        <f t="shared" si="36"/>
        <v/>
      </c>
      <c r="P407" s="44"/>
      <c r="Q407" s="45"/>
      <c r="R407" s="44"/>
      <c r="S407" s="10"/>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row>
    <row r="408" spans="1:44" ht="50.25" customHeight="1" x14ac:dyDescent="0.15">
      <c r="A408" s="53"/>
      <c r="B408" s="164" t="str">
        <f t="shared" si="43"/>
        <v>橋梁</v>
      </c>
      <c r="C408" s="165" t="str">
        <f t="shared" si="44"/>
        <v>照査①</v>
      </c>
      <c r="D408" s="163" t="str">
        <f t="shared" si="45"/>
        <v>橋面工，付属工の
基本条件</v>
      </c>
      <c r="E408" s="151"/>
      <c r="F408" s="53"/>
      <c r="G408" s="46" t="s">
        <v>1534</v>
      </c>
      <c r="H408" s="25" t="s">
        <v>11</v>
      </c>
      <c r="I408" s="25" t="s">
        <v>1021</v>
      </c>
      <c r="J408" s="25" t="s">
        <v>1040</v>
      </c>
      <c r="K408" s="9" t="s">
        <v>25</v>
      </c>
      <c r="L408" s="9" t="s">
        <v>13</v>
      </c>
      <c r="M408" s="25" t="s">
        <v>1041</v>
      </c>
      <c r="N408" s="25" t="s">
        <v>971</v>
      </c>
      <c r="O408" s="43" t="str">
        <f t="shared" si="36"/>
        <v/>
      </c>
      <c r="P408" s="44"/>
      <c r="Q408" s="45"/>
      <c r="R408" s="44"/>
      <c r="S408" s="10"/>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row>
    <row r="409" spans="1:44" ht="50.25" customHeight="1" x14ac:dyDescent="0.15">
      <c r="A409" s="53"/>
      <c r="B409" s="164" t="str">
        <f t="shared" si="43"/>
        <v>橋梁</v>
      </c>
      <c r="C409" s="165" t="str">
        <f t="shared" si="44"/>
        <v>照査①</v>
      </c>
      <c r="D409" s="163" t="str">
        <f t="shared" si="45"/>
        <v>橋面工，付属工の
基本条件</v>
      </c>
      <c r="E409" s="151"/>
      <c r="F409" s="53"/>
      <c r="G409" s="46" t="s">
        <v>1534</v>
      </c>
      <c r="H409" s="26" t="s">
        <v>11</v>
      </c>
      <c r="I409" s="26" t="s">
        <v>1021</v>
      </c>
      <c r="J409" s="25" t="s">
        <v>1042</v>
      </c>
      <c r="K409" s="9" t="s">
        <v>25</v>
      </c>
      <c r="L409" s="9" t="s">
        <v>13</v>
      </c>
      <c r="M409" s="25" t="s">
        <v>1043</v>
      </c>
      <c r="N409" s="26" t="s">
        <v>971</v>
      </c>
      <c r="O409" s="43" t="str">
        <f t="shared" si="36"/>
        <v/>
      </c>
      <c r="P409" s="44"/>
      <c r="Q409" s="45"/>
      <c r="R409" s="44"/>
      <c r="S409" s="10"/>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row>
    <row r="410" spans="1:44" ht="50.25" customHeight="1" x14ac:dyDescent="0.15">
      <c r="A410" s="53"/>
      <c r="B410" s="164" t="str">
        <f t="shared" si="43"/>
        <v>橋梁</v>
      </c>
      <c r="C410" s="165" t="str">
        <f t="shared" si="44"/>
        <v>照査①</v>
      </c>
      <c r="D410" s="163" t="str">
        <f t="shared" si="45"/>
        <v>交差条件</v>
      </c>
      <c r="E410" s="151"/>
      <c r="F410" s="53"/>
      <c r="G410" s="46" t="s">
        <v>1534</v>
      </c>
      <c r="H410" s="26" t="s">
        <v>11</v>
      </c>
      <c r="I410" s="26" t="s">
        <v>1044</v>
      </c>
      <c r="J410" s="25" t="s">
        <v>1045</v>
      </c>
      <c r="K410" s="9" t="s">
        <v>12</v>
      </c>
      <c r="L410" s="9" t="s">
        <v>13</v>
      </c>
      <c r="M410" s="25" t="s">
        <v>1050</v>
      </c>
      <c r="N410" s="26" t="s">
        <v>971</v>
      </c>
      <c r="O410" s="43" t="str">
        <f t="shared" si="36"/>
        <v/>
      </c>
      <c r="P410" s="44"/>
      <c r="Q410" s="45"/>
      <c r="R410" s="44"/>
      <c r="S410" s="10"/>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row>
    <row r="411" spans="1:44" ht="50.25" customHeight="1" x14ac:dyDescent="0.15">
      <c r="A411" s="53"/>
      <c r="B411" s="164" t="str">
        <f t="shared" si="43"/>
        <v>橋梁</v>
      </c>
      <c r="C411" s="165" t="str">
        <f t="shared" si="44"/>
        <v>照査①</v>
      </c>
      <c r="D411" s="163" t="str">
        <f t="shared" si="45"/>
        <v>交差条件</v>
      </c>
      <c r="E411" s="151"/>
      <c r="F411" s="53"/>
      <c r="G411" s="46" t="s">
        <v>1534</v>
      </c>
      <c r="H411" s="26" t="s">
        <v>11</v>
      </c>
      <c r="I411" s="26" t="s">
        <v>1044</v>
      </c>
      <c r="J411" s="25" t="s">
        <v>1046</v>
      </c>
      <c r="K411" s="9" t="s">
        <v>25</v>
      </c>
      <c r="L411" s="9" t="s">
        <v>13</v>
      </c>
      <c r="M411" s="25" t="s">
        <v>1049</v>
      </c>
      <c r="N411" s="26" t="s">
        <v>971</v>
      </c>
      <c r="O411" s="43" t="str">
        <f t="shared" si="36"/>
        <v/>
      </c>
      <c r="P411" s="44"/>
      <c r="Q411" s="45"/>
      <c r="R411" s="44"/>
      <c r="S411" s="10"/>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row>
    <row r="412" spans="1:44" ht="50.25" customHeight="1" x14ac:dyDescent="0.15">
      <c r="A412" s="53"/>
      <c r="B412" s="164" t="str">
        <f t="shared" si="43"/>
        <v>橋梁</v>
      </c>
      <c r="C412" s="165" t="str">
        <f t="shared" si="44"/>
        <v>照査①</v>
      </c>
      <c r="D412" s="163" t="str">
        <f t="shared" si="45"/>
        <v>交差条件</v>
      </c>
      <c r="E412" s="151"/>
      <c r="F412" s="53"/>
      <c r="G412" s="46" t="s">
        <v>1534</v>
      </c>
      <c r="H412" s="26" t="s">
        <v>11</v>
      </c>
      <c r="I412" s="26" t="s">
        <v>1044</v>
      </c>
      <c r="J412" s="25" t="s">
        <v>1047</v>
      </c>
      <c r="K412" s="9" t="s">
        <v>25</v>
      </c>
      <c r="L412" s="9" t="s">
        <v>13</v>
      </c>
      <c r="M412" s="25" t="s">
        <v>1048</v>
      </c>
      <c r="N412" s="26" t="s">
        <v>971</v>
      </c>
      <c r="O412" s="43" t="str">
        <f t="shared" si="36"/>
        <v/>
      </c>
      <c r="P412" s="44"/>
      <c r="Q412" s="45"/>
      <c r="R412" s="44"/>
      <c r="S412" s="10"/>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row>
    <row r="413" spans="1:44" ht="50.25" customHeight="1" x14ac:dyDescent="0.15">
      <c r="A413" s="53"/>
      <c r="B413" s="164" t="str">
        <f t="shared" ref="B413:B433" si="46">G413</f>
        <v>橋梁</v>
      </c>
      <c r="C413" s="165" t="str">
        <f t="shared" ref="C413:C433" si="47">L413</f>
        <v>照査①</v>
      </c>
      <c r="D413" s="163" t="str">
        <f t="shared" ref="D413:D433" si="48">I413</f>
        <v>交差条件</v>
      </c>
      <c r="E413" s="151"/>
      <c r="F413" s="53"/>
      <c r="G413" s="46" t="s">
        <v>1534</v>
      </c>
      <c r="H413" s="26" t="s">
        <v>11</v>
      </c>
      <c r="I413" s="26" t="s">
        <v>1044</v>
      </c>
      <c r="J413" s="26" t="s">
        <v>1051</v>
      </c>
      <c r="K413" s="9" t="s">
        <v>25</v>
      </c>
      <c r="L413" s="9" t="s">
        <v>13</v>
      </c>
      <c r="M413" s="26" t="s">
        <v>1052</v>
      </c>
      <c r="N413" s="26" t="s">
        <v>971</v>
      </c>
      <c r="O413" s="43" t="str">
        <f t="shared" si="36"/>
        <v/>
      </c>
      <c r="P413" s="44"/>
      <c r="Q413" s="45"/>
      <c r="R413" s="44"/>
      <c r="S413" s="10"/>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row>
    <row r="414" spans="1:44" ht="50.25" customHeight="1" x14ac:dyDescent="0.15">
      <c r="A414" s="53"/>
      <c r="B414" s="164" t="str">
        <f t="shared" si="46"/>
        <v>橋梁</v>
      </c>
      <c r="C414" s="165" t="str">
        <f t="shared" si="47"/>
        <v>照査①</v>
      </c>
      <c r="D414" s="163" t="str">
        <f t="shared" si="48"/>
        <v>交差条件</v>
      </c>
      <c r="E414" s="151"/>
      <c r="F414" s="53"/>
      <c r="G414" s="46" t="s">
        <v>1534</v>
      </c>
      <c r="H414" s="26" t="s">
        <v>11</v>
      </c>
      <c r="I414" s="26" t="s">
        <v>1044</v>
      </c>
      <c r="J414" s="26" t="s">
        <v>1053</v>
      </c>
      <c r="K414" s="9" t="s">
        <v>25</v>
      </c>
      <c r="L414" s="9" t="s">
        <v>13</v>
      </c>
      <c r="M414" s="26" t="s">
        <v>1054</v>
      </c>
      <c r="N414" s="26" t="s">
        <v>971</v>
      </c>
      <c r="O414" s="43" t="str">
        <f t="shared" si="36"/>
        <v/>
      </c>
      <c r="P414" s="44"/>
      <c r="Q414" s="45"/>
      <c r="R414" s="44"/>
      <c r="S414" s="10"/>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row>
    <row r="415" spans="1:44" ht="50.25" customHeight="1" x14ac:dyDescent="0.15">
      <c r="A415" s="53"/>
      <c r="B415" s="164" t="str">
        <f t="shared" si="46"/>
        <v>橋梁</v>
      </c>
      <c r="C415" s="165" t="str">
        <f t="shared" si="47"/>
        <v>照査①</v>
      </c>
      <c r="D415" s="163" t="str">
        <f t="shared" si="48"/>
        <v>交差条件</v>
      </c>
      <c r="E415" s="151"/>
      <c r="F415" s="53"/>
      <c r="G415" s="46" t="s">
        <v>1534</v>
      </c>
      <c r="H415" s="26" t="s">
        <v>11</v>
      </c>
      <c r="I415" s="26" t="s">
        <v>1044</v>
      </c>
      <c r="J415" s="26" t="s">
        <v>1055</v>
      </c>
      <c r="K415" s="9" t="s">
        <v>25</v>
      </c>
      <c r="L415" s="9" t="s">
        <v>13</v>
      </c>
      <c r="M415" s="26" t="s">
        <v>1056</v>
      </c>
      <c r="N415" s="26" t="s">
        <v>971</v>
      </c>
      <c r="O415" s="43" t="str">
        <f t="shared" si="36"/>
        <v/>
      </c>
      <c r="P415" s="44"/>
      <c r="Q415" s="45"/>
      <c r="R415" s="44"/>
      <c r="S415" s="10"/>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row>
    <row r="416" spans="1:44" ht="50.25" customHeight="1" x14ac:dyDescent="0.15">
      <c r="A416" s="53"/>
      <c r="B416" s="164" t="str">
        <f t="shared" si="46"/>
        <v>橋梁</v>
      </c>
      <c r="C416" s="165" t="str">
        <f t="shared" si="47"/>
        <v>照査①</v>
      </c>
      <c r="D416" s="163" t="str">
        <f t="shared" si="48"/>
        <v>地盤条件</v>
      </c>
      <c r="E416" s="151"/>
      <c r="F416" s="53"/>
      <c r="G416" s="46" t="s">
        <v>1534</v>
      </c>
      <c r="H416" s="27" t="s">
        <v>11</v>
      </c>
      <c r="I416" s="26" t="s">
        <v>1057</v>
      </c>
      <c r="J416" s="26" t="s">
        <v>1058</v>
      </c>
      <c r="K416" s="9" t="s">
        <v>25</v>
      </c>
      <c r="L416" s="9" t="s">
        <v>13</v>
      </c>
      <c r="M416" s="26" t="s">
        <v>1059</v>
      </c>
      <c r="N416" s="27" t="s">
        <v>971</v>
      </c>
      <c r="O416" s="43" t="str">
        <f t="shared" si="36"/>
        <v/>
      </c>
      <c r="P416" s="44"/>
      <c r="Q416" s="45"/>
      <c r="R416" s="44"/>
      <c r="S416" s="10"/>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row>
    <row r="417" spans="1:44" ht="50.25" customHeight="1" x14ac:dyDescent="0.15">
      <c r="A417" s="53"/>
      <c r="B417" s="164" t="str">
        <f t="shared" si="46"/>
        <v>橋梁</v>
      </c>
      <c r="C417" s="165" t="str">
        <f t="shared" si="47"/>
        <v>照査①</v>
      </c>
      <c r="D417" s="163" t="str">
        <f t="shared" si="48"/>
        <v>地盤条件</v>
      </c>
      <c r="E417" s="151"/>
      <c r="F417" s="53"/>
      <c r="G417" s="46" t="s">
        <v>1534</v>
      </c>
      <c r="H417" s="27" t="s">
        <v>11</v>
      </c>
      <c r="I417" s="27" t="s">
        <v>1057</v>
      </c>
      <c r="J417" s="26" t="s">
        <v>1060</v>
      </c>
      <c r="K417" s="9" t="s">
        <v>25</v>
      </c>
      <c r="L417" s="9" t="s">
        <v>13</v>
      </c>
      <c r="M417" s="27" t="s">
        <v>1061</v>
      </c>
      <c r="N417" s="27" t="s">
        <v>971</v>
      </c>
      <c r="O417" s="43" t="str">
        <f t="shared" si="36"/>
        <v/>
      </c>
      <c r="P417" s="44"/>
      <c r="Q417" s="45"/>
      <c r="R417" s="44"/>
      <c r="S417" s="10"/>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c r="AR417" s="53"/>
    </row>
    <row r="418" spans="1:44" ht="50.25" customHeight="1" x14ac:dyDescent="0.15">
      <c r="A418" s="53"/>
      <c r="B418" s="164" t="str">
        <f t="shared" si="46"/>
        <v>橋梁</v>
      </c>
      <c r="C418" s="165" t="str">
        <f t="shared" si="47"/>
        <v>照査①</v>
      </c>
      <c r="D418" s="163" t="str">
        <f t="shared" si="48"/>
        <v>地盤条件</v>
      </c>
      <c r="E418" s="151"/>
      <c r="F418" s="53"/>
      <c r="G418" s="46" t="s">
        <v>1534</v>
      </c>
      <c r="H418" s="27" t="s">
        <v>11</v>
      </c>
      <c r="I418" s="27" t="s">
        <v>1057</v>
      </c>
      <c r="J418" s="26" t="s">
        <v>1062</v>
      </c>
      <c r="K418" s="9" t="s">
        <v>25</v>
      </c>
      <c r="L418" s="9" t="s">
        <v>13</v>
      </c>
      <c r="M418" s="26" t="s">
        <v>1063</v>
      </c>
      <c r="N418" s="27" t="s">
        <v>971</v>
      </c>
      <c r="O418" s="43" t="str">
        <f t="shared" si="36"/>
        <v/>
      </c>
      <c r="P418" s="44"/>
      <c r="Q418" s="45"/>
      <c r="R418" s="44"/>
      <c r="S418" s="10"/>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row>
    <row r="419" spans="1:44" ht="50.25" customHeight="1" x14ac:dyDescent="0.15">
      <c r="A419" s="53"/>
      <c r="B419" s="164" t="str">
        <f t="shared" si="46"/>
        <v>橋梁</v>
      </c>
      <c r="C419" s="165" t="str">
        <f t="shared" si="47"/>
        <v>照査①</v>
      </c>
      <c r="D419" s="163" t="str">
        <f t="shared" si="48"/>
        <v>地盤条件</v>
      </c>
      <c r="E419" s="151"/>
      <c r="F419" s="53"/>
      <c r="G419" s="46" t="s">
        <v>1534</v>
      </c>
      <c r="H419" s="27" t="s">
        <v>11</v>
      </c>
      <c r="I419" s="27" t="s">
        <v>1057</v>
      </c>
      <c r="J419" s="26" t="s">
        <v>1064</v>
      </c>
      <c r="K419" s="9" t="s">
        <v>25</v>
      </c>
      <c r="L419" s="9" t="s">
        <v>13</v>
      </c>
      <c r="M419" s="26" t="s">
        <v>1065</v>
      </c>
      <c r="N419" s="27" t="s">
        <v>971</v>
      </c>
      <c r="O419" s="43" t="str">
        <f t="shared" si="36"/>
        <v/>
      </c>
      <c r="P419" s="44"/>
      <c r="Q419" s="45"/>
      <c r="R419" s="44"/>
      <c r="S419" s="10"/>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c r="AR419" s="53"/>
    </row>
    <row r="420" spans="1:44" ht="50.25" customHeight="1" x14ac:dyDescent="0.15">
      <c r="A420" s="53"/>
      <c r="B420" s="164" t="str">
        <f t="shared" si="46"/>
        <v>橋梁</v>
      </c>
      <c r="C420" s="165" t="str">
        <f t="shared" si="47"/>
        <v>照査①</v>
      </c>
      <c r="D420" s="163" t="str">
        <f t="shared" si="48"/>
        <v>地盤条件</v>
      </c>
      <c r="E420" s="151"/>
      <c r="F420" s="53"/>
      <c r="G420" s="46" t="s">
        <v>1534</v>
      </c>
      <c r="H420" s="27" t="s">
        <v>11</v>
      </c>
      <c r="I420" s="27" t="s">
        <v>1057</v>
      </c>
      <c r="J420" s="25" t="s">
        <v>1066</v>
      </c>
      <c r="K420" s="9" t="s">
        <v>25</v>
      </c>
      <c r="L420" s="9" t="s">
        <v>13</v>
      </c>
      <c r="M420" s="25" t="s">
        <v>1067</v>
      </c>
      <c r="N420" s="27" t="s">
        <v>971</v>
      </c>
      <c r="O420" s="43" t="str">
        <f t="shared" si="36"/>
        <v/>
      </c>
      <c r="P420" s="44"/>
      <c r="Q420" s="45"/>
      <c r="R420" s="44"/>
      <c r="S420" s="10"/>
      <c r="T420" s="53"/>
      <c r="U420" s="53"/>
      <c r="V420" s="53"/>
      <c r="W420" s="53"/>
      <c r="X420" s="53"/>
      <c r="Y420" s="53"/>
      <c r="Z420" s="53"/>
      <c r="AA420" s="53"/>
      <c r="AB420" s="53"/>
      <c r="AC420" s="53"/>
      <c r="AD420" s="53"/>
      <c r="AE420" s="53"/>
      <c r="AF420" s="53"/>
      <c r="AG420" s="53"/>
      <c r="AH420" s="53"/>
      <c r="AI420" s="53"/>
      <c r="AJ420" s="53"/>
      <c r="AK420" s="53"/>
      <c r="AL420" s="53"/>
      <c r="AM420" s="53"/>
      <c r="AN420" s="53"/>
      <c r="AO420" s="53"/>
      <c r="AP420" s="53"/>
      <c r="AQ420" s="53"/>
      <c r="AR420" s="53"/>
    </row>
    <row r="421" spans="1:44" ht="50.25" customHeight="1" x14ac:dyDescent="0.15">
      <c r="A421" s="53"/>
      <c r="B421" s="164" t="str">
        <f t="shared" si="46"/>
        <v>橋梁</v>
      </c>
      <c r="C421" s="165" t="str">
        <f t="shared" si="47"/>
        <v>照査①</v>
      </c>
      <c r="D421" s="163" t="str">
        <f t="shared" si="48"/>
        <v>地盤条件</v>
      </c>
      <c r="E421" s="151"/>
      <c r="F421" s="53"/>
      <c r="G421" s="46" t="s">
        <v>1534</v>
      </c>
      <c r="H421" s="27" t="s">
        <v>11</v>
      </c>
      <c r="I421" s="27" t="s">
        <v>1057</v>
      </c>
      <c r="J421" s="27" t="s">
        <v>1068</v>
      </c>
      <c r="K421" s="9" t="s">
        <v>25</v>
      </c>
      <c r="L421" s="9" t="s">
        <v>13</v>
      </c>
      <c r="M421" s="27" t="s">
        <v>1069</v>
      </c>
      <c r="N421" s="27" t="s">
        <v>971</v>
      </c>
      <c r="O421" s="43" t="str">
        <f t="shared" si="36"/>
        <v/>
      </c>
      <c r="P421" s="44"/>
      <c r="Q421" s="45"/>
      <c r="R421" s="44"/>
      <c r="S421" s="10"/>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c r="AR421" s="53"/>
    </row>
    <row r="422" spans="1:44" ht="50.25" customHeight="1" x14ac:dyDescent="0.15">
      <c r="A422" s="53"/>
      <c r="B422" s="164" t="str">
        <f t="shared" si="46"/>
        <v>橋梁</v>
      </c>
      <c r="C422" s="165" t="str">
        <f t="shared" si="47"/>
        <v>照査①</v>
      </c>
      <c r="D422" s="163" t="str">
        <f t="shared" si="48"/>
        <v>地盤条件</v>
      </c>
      <c r="E422" s="151"/>
      <c r="F422" s="53"/>
      <c r="G422" s="46" t="s">
        <v>1534</v>
      </c>
      <c r="H422" s="27" t="s">
        <v>11</v>
      </c>
      <c r="I422" s="27" t="s">
        <v>1057</v>
      </c>
      <c r="J422" s="27" t="s">
        <v>1070</v>
      </c>
      <c r="K422" s="9" t="s">
        <v>25</v>
      </c>
      <c r="L422" s="9" t="s">
        <v>13</v>
      </c>
      <c r="M422" s="27" t="s">
        <v>1071</v>
      </c>
      <c r="N422" s="27" t="s">
        <v>971</v>
      </c>
      <c r="O422" s="43" t="str">
        <f t="shared" si="36"/>
        <v/>
      </c>
      <c r="P422" s="44"/>
      <c r="Q422" s="45"/>
      <c r="R422" s="44"/>
      <c r="S422" s="10"/>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row>
    <row r="423" spans="1:44" ht="50.25" customHeight="1" x14ac:dyDescent="0.15">
      <c r="A423" s="53"/>
      <c r="B423" s="164" t="str">
        <f t="shared" si="46"/>
        <v>橋梁</v>
      </c>
      <c r="C423" s="165" t="str">
        <f t="shared" si="47"/>
        <v>照査①</v>
      </c>
      <c r="D423" s="163" t="str">
        <f t="shared" si="48"/>
        <v>地盤条件</v>
      </c>
      <c r="E423" s="151"/>
      <c r="F423" s="53"/>
      <c r="G423" s="46" t="s">
        <v>1534</v>
      </c>
      <c r="H423" s="27" t="s">
        <v>11</v>
      </c>
      <c r="I423" s="27" t="s">
        <v>1057</v>
      </c>
      <c r="J423" s="27" t="s">
        <v>1072</v>
      </c>
      <c r="K423" s="9" t="s">
        <v>25</v>
      </c>
      <c r="L423" s="9" t="s">
        <v>13</v>
      </c>
      <c r="M423" s="27" t="s">
        <v>1073</v>
      </c>
      <c r="N423" s="27" t="s">
        <v>971</v>
      </c>
      <c r="O423" s="43" t="str">
        <f t="shared" si="36"/>
        <v/>
      </c>
      <c r="P423" s="44"/>
      <c r="Q423" s="45"/>
      <c r="R423" s="44"/>
      <c r="S423" s="10"/>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c r="AR423" s="53"/>
    </row>
    <row r="424" spans="1:44" ht="50.25" customHeight="1" x14ac:dyDescent="0.15">
      <c r="A424" s="53"/>
      <c r="B424" s="164" t="str">
        <f t="shared" si="46"/>
        <v>橋梁</v>
      </c>
      <c r="C424" s="165" t="str">
        <f t="shared" si="47"/>
        <v>照査①</v>
      </c>
      <c r="D424" s="163" t="str">
        <f t="shared" si="48"/>
        <v>地盤条件</v>
      </c>
      <c r="E424" s="151"/>
      <c r="F424" s="53"/>
      <c r="G424" s="46" t="s">
        <v>1534</v>
      </c>
      <c r="H424" s="27" t="s">
        <v>11</v>
      </c>
      <c r="I424" s="27" t="s">
        <v>1057</v>
      </c>
      <c r="J424" s="27" t="s">
        <v>1074</v>
      </c>
      <c r="K424" s="9" t="s">
        <v>25</v>
      </c>
      <c r="L424" s="9" t="s">
        <v>13</v>
      </c>
      <c r="M424" s="27" t="s">
        <v>1075</v>
      </c>
      <c r="N424" s="27" t="s">
        <v>971</v>
      </c>
      <c r="O424" s="43" t="str">
        <f t="shared" si="36"/>
        <v/>
      </c>
      <c r="P424" s="44"/>
      <c r="Q424" s="45"/>
      <c r="R424" s="44"/>
      <c r="S424" s="10"/>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c r="AR424" s="53"/>
    </row>
    <row r="425" spans="1:44" ht="50.25" customHeight="1" x14ac:dyDescent="0.15">
      <c r="A425" s="53"/>
      <c r="B425" s="164" t="str">
        <f t="shared" si="46"/>
        <v>橋梁</v>
      </c>
      <c r="C425" s="165" t="str">
        <f t="shared" si="47"/>
        <v>照査①</v>
      </c>
      <c r="D425" s="163" t="str">
        <f t="shared" si="48"/>
        <v>耐震検討</v>
      </c>
      <c r="E425" s="151"/>
      <c r="F425" s="53"/>
      <c r="G425" s="46" t="s">
        <v>1534</v>
      </c>
      <c r="H425" s="27" t="s">
        <v>11</v>
      </c>
      <c r="I425" s="27" t="s">
        <v>1076</v>
      </c>
      <c r="J425" s="27" t="s">
        <v>1076</v>
      </c>
      <c r="K425" s="9" t="s">
        <v>25</v>
      </c>
      <c r="L425" s="9" t="s">
        <v>13</v>
      </c>
      <c r="M425" s="27" t="s">
        <v>1077</v>
      </c>
      <c r="N425" s="27" t="s">
        <v>971</v>
      </c>
      <c r="O425" s="43" t="str">
        <f t="shared" si="36"/>
        <v/>
      </c>
      <c r="P425" s="44"/>
      <c r="Q425" s="45"/>
      <c r="R425" s="44"/>
      <c r="S425" s="10"/>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c r="AR425" s="53"/>
    </row>
    <row r="426" spans="1:44" ht="50.25" customHeight="1" x14ac:dyDescent="0.15">
      <c r="A426" s="53"/>
      <c r="B426" s="164" t="str">
        <f t="shared" si="46"/>
        <v>橋梁</v>
      </c>
      <c r="C426" s="165" t="str">
        <f t="shared" si="47"/>
        <v>照査①</v>
      </c>
      <c r="D426" s="163" t="str">
        <f t="shared" si="48"/>
        <v>耐震検討</v>
      </c>
      <c r="E426" s="151"/>
      <c r="F426" s="53"/>
      <c r="G426" s="46" t="s">
        <v>1534</v>
      </c>
      <c r="H426" s="27" t="s">
        <v>11</v>
      </c>
      <c r="I426" s="27" t="s">
        <v>1076</v>
      </c>
      <c r="J426" s="27" t="s">
        <v>1078</v>
      </c>
      <c r="K426" s="9" t="s">
        <v>25</v>
      </c>
      <c r="L426" s="9" t="s">
        <v>13</v>
      </c>
      <c r="M426" s="27" t="s">
        <v>1079</v>
      </c>
      <c r="N426" s="27" t="s">
        <v>971</v>
      </c>
      <c r="O426" s="43" t="str">
        <f t="shared" si="36"/>
        <v/>
      </c>
      <c r="P426" s="44"/>
      <c r="Q426" s="45"/>
      <c r="R426" s="44"/>
      <c r="S426" s="10"/>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row>
    <row r="427" spans="1:44" ht="50.25" customHeight="1" x14ac:dyDescent="0.15">
      <c r="A427" s="53"/>
      <c r="B427" s="164" t="str">
        <f t="shared" si="46"/>
        <v>橋梁</v>
      </c>
      <c r="C427" s="165" t="str">
        <f t="shared" si="47"/>
        <v>照査①</v>
      </c>
      <c r="D427" s="163" t="str">
        <f t="shared" si="48"/>
        <v>耐震検討</v>
      </c>
      <c r="E427" s="151"/>
      <c r="F427" s="53"/>
      <c r="G427" s="46" t="s">
        <v>1534</v>
      </c>
      <c r="H427" s="27" t="s">
        <v>11</v>
      </c>
      <c r="I427" s="27" t="s">
        <v>1076</v>
      </c>
      <c r="J427" s="27" t="s">
        <v>1080</v>
      </c>
      <c r="K427" s="9" t="s">
        <v>25</v>
      </c>
      <c r="L427" s="9" t="s">
        <v>13</v>
      </c>
      <c r="M427" s="27" t="s">
        <v>1081</v>
      </c>
      <c r="N427" s="27" t="s">
        <v>971</v>
      </c>
      <c r="O427" s="43" t="str">
        <f t="shared" si="36"/>
        <v/>
      </c>
      <c r="P427" s="44"/>
      <c r="Q427" s="45"/>
      <c r="R427" s="44"/>
      <c r="S427" s="10"/>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c r="AR427" s="53"/>
    </row>
    <row r="428" spans="1:44" ht="50.25" customHeight="1" x14ac:dyDescent="0.15">
      <c r="A428" s="53"/>
      <c r="B428" s="164" t="str">
        <f t="shared" si="46"/>
        <v>橋梁</v>
      </c>
      <c r="C428" s="165" t="str">
        <f t="shared" si="47"/>
        <v>照査①</v>
      </c>
      <c r="D428" s="163" t="str">
        <f t="shared" si="48"/>
        <v>耐震検討</v>
      </c>
      <c r="E428" s="151"/>
      <c r="F428" s="53"/>
      <c r="G428" s="46" t="s">
        <v>1534</v>
      </c>
      <c r="H428" s="27" t="s">
        <v>11</v>
      </c>
      <c r="I428" s="27" t="s">
        <v>1076</v>
      </c>
      <c r="J428" s="27" t="s">
        <v>1082</v>
      </c>
      <c r="K428" s="9" t="s">
        <v>25</v>
      </c>
      <c r="L428" s="9" t="s">
        <v>13</v>
      </c>
      <c r="M428" s="27" t="s">
        <v>1083</v>
      </c>
      <c r="N428" s="27" t="s">
        <v>971</v>
      </c>
      <c r="O428" s="43" t="str">
        <f t="shared" si="36"/>
        <v/>
      </c>
      <c r="P428" s="44"/>
      <c r="Q428" s="45"/>
      <c r="R428" s="44"/>
      <c r="S428" s="10"/>
      <c r="T428" s="53"/>
      <c r="U428" s="53"/>
      <c r="V428" s="53"/>
      <c r="W428" s="53"/>
      <c r="X428" s="53"/>
      <c r="Y428" s="53"/>
      <c r="Z428" s="53"/>
      <c r="AA428" s="53"/>
      <c r="AB428" s="53"/>
      <c r="AC428" s="53"/>
      <c r="AD428" s="53"/>
      <c r="AE428" s="53"/>
      <c r="AF428" s="53"/>
      <c r="AG428" s="53"/>
      <c r="AH428" s="53"/>
      <c r="AI428" s="53"/>
      <c r="AJ428" s="53"/>
      <c r="AK428" s="53"/>
      <c r="AL428" s="53"/>
      <c r="AM428" s="53"/>
      <c r="AN428" s="53"/>
      <c r="AO428" s="53"/>
      <c r="AP428" s="53"/>
      <c r="AQ428" s="53"/>
      <c r="AR428" s="53"/>
    </row>
    <row r="429" spans="1:44" ht="50.25" customHeight="1" x14ac:dyDescent="0.15">
      <c r="A429" s="53"/>
      <c r="B429" s="164" t="str">
        <f t="shared" si="46"/>
        <v>橋梁</v>
      </c>
      <c r="C429" s="165" t="str">
        <f t="shared" si="47"/>
        <v>照査①</v>
      </c>
      <c r="D429" s="163" t="str">
        <f t="shared" si="48"/>
        <v>耐震検討</v>
      </c>
      <c r="E429" s="151"/>
      <c r="F429" s="53"/>
      <c r="G429" s="46" t="s">
        <v>1534</v>
      </c>
      <c r="H429" s="27" t="s">
        <v>11</v>
      </c>
      <c r="I429" s="27" t="s">
        <v>1076</v>
      </c>
      <c r="J429" s="27" t="s">
        <v>1084</v>
      </c>
      <c r="K429" s="9" t="s">
        <v>25</v>
      </c>
      <c r="L429" s="9" t="s">
        <v>13</v>
      </c>
      <c r="M429" s="27" t="s">
        <v>1085</v>
      </c>
      <c r="N429" s="27" t="s">
        <v>971</v>
      </c>
      <c r="O429" s="43" t="str">
        <f t="shared" si="36"/>
        <v/>
      </c>
      <c r="P429" s="44"/>
      <c r="Q429" s="45"/>
      <c r="R429" s="44"/>
      <c r="S429" s="10"/>
      <c r="T429" s="53"/>
      <c r="U429" s="53"/>
      <c r="V429" s="53"/>
      <c r="W429" s="53"/>
      <c r="X429" s="53"/>
      <c r="Y429" s="53"/>
      <c r="Z429" s="53"/>
      <c r="AA429" s="53"/>
      <c r="AB429" s="53"/>
      <c r="AC429" s="53"/>
      <c r="AD429" s="53"/>
      <c r="AE429" s="53"/>
      <c r="AF429" s="53"/>
      <c r="AG429" s="53"/>
      <c r="AH429" s="53"/>
      <c r="AI429" s="53"/>
      <c r="AJ429" s="53"/>
      <c r="AK429" s="53"/>
      <c r="AL429" s="53"/>
      <c r="AM429" s="53"/>
      <c r="AN429" s="53"/>
      <c r="AO429" s="53"/>
      <c r="AP429" s="53"/>
      <c r="AQ429" s="53"/>
      <c r="AR429" s="53"/>
    </row>
    <row r="430" spans="1:44" ht="50.25" customHeight="1" x14ac:dyDescent="0.15">
      <c r="A430" s="53"/>
      <c r="B430" s="164" t="str">
        <f t="shared" si="46"/>
        <v>橋梁</v>
      </c>
      <c r="C430" s="165" t="str">
        <f t="shared" si="47"/>
        <v>照査①</v>
      </c>
      <c r="D430" s="163" t="str">
        <f t="shared" si="48"/>
        <v>地形条件</v>
      </c>
      <c r="E430" s="151"/>
      <c r="F430" s="53"/>
      <c r="G430" s="46" t="s">
        <v>1534</v>
      </c>
      <c r="H430" s="27" t="s">
        <v>11</v>
      </c>
      <c r="I430" s="27" t="s">
        <v>1086</v>
      </c>
      <c r="J430" s="27" t="s">
        <v>1087</v>
      </c>
      <c r="K430" s="9" t="s">
        <v>25</v>
      </c>
      <c r="L430" s="9" t="s">
        <v>13</v>
      </c>
      <c r="M430" s="27" t="s">
        <v>1088</v>
      </c>
      <c r="N430" s="27" t="s">
        <v>971</v>
      </c>
      <c r="O430" s="43" t="str">
        <f t="shared" si="36"/>
        <v/>
      </c>
      <c r="P430" s="44"/>
      <c r="Q430" s="45"/>
      <c r="R430" s="44"/>
      <c r="S430" s="10"/>
      <c r="T430" s="53"/>
      <c r="U430" s="53"/>
      <c r="V430" s="53"/>
      <c r="W430" s="53"/>
      <c r="X430" s="53"/>
      <c r="Y430" s="53"/>
      <c r="Z430" s="53"/>
      <c r="AA430" s="53"/>
      <c r="AB430" s="53"/>
      <c r="AC430" s="53"/>
      <c r="AD430" s="53"/>
      <c r="AE430" s="53"/>
      <c r="AF430" s="53"/>
      <c r="AG430" s="53"/>
      <c r="AH430" s="53"/>
      <c r="AI430" s="53"/>
      <c r="AJ430" s="53"/>
      <c r="AK430" s="53"/>
      <c r="AL430" s="53"/>
      <c r="AM430" s="53"/>
      <c r="AN430" s="53"/>
      <c r="AO430" s="53"/>
      <c r="AP430" s="53"/>
      <c r="AQ430" s="53"/>
      <c r="AR430" s="53"/>
    </row>
    <row r="431" spans="1:44" ht="50.25" customHeight="1" x14ac:dyDescent="0.15">
      <c r="A431" s="53"/>
      <c r="B431" s="164" t="str">
        <f t="shared" si="46"/>
        <v>橋梁</v>
      </c>
      <c r="C431" s="165" t="str">
        <f t="shared" si="47"/>
        <v>照査①</v>
      </c>
      <c r="D431" s="163" t="str">
        <f t="shared" si="48"/>
        <v>地形条件</v>
      </c>
      <c r="E431" s="151"/>
      <c r="F431" s="53"/>
      <c r="G431" s="46" t="s">
        <v>1534</v>
      </c>
      <c r="H431" s="27" t="s">
        <v>11</v>
      </c>
      <c r="I431" s="27" t="s">
        <v>1086</v>
      </c>
      <c r="J431" s="27" t="s">
        <v>1089</v>
      </c>
      <c r="K431" s="9" t="s">
        <v>25</v>
      </c>
      <c r="L431" s="9" t="s">
        <v>13</v>
      </c>
      <c r="M431" s="27" t="s">
        <v>1090</v>
      </c>
      <c r="N431" s="27" t="s">
        <v>971</v>
      </c>
      <c r="O431" s="43" t="str">
        <f t="shared" si="36"/>
        <v/>
      </c>
      <c r="P431" s="44"/>
      <c r="Q431" s="45"/>
      <c r="R431" s="44"/>
      <c r="S431" s="10"/>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c r="AR431" s="53"/>
    </row>
    <row r="432" spans="1:44" ht="50.25" customHeight="1" x14ac:dyDescent="0.15">
      <c r="A432" s="53"/>
      <c r="B432" s="164" t="str">
        <f t="shared" si="46"/>
        <v>橋梁</v>
      </c>
      <c r="C432" s="165" t="str">
        <f t="shared" si="47"/>
        <v>照査①</v>
      </c>
      <c r="D432" s="163" t="str">
        <f t="shared" si="48"/>
        <v>地形条件</v>
      </c>
      <c r="E432" s="151"/>
      <c r="F432" s="53"/>
      <c r="G432" s="46" t="s">
        <v>1534</v>
      </c>
      <c r="H432" s="27" t="s">
        <v>11</v>
      </c>
      <c r="I432" s="27" t="s">
        <v>1086</v>
      </c>
      <c r="J432" s="27" t="s">
        <v>1091</v>
      </c>
      <c r="K432" s="9" t="s">
        <v>25</v>
      </c>
      <c r="L432" s="9" t="s">
        <v>13</v>
      </c>
      <c r="M432" s="27" t="s">
        <v>1092</v>
      </c>
      <c r="N432" s="27" t="s">
        <v>971</v>
      </c>
      <c r="O432" s="43" t="str">
        <f t="shared" si="36"/>
        <v/>
      </c>
      <c r="P432" s="44"/>
      <c r="Q432" s="45"/>
      <c r="R432" s="44"/>
      <c r="S432" s="10"/>
      <c r="T432" s="53"/>
      <c r="U432" s="53"/>
      <c r="V432" s="53"/>
      <c r="W432" s="53"/>
      <c r="X432" s="53"/>
      <c r="Y432" s="53"/>
      <c r="Z432" s="53"/>
      <c r="AA432" s="53"/>
      <c r="AB432" s="53"/>
      <c r="AC432" s="53"/>
      <c r="AD432" s="53"/>
      <c r="AE432" s="53"/>
      <c r="AF432" s="53"/>
      <c r="AG432" s="53"/>
      <c r="AH432" s="53"/>
      <c r="AI432" s="53"/>
      <c r="AJ432" s="53"/>
      <c r="AK432" s="53"/>
      <c r="AL432" s="53"/>
      <c r="AM432" s="53"/>
      <c r="AN432" s="53"/>
      <c r="AO432" s="53"/>
      <c r="AP432" s="53"/>
      <c r="AQ432" s="53"/>
      <c r="AR432" s="53"/>
    </row>
    <row r="433" spans="1:44" ht="50.25" customHeight="1" x14ac:dyDescent="0.15">
      <c r="A433" s="53"/>
      <c r="B433" s="164" t="str">
        <f t="shared" si="46"/>
        <v>橋梁</v>
      </c>
      <c r="C433" s="165" t="str">
        <f t="shared" si="47"/>
        <v>照査①</v>
      </c>
      <c r="D433" s="163" t="str">
        <f t="shared" si="48"/>
        <v>使用材料</v>
      </c>
      <c r="E433" s="151"/>
      <c r="F433" s="53"/>
      <c r="G433" s="46" t="s">
        <v>1534</v>
      </c>
      <c r="H433" s="27" t="s">
        <v>11</v>
      </c>
      <c r="I433" s="27" t="s">
        <v>1093</v>
      </c>
      <c r="J433" s="27" t="s">
        <v>1094</v>
      </c>
      <c r="K433" s="9" t="s">
        <v>25</v>
      </c>
      <c r="L433" s="9" t="s">
        <v>13</v>
      </c>
      <c r="M433" s="27" t="s">
        <v>1095</v>
      </c>
      <c r="N433" s="27" t="s">
        <v>971</v>
      </c>
      <c r="O433" s="43" t="str">
        <f t="shared" si="36"/>
        <v/>
      </c>
      <c r="P433" s="44"/>
      <c r="Q433" s="45"/>
      <c r="R433" s="44"/>
      <c r="S433" s="10"/>
      <c r="T433" s="53"/>
      <c r="U433" s="53"/>
      <c r="V433" s="53"/>
      <c r="W433" s="53"/>
      <c r="X433" s="53"/>
      <c r="Y433" s="53"/>
      <c r="Z433" s="53"/>
      <c r="AA433" s="53"/>
      <c r="AB433" s="53"/>
      <c r="AC433" s="53"/>
      <c r="AD433" s="53"/>
      <c r="AE433" s="53"/>
      <c r="AF433" s="53"/>
      <c r="AG433" s="53"/>
      <c r="AH433" s="53"/>
      <c r="AI433" s="53"/>
      <c r="AJ433" s="53"/>
      <c r="AK433" s="53"/>
      <c r="AL433" s="53"/>
      <c r="AM433" s="53"/>
      <c r="AN433" s="53"/>
      <c r="AO433" s="53"/>
      <c r="AP433" s="53"/>
      <c r="AQ433" s="53"/>
      <c r="AR433" s="53"/>
    </row>
    <row r="434" spans="1:44" ht="50.25" customHeight="1" x14ac:dyDescent="0.15">
      <c r="A434" s="53"/>
      <c r="B434" s="164" t="str">
        <f t="shared" ref="B434:B440" si="49">G434</f>
        <v>橋梁</v>
      </c>
      <c r="C434" s="165" t="str">
        <f t="shared" ref="C434:C440" si="50">L434</f>
        <v>照査①</v>
      </c>
      <c r="D434" s="163" t="str">
        <f t="shared" ref="D434:D440" si="51">I434</f>
        <v>使用材料</v>
      </c>
      <c r="E434" s="151"/>
      <c r="F434" s="53"/>
      <c r="G434" s="46" t="s">
        <v>1534</v>
      </c>
      <c r="H434" s="27" t="s">
        <v>11</v>
      </c>
      <c r="I434" s="27" t="s">
        <v>1093</v>
      </c>
      <c r="J434" s="27" t="s">
        <v>1096</v>
      </c>
      <c r="K434" s="9" t="s">
        <v>25</v>
      </c>
      <c r="L434" s="9" t="s">
        <v>13</v>
      </c>
      <c r="M434" s="27" t="s">
        <v>1097</v>
      </c>
      <c r="N434" s="27" t="s">
        <v>971</v>
      </c>
      <c r="O434" s="43" t="str">
        <f t="shared" si="36"/>
        <v/>
      </c>
      <c r="P434" s="44"/>
      <c r="Q434" s="45"/>
      <c r="R434" s="44"/>
      <c r="S434" s="10"/>
      <c r="T434" s="53"/>
      <c r="U434" s="53"/>
      <c r="V434" s="53"/>
      <c r="W434" s="53"/>
      <c r="X434" s="53"/>
      <c r="Y434" s="53"/>
      <c r="Z434" s="53"/>
      <c r="AA434" s="53"/>
      <c r="AB434" s="53"/>
      <c r="AC434" s="53"/>
      <c r="AD434" s="53"/>
      <c r="AE434" s="53"/>
      <c r="AF434" s="53"/>
      <c r="AG434" s="53"/>
      <c r="AH434" s="53"/>
      <c r="AI434" s="53"/>
      <c r="AJ434" s="53"/>
      <c r="AK434" s="53"/>
      <c r="AL434" s="53"/>
      <c r="AM434" s="53"/>
      <c r="AN434" s="53"/>
      <c r="AO434" s="53"/>
      <c r="AP434" s="53"/>
      <c r="AQ434" s="53"/>
      <c r="AR434" s="53"/>
    </row>
    <row r="435" spans="1:44" ht="50.25" customHeight="1" x14ac:dyDescent="0.15">
      <c r="A435" s="53"/>
      <c r="B435" s="164" t="str">
        <f t="shared" si="49"/>
        <v>橋梁</v>
      </c>
      <c r="C435" s="165" t="str">
        <f t="shared" si="50"/>
        <v>照査①</v>
      </c>
      <c r="D435" s="163" t="str">
        <f t="shared" si="51"/>
        <v>使用材料</v>
      </c>
      <c r="E435" s="151"/>
      <c r="F435" s="53"/>
      <c r="G435" s="46" t="s">
        <v>1534</v>
      </c>
      <c r="H435" s="27" t="s">
        <v>11</v>
      </c>
      <c r="I435" s="27" t="s">
        <v>1093</v>
      </c>
      <c r="J435" s="27" t="s">
        <v>1098</v>
      </c>
      <c r="K435" s="9" t="s">
        <v>25</v>
      </c>
      <c r="L435" s="9" t="s">
        <v>13</v>
      </c>
      <c r="M435" s="27" t="s">
        <v>1099</v>
      </c>
      <c r="N435" s="27" t="s">
        <v>971</v>
      </c>
      <c r="O435" s="43" t="str">
        <f t="shared" si="36"/>
        <v/>
      </c>
      <c r="P435" s="44"/>
      <c r="Q435" s="45"/>
      <c r="R435" s="44"/>
      <c r="S435" s="10"/>
      <c r="T435" s="53"/>
      <c r="U435" s="53"/>
      <c r="V435" s="53"/>
      <c r="W435" s="53"/>
      <c r="X435" s="53"/>
      <c r="Y435" s="53"/>
      <c r="Z435" s="53"/>
      <c r="AA435" s="53"/>
      <c r="AB435" s="53"/>
      <c r="AC435" s="53"/>
      <c r="AD435" s="53"/>
      <c r="AE435" s="53"/>
      <c r="AF435" s="53"/>
      <c r="AG435" s="53"/>
      <c r="AH435" s="53"/>
      <c r="AI435" s="53"/>
      <c r="AJ435" s="53"/>
      <c r="AK435" s="53"/>
      <c r="AL435" s="53"/>
      <c r="AM435" s="53"/>
      <c r="AN435" s="53"/>
      <c r="AO435" s="53"/>
      <c r="AP435" s="53"/>
      <c r="AQ435" s="53"/>
      <c r="AR435" s="53"/>
    </row>
    <row r="436" spans="1:44" ht="50.25" customHeight="1" x14ac:dyDescent="0.15">
      <c r="A436" s="53"/>
      <c r="B436" s="164" t="str">
        <f t="shared" si="49"/>
        <v>橋梁</v>
      </c>
      <c r="C436" s="165" t="str">
        <f t="shared" si="50"/>
        <v>照査①</v>
      </c>
      <c r="D436" s="163" t="str">
        <f t="shared" si="51"/>
        <v>使用材料</v>
      </c>
      <c r="E436" s="151"/>
      <c r="F436" s="53"/>
      <c r="G436" s="46" t="s">
        <v>1534</v>
      </c>
      <c r="H436" s="27" t="s">
        <v>11</v>
      </c>
      <c r="I436" s="27" t="s">
        <v>1093</v>
      </c>
      <c r="J436" s="27" t="s">
        <v>1100</v>
      </c>
      <c r="K436" s="9" t="s">
        <v>25</v>
      </c>
      <c r="L436" s="9" t="s">
        <v>13</v>
      </c>
      <c r="M436" s="27" t="s">
        <v>1101</v>
      </c>
      <c r="N436" s="27" t="s">
        <v>971</v>
      </c>
      <c r="O436" s="43" t="str">
        <f t="shared" si="36"/>
        <v/>
      </c>
      <c r="P436" s="44"/>
      <c r="Q436" s="45"/>
      <c r="R436" s="44"/>
      <c r="S436" s="10"/>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row>
    <row r="437" spans="1:44" ht="50.25" customHeight="1" x14ac:dyDescent="0.15">
      <c r="A437" s="53"/>
      <c r="B437" s="164" t="str">
        <f t="shared" si="49"/>
        <v>橋梁</v>
      </c>
      <c r="C437" s="165" t="str">
        <f t="shared" si="50"/>
        <v>照査①</v>
      </c>
      <c r="D437" s="163" t="str">
        <f t="shared" si="51"/>
        <v>環境及び景観検討</v>
      </c>
      <c r="E437" s="151"/>
      <c r="F437" s="53"/>
      <c r="G437" s="46" t="s">
        <v>1534</v>
      </c>
      <c r="H437" s="27" t="s">
        <v>11</v>
      </c>
      <c r="I437" s="27" t="s">
        <v>1102</v>
      </c>
      <c r="J437" s="27" t="s">
        <v>1103</v>
      </c>
      <c r="K437" s="9" t="s">
        <v>25</v>
      </c>
      <c r="L437" s="9" t="s">
        <v>13</v>
      </c>
      <c r="M437" s="27" t="s">
        <v>1104</v>
      </c>
      <c r="N437" s="27" t="s">
        <v>971</v>
      </c>
      <c r="O437" s="43" t="str">
        <f t="shared" si="36"/>
        <v/>
      </c>
      <c r="P437" s="44"/>
      <c r="Q437" s="45"/>
      <c r="R437" s="44"/>
      <c r="S437" s="10"/>
      <c r="T437" s="53"/>
      <c r="U437" s="53"/>
      <c r="V437" s="53"/>
      <c r="W437" s="53"/>
      <c r="X437" s="53"/>
      <c r="Y437" s="53"/>
      <c r="Z437" s="53"/>
      <c r="AA437" s="53"/>
      <c r="AB437" s="53"/>
      <c r="AC437" s="53"/>
      <c r="AD437" s="53"/>
      <c r="AE437" s="53"/>
      <c r="AF437" s="53"/>
      <c r="AG437" s="53"/>
      <c r="AH437" s="53"/>
      <c r="AI437" s="53"/>
      <c r="AJ437" s="53"/>
      <c r="AK437" s="53"/>
      <c r="AL437" s="53"/>
      <c r="AM437" s="53"/>
      <c r="AN437" s="53"/>
      <c r="AO437" s="53"/>
      <c r="AP437" s="53"/>
      <c r="AQ437" s="53"/>
      <c r="AR437" s="53"/>
    </row>
    <row r="438" spans="1:44" ht="50.25" customHeight="1" x14ac:dyDescent="0.15">
      <c r="A438" s="53"/>
      <c r="B438" s="164" t="str">
        <f t="shared" si="49"/>
        <v>橋梁</v>
      </c>
      <c r="C438" s="165" t="str">
        <f t="shared" si="50"/>
        <v>照査①</v>
      </c>
      <c r="D438" s="163" t="str">
        <f t="shared" si="51"/>
        <v>環境及び景観検討</v>
      </c>
      <c r="E438" s="151"/>
      <c r="F438" s="53"/>
      <c r="G438" s="46" t="s">
        <v>1534</v>
      </c>
      <c r="H438" s="28" t="s">
        <v>11</v>
      </c>
      <c r="I438" s="28" t="s">
        <v>1102</v>
      </c>
      <c r="J438" s="28" t="s">
        <v>1105</v>
      </c>
      <c r="K438" s="9" t="s">
        <v>25</v>
      </c>
      <c r="L438" s="9" t="s">
        <v>13</v>
      </c>
      <c r="M438" s="28" t="s">
        <v>1106</v>
      </c>
      <c r="N438" s="28" t="s">
        <v>971</v>
      </c>
      <c r="O438" s="43" t="str">
        <f t="shared" si="36"/>
        <v/>
      </c>
      <c r="P438" s="44"/>
      <c r="Q438" s="45"/>
      <c r="R438" s="44"/>
      <c r="S438" s="10"/>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row>
    <row r="439" spans="1:44" ht="50.25" customHeight="1" x14ac:dyDescent="0.15">
      <c r="A439" s="53"/>
      <c r="B439" s="164" t="str">
        <f t="shared" si="49"/>
        <v>橋梁</v>
      </c>
      <c r="C439" s="165" t="str">
        <f t="shared" si="50"/>
        <v>照査①</v>
      </c>
      <c r="D439" s="163" t="str">
        <f t="shared" si="51"/>
        <v>コスト縮減</v>
      </c>
      <c r="E439" s="151"/>
      <c r="F439" s="53"/>
      <c r="G439" s="46" t="s">
        <v>1534</v>
      </c>
      <c r="H439" s="28" t="s">
        <v>11</v>
      </c>
      <c r="I439" s="28" t="s">
        <v>1107</v>
      </c>
      <c r="J439" s="28" t="s">
        <v>1108</v>
      </c>
      <c r="K439" s="9" t="s">
        <v>25</v>
      </c>
      <c r="L439" s="9" t="s">
        <v>13</v>
      </c>
      <c r="M439" s="28" t="s">
        <v>1109</v>
      </c>
      <c r="N439" s="28" t="s">
        <v>971</v>
      </c>
      <c r="O439" s="43" t="str">
        <f t="shared" si="36"/>
        <v/>
      </c>
      <c r="P439" s="44"/>
      <c r="Q439" s="45"/>
      <c r="R439" s="44"/>
      <c r="S439" s="10"/>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row>
    <row r="440" spans="1:44" ht="50.25" customHeight="1" x14ac:dyDescent="0.15">
      <c r="A440" s="53"/>
      <c r="B440" s="164" t="str">
        <f t="shared" si="49"/>
        <v>橋梁</v>
      </c>
      <c r="C440" s="165" t="str">
        <f t="shared" si="50"/>
        <v>照査①</v>
      </c>
      <c r="D440" s="163" t="str">
        <f t="shared" si="51"/>
        <v>建設副産物対策</v>
      </c>
      <c r="E440" s="151"/>
      <c r="F440" s="53"/>
      <c r="G440" s="46" t="s">
        <v>1534</v>
      </c>
      <c r="H440" s="28" t="s">
        <v>11</v>
      </c>
      <c r="I440" s="28" t="s">
        <v>1110</v>
      </c>
      <c r="J440" s="28" t="s">
        <v>1111</v>
      </c>
      <c r="K440" s="9" t="s">
        <v>25</v>
      </c>
      <c r="L440" s="9" t="s">
        <v>13</v>
      </c>
      <c r="M440" s="28" t="s">
        <v>1112</v>
      </c>
      <c r="N440" s="28" t="s">
        <v>971</v>
      </c>
      <c r="O440" s="43" t="str">
        <f t="shared" si="36"/>
        <v/>
      </c>
      <c r="P440" s="44"/>
      <c r="Q440" s="45"/>
      <c r="R440" s="44"/>
      <c r="S440" s="10"/>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c r="AR440" s="53"/>
    </row>
    <row r="441" spans="1:44" ht="50.25" customHeight="1" x14ac:dyDescent="0.15">
      <c r="A441" s="53"/>
      <c r="B441" s="164" t="str">
        <f t="shared" si="33"/>
        <v>橋梁</v>
      </c>
      <c r="C441" s="165" t="str">
        <f t="shared" si="34"/>
        <v>照査①</v>
      </c>
      <c r="D441" s="163" t="str">
        <f t="shared" si="35"/>
        <v>貸与・請求資料</v>
      </c>
      <c r="E441" s="151"/>
      <c r="F441" s="53"/>
      <c r="G441" s="46" t="s">
        <v>1534</v>
      </c>
      <c r="H441" s="24" t="s">
        <v>951</v>
      </c>
      <c r="I441" s="24" t="s">
        <v>950</v>
      </c>
      <c r="J441" s="10" t="s">
        <v>952</v>
      </c>
      <c r="K441" s="9" t="s">
        <v>12</v>
      </c>
      <c r="L441" s="9" t="s">
        <v>13</v>
      </c>
      <c r="M441" s="23" t="s">
        <v>953</v>
      </c>
      <c r="N441" s="24" t="s">
        <v>954</v>
      </c>
      <c r="O441" s="43" t="str">
        <f t="shared" si="36"/>
        <v/>
      </c>
      <c r="P441" s="44"/>
      <c r="Q441" s="45"/>
      <c r="R441" s="44"/>
      <c r="S441" s="10"/>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c r="AR441" s="53"/>
    </row>
    <row r="442" spans="1:44" ht="50.25" customHeight="1" x14ac:dyDescent="0.15">
      <c r="A442" s="53"/>
      <c r="B442" s="164" t="str">
        <f t="shared" si="33"/>
        <v>橋梁</v>
      </c>
      <c r="C442" s="165" t="str">
        <f t="shared" si="34"/>
        <v>照査②</v>
      </c>
      <c r="D442" s="163" t="str">
        <f t="shared" si="35"/>
        <v>上部構造</v>
      </c>
      <c r="E442" s="151"/>
      <c r="F442" s="53"/>
      <c r="G442" s="46" t="s">
        <v>1534</v>
      </c>
      <c r="H442" s="24" t="s">
        <v>50</v>
      </c>
      <c r="I442" s="24" t="s">
        <v>1113</v>
      </c>
      <c r="J442" s="24" t="s">
        <v>1114</v>
      </c>
      <c r="K442" s="9" t="s">
        <v>12</v>
      </c>
      <c r="L442" s="9" t="s">
        <v>52</v>
      </c>
      <c r="M442" s="23" t="s">
        <v>1115</v>
      </c>
      <c r="N442" s="28" t="s">
        <v>1116</v>
      </c>
      <c r="O442" s="43" t="str">
        <f t="shared" si="36"/>
        <v/>
      </c>
      <c r="P442" s="44"/>
      <c r="Q442" s="45"/>
      <c r="R442" s="44"/>
      <c r="S442" s="10"/>
      <c r="T442" s="53"/>
      <c r="U442" s="53"/>
      <c r="V442" s="53"/>
      <c r="W442" s="53"/>
      <c r="X442" s="53"/>
      <c r="Y442" s="53"/>
      <c r="Z442" s="53"/>
      <c r="AA442" s="53"/>
      <c r="AB442" s="53"/>
      <c r="AC442" s="53"/>
      <c r="AD442" s="53"/>
      <c r="AE442" s="53"/>
      <c r="AF442" s="53"/>
      <c r="AG442" s="53"/>
      <c r="AH442" s="53"/>
      <c r="AI442" s="53"/>
      <c r="AJ442" s="53"/>
      <c r="AK442" s="53"/>
      <c r="AL442" s="53"/>
      <c r="AM442" s="53"/>
      <c r="AN442" s="53"/>
      <c r="AO442" s="53"/>
      <c r="AP442" s="53"/>
      <c r="AQ442" s="53"/>
      <c r="AR442" s="53"/>
    </row>
    <row r="443" spans="1:44" ht="50.25" customHeight="1" x14ac:dyDescent="0.15">
      <c r="A443" s="53"/>
      <c r="B443" s="164" t="str">
        <f t="shared" si="33"/>
        <v>橋梁</v>
      </c>
      <c r="C443" s="165" t="str">
        <f t="shared" si="34"/>
        <v>照査②</v>
      </c>
      <c r="D443" s="163" t="str">
        <f t="shared" si="35"/>
        <v>上部構造</v>
      </c>
      <c r="E443" s="151"/>
      <c r="F443" s="53"/>
      <c r="G443" s="46" t="s">
        <v>1534</v>
      </c>
      <c r="H443" s="28" t="s">
        <v>50</v>
      </c>
      <c r="I443" s="28" t="s">
        <v>1113</v>
      </c>
      <c r="J443" s="10" t="s">
        <v>1117</v>
      </c>
      <c r="K443" s="9" t="s">
        <v>12</v>
      </c>
      <c r="L443" s="9" t="s">
        <v>52</v>
      </c>
      <c r="M443" s="23" t="s">
        <v>1118</v>
      </c>
      <c r="N443" s="28" t="s">
        <v>1116</v>
      </c>
      <c r="O443" s="43" t="str">
        <f t="shared" si="36"/>
        <v/>
      </c>
      <c r="P443" s="44"/>
      <c r="Q443" s="45"/>
      <c r="R443" s="44"/>
      <c r="S443" s="10"/>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c r="AR443" s="53"/>
    </row>
    <row r="444" spans="1:44" ht="50.25" customHeight="1" x14ac:dyDescent="0.15">
      <c r="A444" s="53"/>
      <c r="B444" s="164" t="str">
        <f t="shared" si="33"/>
        <v>橋梁</v>
      </c>
      <c r="C444" s="165" t="str">
        <f t="shared" si="34"/>
        <v>照査②</v>
      </c>
      <c r="D444" s="163" t="str">
        <f t="shared" si="35"/>
        <v>上部構造</v>
      </c>
      <c r="E444" s="151"/>
      <c r="F444" s="53"/>
      <c r="G444" s="46" t="s">
        <v>1534</v>
      </c>
      <c r="H444" s="28" t="s">
        <v>50</v>
      </c>
      <c r="I444" s="28" t="s">
        <v>1113</v>
      </c>
      <c r="J444" s="10" t="s">
        <v>1119</v>
      </c>
      <c r="K444" s="9" t="s">
        <v>12</v>
      </c>
      <c r="L444" s="9" t="s">
        <v>52</v>
      </c>
      <c r="M444" s="23" t="s">
        <v>1120</v>
      </c>
      <c r="N444" s="28" t="s">
        <v>1116</v>
      </c>
      <c r="O444" s="43" t="str">
        <f t="shared" si="36"/>
        <v/>
      </c>
      <c r="P444" s="44"/>
      <c r="Q444" s="45"/>
      <c r="R444" s="44"/>
      <c r="S444" s="10"/>
      <c r="T444" s="53"/>
      <c r="U444" s="53"/>
      <c r="V444" s="53"/>
      <c r="W444" s="53"/>
      <c r="X444" s="53"/>
      <c r="Y444" s="53"/>
      <c r="Z444" s="53"/>
      <c r="AA444" s="53"/>
      <c r="AB444" s="53"/>
      <c r="AC444" s="53"/>
      <c r="AD444" s="53"/>
      <c r="AE444" s="53"/>
      <c r="AF444" s="53"/>
      <c r="AG444" s="53"/>
      <c r="AH444" s="53"/>
      <c r="AI444" s="53"/>
      <c r="AJ444" s="53"/>
      <c r="AK444" s="53"/>
      <c r="AL444" s="53"/>
      <c r="AM444" s="53"/>
      <c r="AN444" s="53"/>
      <c r="AO444" s="53"/>
      <c r="AP444" s="53"/>
      <c r="AQ444" s="53"/>
      <c r="AR444" s="53"/>
    </row>
    <row r="445" spans="1:44" ht="50.25" customHeight="1" x14ac:dyDescent="0.15">
      <c r="A445" s="53"/>
      <c r="B445" s="164" t="str">
        <f t="shared" si="33"/>
        <v>橋梁</v>
      </c>
      <c r="C445" s="165" t="str">
        <f t="shared" si="34"/>
        <v>照査②</v>
      </c>
      <c r="D445" s="163" t="str">
        <f t="shared" si="35"/>
        <v>上部構造</v>
      </c>
      <c r="E445" s="151"/>
      <c r="F445" s="53"/>
      <c r="G445" s="46" t="s">
        <v>1534</v>
      </c>
      <c r="H445" s="28" t="s">
        <v>50</v>
      </c>
      <c r="I445" s="28" t="s">
        <v>1113</v>
      </c>
      <c r="J445" s="10" t="s">
        <v>1122</v>
      </c>
      <c r="K445" s="9" t="s">
        <v>12</v>
      </c>
      <c r="L445" s="9" t="s">
        <v>52</v>
      </c>
      <c r="M445" s="23" t="s">
        <v>1121</v>
      </c>
      <c r="N445" s="28" t="s">
        <v>1116</v>
      </c>
      <c r="O445" s="43" t="str">
        <f t="shared" si="36"/>
        <v/>
      </c>
      <c r="P445" s="44"/>
      <c r="Q445" s="45"/>
      <c r="R445" s="44"/>
      <c r="S445" s="10"/>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c r="AR445" s="53"/>
    </row>
    <row r="446" spans="1:44" ht="50.25" customHeight="1" x14ac:dyDescent="0.15">
      <c r="A446" s="53"/>
      <c r="B446" s="164" t="str">
        <f t="shared" si="33"/>
        <v>橋梁</v>
      </c>
      <c r="C446" s="165" t="str">
        <f t="shared" si="34"/>
        <v>照査②</v>
      </c>
      <c r="D446" s="163" t="str">
        <f t="shared" si="35"/>
        <v>上部構造</v>
      </c>
      <c r="E446" s="151"/>
      <c r="F446" s="53"/>
      <c r="G446" s="46" t="s">
        <v>1534</v>
      </c>
      <c r="H446" s="28" t="s">
        <v>50</v>
      </c>
      <c r="I446" s="28" t="s">
        <v>1113</v>
      </c>
      <c r="J446" s="10" t="s">
        <v>1123</v>
      </c>
      <c r="K446" s="9" t="s">
        <v>12</v>
      </c>
      <c r="L446" s="9" t="s">
        <v>52</v>
      </c>
      <c r="M446" s="23" t="s">
        <v>1124</v>
      </c>
      <c r="N446" s="28" t="s">
        <v>1116</v>
      </c>
      <c r="O446" s="43" t="str">
        <f t="shared" si="36"/>
        <v/>
      </c>
      <c r="P446" s="44"/>
      <c r="Q446" s="45"/>
      <c r="R446" s="44"/>
      <c r="S446" s="10"/>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row>
    <row r="447" spans="1:44" ht="50.25" customHeight="1" x14ac:dyDescent="0.15">
      <c r="A447" s="53"/>
      <c r="B447" s="164" t="str">
        <f t="shared" si="33"/>
        <v>橋梁</v>
      </c>
      <c r="C447" s="165" t="str">
        <f t="shared" si="34"/>
        <v>照査②</v>
      </c>
      <c r="D447" s="163" t="str">
        <f t="shared" si="35"/>
        <v>上部構造</v>
      </c>
      <c r="E447" s="151"/>
      <c r="F447" s="53"/>
      <c r="G447" s="46" t="s">
        <v>1534</v>
      </c>
      <c r="H447" s="28" t="s">
        <v>50</v>
      </c>
      <c r="I447" s="28" t="s">
        <v>1113</v>
      </c>
      <c r="J447" s="10" t="s">
        <v>1125</v>
      </c>
      <c r="K447" s="9" t="s">
        <v>12</v>
      </c>
      <c r="L447" s="9" t="s">
        <v>52</v>
      </c>
      <c r="M447" s="23" t="s">
        <v>1126</v>
      </c>
      <c r="N447" s="28" t="s">
        <v>1116</v>
      </c>
      <c r="O447" s="43" t="str">
        <f t="shared" si="36"/>
        <v/>
      </c>
      <c r="P447" s="44"/>
      <c r="Q447" s="45"/>
      <c r="R447" s="44"/>
      <c r="S447" s="10"/>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c r="AR447" s="53"/>
    </row>
    <row r="448" spans="1:44" ht="50.25" customHeight="1" x14ac:dyDescent="0.15">
      <c r="A448" s="53"/>
      <c r="B448" s="164" t="str">
        <f t="shared" si="33"/>
        <v>橋梁</v>
      </c>
      <c r="C448" s="165" t="str">
        <f t="shared" si="34"/>
        <v>照査②</v>
      </c>
      <c r="D448" s="163" t="str">
        <f t="shared" si="35"/>
        <v>上部構造</v>
      </c>
      <c r="E448" s="151"/>
      <c r="F448" s="53"/>
      <c r="G448" s="46" t="s">
        <v>1534</v>
      </c>
      <c r="H448" s="28" t="s">
        <v>50</v>
      </c>
      <c r="I448" s="28" t="s">
        <v>1113</v>
      </c>
      <c r="J448" s="10" t="s">
        <v>1127</v>
      </c>
      <c r="K448" s="9" t="s">
        <v>12</v>
      </c>
      <c r="L448" s="9" t="s">
        <v>52</v>
      </c>
      <c r="M448" s="23" t="s">
        <v>1128</v>
      </c>
      <c r="N448" s="29" t="s">
        <v>1116</v>
      </c>
      <c r="O448" s="43" t="str">
        <f t="shared" si="36"/>
        <v/>
      </c>
      <c r="P448" s="44"/>
      <c r="Q448" s="45"/>
      <c r="R448" s="44"/>
      <c r="S448" s="10"/>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c r="AR448" s="53"/>
    </row>
    <row r="449" spans="1:44" ht="50.25" customHeight="1" x14ac:dyDescent="0.15">
      <c r="A449" s="53"/>
      <c r="B449" s="164" t="str">
        <f t="shared" si="33"/>
        <v>橋梁</v>
      </c>
      <c r="C449" s="165" t="str">
        <f t="shared" si="34"/>
        <v>照査②</v>
      </c>
      <c r="D449" s="163" t="str">
        <f t="shared" si="35"/>
        <v>上部構造</v>
      </c>
      <c r="E449" s="151"/>
      <c r="F449" s="53"/>
      <c r="G449" s="46" t="s">
        <v>1534</v>
      </c>
      <c r="H449" s="28" t="s">
        <v>50</v>
      </c>
      <c r="I449" s="28" t="s">
        <v>1113</v>
      </c>
      <c r="J449" s="10" t="s">
        <v>1130</v>
      </c>
      <c r="K449" s="9" t="s">
        <v>12</v>
      </c>
      <c r="L449" s="9" t="s">
        <v>52</v>
      </c>
      <c r="M449" s="23" t="s">
        <v>1129</v>
      </c>
      <c r="N449" s="29" t="s">
        <v>1116</v>
      </c>
      <c r="O449" s="43" t="str">
        <f t="shared" si="36"/>
        <v/>
      </c>
      <c r="P449" s="44"/>
      <c r="Q449" s="45"/>
      <c r="R449" s="44"/>
      <c r="S449" s="10"/>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c r="AR449" s="53"/>
    </row>
    <row r="450" spans="1:44" ht="50.25" customHeight="1" x14ac:dyDescent="0.15">
      <c r="A450" s="53"/>
      <c r="B450" s="164" t="str">
        <f t="shared" si="33"/>
        <v>橋梁</v>
      </c>
      <c r="C450" s="165" t="str">
        <f t="shared" si="34"/>
        <v>照査②</v>
      </c>
      <c r="D450" s="163" t="str">
        <f t="shared" si="35"/>
        <v>上部構造</v>
      </c>
      <c r="E450" s="151"/>
      <c r="F450" s="53"/>
      <c r="G450" s="46" t="s">
        <v>1534</v>
      </c>
      <c r="H450" s="28" t="s">
        <v>50</v>
      </c>
      <c r="I450" s="28" t="s">
        <v>1113</v>
      </c>
      <c r="J450" s="29" t="s">
        <v>1131</v>
      </c>
      <c r="K450" s="9" t="s">
        <v>12</v>
      </c>
      <c r="L450" s="9" t="s">
        <v>52</v>
      </c>
      <c r="M450" s="29" t="s">
        <v>1132</v>
      </c>
      <c r="N450" s="29" t="s">
        <v>1116</v>
      </c>
      <c r="O450" s="43" t="str">
        <f t="shared" si="36"/>
        <v/>
      </c>
      <c r="P450" s="44"/>
      <c r="Q450" s="45"/>
      <c r="R450" s="44"/>
      <c r="S450" s="10"/>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c r="AR450" s="53"/>
    </row>
    <row r="451" spans="1:44" ht="50.25" customHeight="1" x14ac:dyDescent="0.15">
      <c r="A451" s="53"/>
      <c r="B451" s="164" t="str">
        <f t="shared" si="33"/>
        <v>橋梁</v>
      </c>
      <c r="C451" s="165" t="str">
        <f t="shared" si="34"/>
        <v>照査②</v>
      </c>
      <c r="D451" s="163" t="str">
        <f t="shared" si="35"/>
        <v>上部構造</v>
      </c>
      <c r="E451" s="151"/>
      <c r="F451" s="53"/>
      <c r="G451" s="46" t="s">
        <v>1534</v>
      </c>
      <c r="H451" s="28" t="s">
        <v>50</v>
      </c>
      <c r="I451" s="28" t="s">
        <v>1113</v>
      </c>
      <c r="J451" s="29" t="s">
        <v>1133</v>
      </c>
      <c r="K451" s="9" t="s">
        <v>12</v>
      </c>
      <c r="L451" s="9" t="s">
        <v>52</v>
      </c>
      <c r="M451" s="23" t="s">
        <v>1134</v>
      </c>
      <c r="N451" s="29" t="s">
        <v>1116</v>
      </c>
      <c r="O451" s="43" t="str">
        <f t="shared" si="36"/>
        <v/>
      </c>
      <c r="P451" s="44"/>
      <c r="Q451" s="45"/>
      <c r="R451" s="44"/>
      <c r="S451" s="10"/>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c r="AR451" s="53"/>
    </row>
    <row r="452" spans="1:44" ht="50.25" customHeight="1" x14ac:dyDescent="0.15">
      <c r="A452" s="53"/>
      <c r="B452" s="164" t="str">
        <f t="shared" si="33"/>
        <v>橋梁</v>
      </c>
      <c r="C452" s="165" t="str">
        <f t="shared" si="34"/>
        <v>照査②</v>
      </c>
      <c r="D452" s="163" t="str">
        <f t="shared" si="35"/>
        <v>上部構造</v>
      </c>
      <c r="E452" s="151"/>
      <c r="F452" s="53"/>
      <c r="G452" s="46" t="s">
        <v>1534</v>
      </c>
      <c r="H452" s="28" t="s">
        <v>50</v>
      </c>
      <c r="I452" s="28" t="s">
        <v>1113</v>
      </c>
      <c r="J452" s="29" t="s">
        <v>1135</v>
      </c>
      <c r="K452" s="9" t="s">
        <v>12</v>
      </c>
      <c r="L452" s="9" t="s">
        <v>52</v>
      </c>
      <c r="M452" s="23" t="s">
        <v>1136</v>
      </c>
      <c r="N452" s="29" t="s">
        <v>1116</v>
      </c>
      <c r="O452" s="43" t="str">
        <f t="shared" si="36"/>
        <v/>
      </c>
      <c r="P452" s="44"/>
      <c r="Q452" s="45"/>
      <c r="R452" s="44"/>
      <c r="S452" s="10"/>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c r="AR452" s="53"/>
    </row>
    <row r="453" spans="1:44" ht="50.25" customHeight="1" x14ac:dyDescent="0.15">
      <c r="A453" s="53"/>
      <c r="B453" s="164" t="str">
        <f t="shared" si="33"/>
        <v>橋梁</v>
      </c>
      <c r="C453" s="165" t="str">
        <f t="shared" si="34"/>
        <v>照査②</v>
      </c>
      <c r="D453" s="163" t="str">
        <f t="shared" si="35"/>
        <v>上部構造</v>
      </c>
      <c r="E453" s="151"/>
      <c r="F453" s="53"/>
      <c r="G453" s="46" t="s">
        <v>1534</v>
      </c>
      <c r="H453" s="28" t="s">
        <v>50</v>
      </c>
      <c r="I453" s="28" t="s">
        <v>1113</v>
      </c>
      <c r="J453" s="10" t="s">
        <v>1137</v>
      </c>
      <c r="K453" s="9" t="s">
        <v>12</v>
      </c>
      <c r="L453" s="9" t="s">
        <v>52</v>
      </c>
      <c r="M453" s="23" t="s">
        <v>1138</v>
      </c>
      <c r="N453" s="30" t="s">
        <v>1116</v>
      </c>
      <c r="O453" s="43" t="str">
        <f t="shared" si="36"/>
        <v/>
      </c>
      <c r="P453" s="44"/>
      <c r="Q453" s="45"/>
      <c r="R453" s="44"/>
      <c r="S453" s="10"/>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c r="AR453" s="53"/>
    </row>
    <row r="454" spans="1:44" ht="50.25" customHeight="1" x14ac:dyDescent="0.15">
      <c r="A454" s="53"/>
      <c r="B454" s="164" t="str">
        <f t="shared" si="33"/>
        <v>橋梁</v>
      </c>
      <c r="C454" s="165" t="str">
        <f t="shared" si="34"/>
        <v>照査②</v>
      </c>
      <c r="D454" s="163" t="str">
        <f t="shared" si="35"/>
        <v>上部構造</v>
      </c>
      <c r="E454" s="151"/>
      <c r="F454" s="53"/>
      <c r="G454" s="46" t="s">
        <v>1534</v>
      </c>
      <c r="H454" s="28" t="s">
        <v>50</v>
      </c>
      <c r="I454" s="28" t="s">
        <v>1113</v>
      </c>
      <c r="J454" s="30" t="s">
        <v>1139</v>
      </c>
      <c r="K454" s="9" t="s">
        <v>12</v>
      </c>
      <c r="L454" s="9" t="s">
        <v>52</v>
      </c>
      <c r="M454" s="23" t="s">
        <v>1140</v>
      </c>
      <c r="N454" s="30" t="s">
        <v>1116</v>
      </c>
      <c r="O454" s="43" t="str">
        <f t="shared" ref="O454:O517" si="52">IF(E454="","",E454)</f>
        <v/>
      </c>
      <c r="P454" s="44"/>
      <c r="Q454" s="45"/>
      <c r="R454" s="44"/>
      <c r="S454" s="10"/>
      <c r="T454" s="53"/>
      <c r="U454" s="53"/>
      <c r="V454" s="53"/>
      <c r="W454" s="53"/>
      <c r="X454" s="53"/>
      <c r="Y454" s="53"/>
      <c r="Z454" s="53"/>
      <c r="AA454" s="53"/>
      <c r="AB454" s="53"/>
      <c r="AC454" s="53"/>
      <c r="AD454" s="53"/>
      <c r="AE454" s="53"/>
      <c r="AF454" s="53"/>
      <c r="AG454" s="53"/>
      <c r="AH454" s="53"/>
      <c r="AI454" s="53"/>
      <c r="AJ454" s="53"/>
      <c r="AK454" s="53"/>
      <c r="AL454" s="53"/>
      <c r="AM454" s="53"/>
      <c r="AN454" s="53"/>
      <c r="AO454" s="53"/>
      <c r="AP454" s="53"/>
      <c r="AQ454" s="53"/>
      <c r="AR454" s="53"/>
    </row>
    <row r="455" spans="1:44" ht="50.25" customHeight="1" x14ac:dyDescent="0.15">
      <c r="A455" s="53"/>
      <c r="B455" s="164" t="str">
        <f t="shared" si="33"/>
        <v>橋梁</v>
      </c>
      <c r="C455" s="165" t="str">
        <f t="shared" si="34"/>
        <v>照査②</v>
      </c>
      <c r="D455" s="163" t="str">
        <f t="shared" si="35"/>
        <v>上部構造</v>
      </c>
      <c r="E455" s="151"/>
      <c r="F455" s="53"/>
      <c r="G455" s="46" t="s">
        <v>1534</v>
      </c>
      <c r="H455" s="28" t="s">
        <v>50</v>
      </c>
      <c r="I455" s="28" t="s">
        <v>1113</v>
      </c>
      <c r="J455" s="10" t="s">
        <v>1141</v>
      </c>
      <c r="K455" s="9" t="s">
        <v>25</v>
      </c>
      <c r="L455" s="9" t="s">
        <v>52</v>
      </c>
      <c r="M455" s="23" t="s">
        <v>1142</v>
      </c>
      <c r="N455" s="30" t="s">
        <v>1116</v>
      </c>
      <c r="O455" s="43" t="str">
        <f t="shared" si="52"/>
        <v/>
      </c>
      <c r="P455" s="44"/>
      <c r="Q455" s="45"/>
      <c r="R455" s="44"/>
      <c r="S455" s="10"/>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row>
    <row r="456" spans="1:44" ht="50.25" customHeight="1" x14ac:dyDescent="0.15">
      <c r="A456" s="53"/>
      <c r="B456" s="164" t="str">
        <f t="shared" si="33"/>
        <v>橋梁</v>
      </c>
      <c r="C456" s="165" t="str">
        <f t="shared" si="34"/>
        <v>照査②</v>
      </c>
      <c r="D456" s="163" t="str">
        <f t="shared" si="35"/>
        <v>上部構造</v>
      </c>
      <c r="E456" s="151"/>
      <c r="F456" s="53"/>
      <c r="G456" s="46" t="s">
        <v>1534</v>
      </c>
      <c r="H456" s="28" t="s">
        <v>50</v>
      </c>
      <c r="I456" s="28" t="s">
        <v>1113</v>
      </c>
      <c r="J456" s="10" t="s">
        <v>1143</v>
      </c>
      <c r="K456" s="9" t="s">
        <v>12</v>
      </c>
      <c r="L456" s="9" t="s">
        <v>52</v>
      </c>
      <c r="M456" s="23" t="s">
        <v>1144</v>
      </c>
      <c r="N456" s="30" t="s">
        <v>1116</v>
      </c>
      <c r="O456" s="43" t="str">
        <f t="shared" si="52"/>
        <v/>
      </c>
      <c r="P456" s="44"/>
      <c r="Q456" s="45"/>
      <c r="R456" s="44"/>
      <c r="S456" s="10"/>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row>
    <row r="457" spans="1:44" ht="50.25" customHeight="1" x14ac:dyDescent="0.15">
      <c r="A457" s="53"/>
      <c r="B457" s="164" t="str">
        <f t="shared" si="33"/>
        <v>橋梁</v>
      </c>
      <c r="C457" s="165" t="str">
        <f t="shared" si="34"/>
        <v>照査②</v>
      </c>
      <c r="D457" s="163" t="str">
        <f t="shared" si="35"/>
        <v>上部構造</v>
      </c>
      <c r="E457" s="151"/>
      <c r="F457" s="53"/>
      <c r="G457" s="46" t="s">
        <v>1534</v>
      </c>
      <c r="H457" s="28" t="s">
        <v>50</v>
      </c>
      <c r="I457" s="28" t="s">
        <v>1113</v>
      </c>
      <c r="J457" s="10" t="s">
        <v>1145</v>
      </c>
      <c r="K457" s="9" t="s">
        <v>25</v>
      </c>
      <c r="L457" s="9" t="s">
        <v>52</v>
      </c>
      <c r="M457" s="23" t="s">
        <v>1146</v>
      </c>
      <c r="N457" s="30" t="s">
        <v>1116</v>
      </c>
      <c r="O457" s="43" t="str">
        <f t="shared" si="52"/>
        <v/>
      </c>
      <c r="P457" s="44"/>
      <c r="Q457" s="45"/>
      <c r="R457" s="44"/>
      <c r="S457" s="10"/>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c r="AR457" s="53"/>
    </row>
    <row r="458" spans="1:44" ht="50.25" customHeight="1" x14ac:dyDescent="0.15">
      <c r="A458" s="53"/>
      <c r="B458" s="164" t="str">
        <f t="shared" si="33"/>
        <v>橋梁</v>
      </c>
      <c r="C458" s="165" t="str">
        <f t="shared" si="34"/>
        <v>照査②</v>
      </c>
      <c r="D458" s="163" t="str">
        <f t="shared" si="35"/>
        <v>上部構造</v>
      </c>
      <c r="E458" s="151"/>
      <c r="F458" s="53"/>
      <c r="G458" s="46" t="s">
        <v>1534</v>
      </c>
      <c r="H458" s="28" t="s">
        <v>50</v>
      </c>
      <c r="I458" s="28" t="s">
        <v>1113</v>
      </c>
      <c r="J458" s="10" t="s">
        <v>1147</v>
      </c>
      <c r="K458" s="9" t="s">
        <v>25</v>
      </c>
      <c r="L458" s="9" t="s">
        <v>52</v>
      </c>
      <c r="M458" s="23" t="s">
        <v>1148</v>
      </c>
      <c r="N458" s="30" t="s">
        <v>1116</v>
      </c>
      <c r="O458" s="43" t="str">
        <f t="shared" si="52"/>
        <v/>
      </c>
      <c r="P458" s="44"/>
      <c r="Q458" s="45"/>
      <c r="R458" s="44"/>
      <c r="S458" s="10"/>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c r="AR458" s="53"/>
    </row>
    <row r="459" spans="1:44" ht="50.25" customHeight="1" x14ac:dyDescent="0.15">
      <c r="A459" s="53"/>
      <c r="B459" s="164" t="str">
        <f t="shared" si="33"/>
        <v>橋梁</v>
      </c>
      <c r="C459" s="165" t="str">
        <f t="shared" si="34"/>
        <v>照査②</v>
      </c>
      <c r="D459" s="163" t="str">
        <f t="shared" si="35"/>
        <v>下部構造</v>
      </c>
      <c r="E459" s="151"/>
      <c r="F459" s="53"/>
      <c r="G459" s="46" t="s">
        <v>1534</v>
      </c>
      <c r="H459" s="30" t="s">
        <v>50</v>
      </c>
      <c r="I459" s="10" t="s">
        <v>1149</v>
      </c>
      <c r="J459" s="10" t="s">
        <v>1150</v>
      </c>
      <c r="K459" s="9" t="s">
        <v>12</v>
      </c>
      <c r="L459" s="9" t="s">
        <v>52</v>
      </c>
      <c r="M459" s="23" t="s">
        <v>1151</v>
      </c>
      <c r="N459" s="30" t="s">
        <v>1116</v>
      </c>
      <c r="O459" s="43" t="str">
        <f t="shared" si="52"/>
        <v/>
      </c>
      <c r="P459" s="44"/>
      <c r="Q459" s="45"/>
      <c r="R459" s="44"/>
      <c r="S459" s="10"/>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c r="AR459" s="53"/>
    </row>
    <row r="460" spans="1:44" ht="50.25" customHeight="1" x14ac:dyDescent="0.15">
      <c r="A460" s="53"/>
      <c r="B460" s="164" t="str">
        <f t="shared" si="33"/>
        <v>橋梁</v>
      </c>
      <c r="C460" s="165" t="str">
        <f t="shared" si="34"/>
        <v>照査②</v>
      </c>
      <c r="D460" s="163" t="str">
        <f t="shared" si="35"/>
        <v>下部構造</v>
      </c>
      <c r="E460" s="151"/>
      <c r="F460" s="53"/>
      <c r="G460" s="46" t="s">
        <v>1534</v>
      </c>
      <c r="H460" s="30" t="s">
        <v>50</v>
      </c>
      <c r="I460" s="10" t="s">
        <v>1149</v>
      </c>
      <c r="J460" s="10" t="s">
        <v>1152</v>
      </c>
      <c r="K460" s="9" t="s">
        <v>12</v>
      </c>
      <c r="L460" s="9" t="s">
        <v>52</v>
      </c>
      <c r="M460" s="23" t="s">
        <v>1153</v>
      </c>
      <c r="N460" s="30" t="s">
        <v>1116</v>
      </c>
      <c r="O460" s="43" t="str">
        <f t="shared" si="52"/>
        <v/>
      </c>
      <c r="P460" s="44"/>
      <c r="Q460" s="45"/>
      <c r="R460" s="44"/>
      <c r="S460" s="10"/>
      <c r="T460" s="53"/>
      <c r="U460" s="53"/>
      <c r="V460" s="53"/>
      <c r="W460" s="53"/>
      <c r="X460" s="53"/>
      <c r="Y460" s="53"/>
      <c r="Z460" s="53"/>
      <c r="AA460" s="53"/>
      <c r="AB460" s="53"/>
      <c r="AC460" s="53"/>
      <c r="AD460" s="53"/>
      <c r="AE460" s="53"/>
      <c r="AF460" s="53"/>
      <c r="AG460" s="53"/>
      <c r="AH460" s="53"/>
      <c r="AI460" s="53"/>
      <c r="AJ460" s="53"/>
      <c r="AK460" s="53"/>
      <c r="AL460" s="53"/>
      <c r="AM460" s="53"/>
      <c r="AN460" s="53"/>
      <c r="AO460" s="53"/>
      <c r="AP460" s="53"/>
      <c r="AQ460" s="53"/>
      <c r="AR460" s="53"/>
    </row>
    <row r="461" spans="1:44" ht="50.25" customHeight="1" x14ac:dyDescent="0.15">
      <c r="A461" s="53"/>
      <c r="B461" s="164" t="str">
        <f t="shared" si="33"/>
        <v>橋梁</v>
      </c>
      <c r="C461" s="165" t="str">
        <f t="shared" si="34"/>
        <v>照査②</v>
      </c>
      <c r="D461" s="163" t="str">
        <f t="shared" si="35"/>
        <v>下部構造</v>
      </c>
      <c r="E461" s="151"/>
      <c r="F461" s="53"/>
      <c r="G461" s="46" t="s">
        <v>1534</v>
      </c>
      <c r="H461" s="30" t="s">
        <v>50</v>
      </c>
      <c r="I461" s="10" t="s">
        <v>1149</v>
      </c>
      <c r="J461" s="10" t="s">
        <v>1154</v>
      </c>
      <c r="K461" s="9" t="s">
        <v>25</v>
      </c>
      <c r="L461" s="9" t="s">
        <v>52</v>
      </c>
      <c r="M461" s="23" t="s">
        <v>1155</v>
      </c>
      <c r="N461" s="31" t="s">
        <v>1116</v>
      </c>
      <c r="O461" s="43" t="str">
        <f t="shared" si="52"/>
        <v/>
      </c>
      <c r="P461" s="44"/>
      <c r="Q461" s="45"/>
      <c r="R461" s="44"/>
      <c r="S461" s="10"/>
      <c r="T461" s="53"/>
      <c r="U461" s="53"/>
      <c r="V461" s="53"/>
      <c r="W461" s="53"/>
      <c r="X461" s="53"/>
      <c r="Y461" s="53"/>
      <c r="Z461" s="53"/>
      <c r="AA461" s="53"/>
      <c r="AB461" s="53"/>
      <c r="AC461" s="53"/>
      <c r="AD461" s="53"/>
      <c r="AE461" s="53"/>
      <c r="AF461" s="53"/>
      <c r="AG461" s="53"/>
      <c r="AH461" s="53"/>
      <c r="AI461" s="53"/>
      <c r="AJ461" s="53"/>
      <c r="AK461" s="53"/>
      <c r="AL461" s="53"/>
      <c r="AM461" s="53"/>
      <c r="AN461" s="53"/>
      <c r="AO461" s="53"/>
      <c r="AP461" s="53"/>
      <c r="AQ461" s="53"/>
      <c r="AR461" s="53"/>
    </row>
    <row r="462" spans="1:44" ht="50.25" customHeight="1" x14ac:dyDescent="0.15">
      <c r="A462" s="53"/>
      <c r="B462" s="164" t="str">
        <f t="shared" si="33"/>
        <v>橋梁</v>
      </c>
      <c r="C462" s="165" t="str">
        <f t="shared" si="34"/>
        <v>照査②</v>
      </c>
      <c r="D462" s="163" t="str">
        <f t="shared" si="35"/>
        <v>下部構造</v>
      </c>
      <c r="E462" s="151"/>
      <c r="F462" s="53"/>
      <c r="G462" s="46" t="s">
        <v>1534</v>
      </c>
      <c r="H462" s="31" t="s">
        <v>50</v>
      </c>
      <c r="I462" s="10" t="s">
        <v>1149</v>
      </c>
      <c r="J462" s="10" t="s">
        <v>1156</v>
      </c>
      <c r="K462" s="9" t="s">
        <v>25</v>
      </c>
      <c r="L462" s="9" t="s">
        <v>52</v>
      </c>
      <c r="M462" s="23" t="s">
        <v>1157</v>
      </c>
      <c r="N462" s="31" t="s">
        <v>1116</v>
      </c>
      <c r="O462" s="43" t="str">
        <f t="shared" si="52"/>
        <v/>
      </c>
      <c r="P462" s="44"/>
      <c r="Q462" s="45"/>
      <c r="R462" s="44"/>
      <c r="S462" s="10"/>
      <c r="T462" s="53"/>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c r="AR462" s="53"/>
    </row>
    <row r="463" spans="1:44" ht="50.25" customHeight="1" x14ac:dyDescent="0.15">
      <c r="A463" s="53"/>
      <c r="B463" s="164" t="str">
        <f t="shared" si="33"/>
        <v>橋梁</v>
      </c>
      <c r="C463" s="165" t="str">
        <f t="shared" si="34"/>
        <v>照査②</v>
      </c>
      <c r="D463" s="163" t="str">
        <f t="shared" si="35"/>
        <v>下部構造</v>
      </c>
      <c r="E463" s="151"/>
      <c r="F463" s="53"/>
      <c r="G463" s="46" t="s">
        <v>1534</v>
      </c>
      <c r="H463" s="31" t="s">
        <v>50</v>
      </c>
      <c r="I463" s="10" t="s">
        <v>1149</v>
      </c>
      <c r="J463" s="10" t="s">
        <v>1158</v>
      </c>
      <c r="K463" s="9" t="s">
        <v>12</v>
      </c>
      <c r="L463" s="9" t="s">
        <v>52</v>
      </c>
      <c r="M463" s="23" t="s">
        <v>1159</v>
      </c>
      <c r="N463" s="31" t="s">
        <v>1116</v>
      </c>
      <c r="O463" s="43" t="str">
        <f t="shared" si="52"/>
        <v/>
      </c>
      <c r="P463" s="44"/>
      <c r="Q463" s="45"/>
      <c r="R463" s="44"/>
      <c r="S463" s="10"/>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c r="AR463" s="53"/>
    </row>
    <row r="464" spans="1:44" ht="50.25" customHeight="1" x14ac:dyDescent="0.15">
      <c r="A464" s="53"/>
      <c r="B464" s="164" t="str">
        <f t="shared" si="33"/>
        <v>橋梁</v>
      </c>
      <c r="C464" s="165" t="str">
        <f t="shared" si="34"/>
        <v>照査②</v>
      </c>
      <c r="D464" s="163" t="str">
        <f t="shared" si="35"/>
        <v>下部構造</v>
      </c>
      <c r="E464" s="151"/>
      <c r="F464" s="53"/>
      <c r="G464" s="46" t="s">
        <v>1534</v>
      </c>
      <c r="H464" s="31" t="s">
        <v>50</v>
      </c>
      <c r="I464" s="10" t="s">
        <v>1149</v>
      </c>
      <c r="J464" s="10" t="s">
        <v>1160</v>
      </c>
      <c r="K464" s="9" t="s">
        <v>12</v>
      </c>
      <c r="L464" s="9" t="s">
        <v>52</v>
      </c>
      <c r="M464" s="23" t="s">
        <v>1161</v>
      </c>
      <c r="N464" s="31" t="s">
        <v>1116</v>
      </c>
      <c r="O464" s="43" t="str">
        <f t="shared" si="52"/>
        <v/>
      </c>
      <c r="P464" s="44"/>
      <c r="Q464" s="45"/>
      <c r="R464" s="44"/>
      <c r="S464" s="10"/>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row>
    <row r="465" spans="1:44" ht="50.25" customHeight="1" x14ac:dyDescent="0.15">
      <c r="A465" s="53"/>
      <c r="B465" s="164" t="str">
        <f t="shared" si="33"/>
        <v>橋梁</v>
      </c>
      <c r="C465" s="165" t="str">
        <f t="shared" si="34"/>
        <v>照査②</v>
      </c>
      <c r="D465" s="163" t="str">
        <f t="shared" si="35"/>
        <v>下部構造</v>
      </c>
      <c r="E465" s="151"/>
      <c r="F465" s="53"/>
      <c r="G465" s="46" t="s">
        <v>1534</v>
      </c>
      <c r="H465" s="31" t="s">
        <v>50</v>
      </c>
      <c r="I465" s="10" t="s">
        <v>1149</v>
      </c>
      <c r="J465" s="10" t="s">
        <v>1162</v>
      </c>
      <c r="K465" s="9" t="s">
        <v>12</v>
      </c>
      <c r="L465" s="9" t="s">
        <v>52</v>
      </c>
      <c r="M465" s="23" t="s">
        <v>1163</v>
      </c>
      <c r="N465" s="31" t="s">
        <v>1116</v>
      </c>
      <c r="O465" s="43" t="str">
        <f t="shared" si="52"/>
        <v/>
      </c>
      <c r="P465" s="44"/>
      <c r="Q465" s="45"/>
      <c r="R465" s="44"/>
      <c r="S465" s="10"/>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c r="AR465" s="53"/>
    </row>
    <row r="466" spans="1:44" ht="50.25" customHeight="1" x14ac:dyDescent="0.15">
      <c r="A466" s="53"/>
      <c r="B466" s="164" t="str">
        <f t="shared" si="33"/>
        <v>橋梁</v>
      </c>
      <c r="C466" s="165" t="str">
        <f t="shared" si="34"/>
        <v>照査②</v>
      </c>
      <c r="D466" s="163" t="str">
        <f t="shared" si="35"/>
        <v>下部構造</v>
      </c>
      <c r="E466" s="151"/>
      <c r="F466" s="53"/>
      <c r="G466" s="46" t="s">
        <v>1534</v>
      </c>
      <c r="H466" s="31" t="s">
        <v>50</v>
      </c>
      <c r="I466" s="10" t="s">
        <v>1149</v>
      </c>
      <c r="J466" s="31" t="s">
        <v>1164</v>
      </c>
      <c r="K466" s="9" t="s">
        <v>12</v>
      </c>
      <c r="L466" s="9" t="s">
        <v>52</v>
      </c>
      <c r="M466" s="23" t="s">
        <v>1165</v>
      </c>
      <c r="N466" s="31" t="s">
        <v>1116</v>
      </c>
      <c r="O466" s="43" t="str">
        <f t="shared" si="52"/>
        <v/>
      </c>
      <c r="P466" s="44"/>
      <c r="Q466" s="45"/>
      <c r="R466" s="44"/>
      <c r="S466" s="10"/>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row>
    <row r="467" spans="1:44" ht="50.25" customHeight="1" x14ac:dyDescent="0.15">
      <c r="A467" s="53"/>
      <c r="B467" s="164" t="str">
        <f t="shared" si="33"/>
        <v>橋梁</v>
      </c>
      <c r="C467" s="165" t="str">
        <f t="shared" si="34"/>
        <v>照査②</v>
      </c>
      <c r="D467" s="163" t="str">
        <f t="shared" si="35"/>
        <v>下部構造</v>
      </c>
      <c r="E467" s="151"/>
      <c r="F467" s="53"/>
      <c r="G467" s="46" t="s">
        <v>1534</v>
      </c>
      <c r="H467" s="31" t="s">
        <v>50</v>
      </c>
      <c r="I467" s="10" t="s">
        <v>1149</v>
      </c>
      <c r="J467" s="31" t="s">
        <v>1166</v>
      </c>
      <c r="K467" s="9" t="s">
        <v>12</v>
      </c>
      <c r="L467" s="9" t="s">
        <v>52</v>
      </c>
      <c r="M467" s="23" t="s">
        <v>1167</v>
      </c>
      <c r="N467" s="31" t="s">
        <v>1116</v>
      </c>
      <c r="O467" s="43" t="str">
        <f t="shared" si="52"/>
        <v/>
      </c>
      <c r="P467" s="44"/>
      <c r="Q467" s="45"/>
      <c r="R467" s="44"/>
      <c r="S467" s="10"/>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c r="AR467" s="53"/>
    </row>
    <row r="468" spans="1:44" ht="50.25" customHeight="1" x14ac:dyDescent="0.15">
      <c r="A468" s="53"/>
      <c r="B468" s="164" t="str">
        <f t="shared" si="33"/>
        <v>橋梁</v>
      </c>
      <c r="C468" s="165" t="str">
        <f t="shared" si="34"/>
        <v>照査②</v>
      </c>
      <c r="D468" s="163" t="str">
        <f t="shared" si="35"/>
        <v>下部構造</v>
      </c>
      <c r="E468" s="151"/>
      <c r="F468" s="53"/>
      <c r="G468" s="46" t="s">
        <v>1534</v>
      </c>
      <c r="H468" s="31" t="s">
        <v>50</v>
      </c>
      <c r="I468" s="10" t="s">
        <v>1149</v>
      </c>
      <c r="J468" s="31" t="s">
        <v>1168</v>
      </c>
      <c r="K468" s="9" t="s">
        <v>12</v>
      </c>
      <c r="L468" s="9" t="s">
        <v>52</v>
      </c>
      <c r="M468" s="23" t="s">
        <v>1169</v>
      </c>
      <c r="N468" s="31" t="s">
        <v>1116</v>
      </c>
      <c r="O468" s="43" t="str">
        <f t="shared" si="52"/>
        <v/>
      </c>
      <c r="P468" s="44"/>
      <c r="Q468" s="45"/>
      <c r="R468" s="44"/>
      <c r="S468" s="10"/>
      <c r="T468" s="53"/>
      <c r="U468" s="53"/>
      <c r="V468" s="53"/>
      <c r="W468" s="53"/>
      <c r="X468" s="53"/>
      <c r="Y468" s="53"/>
      <c r="Z468" s="53"/>
      <c r="AA468" s="53"/>
      <c r="AB468" s="53"/>
      <c r="AC468" s="53"/>
      <c r="AD468" s="53"/>
      <c r="AE468" s="53"/>
      <c r="AF468" s="53"/>
      <c r="AG468" s="53"/>
      <c r="AH468" s="53"/>
      <c r="AI468" s="53"/>
      <c r="AJ468" s="53"/>
      <c r="AK468" s="53"/>
      <c r="AL468" s="53"/>
      <c r="AM468" s="53"/>
      <c r="AN468" s="53"/>
      <c r="AO468" s="53"/>
      <c r="AP468" s="53"/>
      <c r="AQ468" s="53"/>
      <c r="AR468" s="53"/>
    </row>
    <row r="469" spans="1:44" ht="50.25" customHeight="1" x14ac:dyDescent="0.15">
      <c r="A469" s="53"/>
      <c r="B469" s="164" t="str">
        <f t="shared" si="33"/>
        <v>橋梁</v>
      </c>
      <c r="C469" s="165" t="str">
        <f t="shared" si="34"/>
        <v>照査②</v>
      </c>
      <c r="D469" s="163" t="str">
        <f t="shared" si="35"/>
        <v>下部構造</v>
      </c>
      <c r="E469" s="151"/>
      <c r="F469" s="53"/>
      <c r="G469" s="46" t="s">
        <v>1534</v>
      </c>
      <c r="H469" s="31" t="s">
        <v>50</v>
      </c>
      <c r="I469" s="10" t="s">
        <v>1149</v>
      </c>
      <c r="J469" s="31" t="s">
        <v>1170</v>
      </c>
      <c r="K469" s="9" t="s">
        <v>25</v>
      </c>
      <c r="L469" s="9" t="s">
        <v>52</v>
      </c>
      <c r="M469" s="23" t="s">
        <v>1171</v>
      </c>
      <c r="N469" s="31" t="s">
        <v>1116</v>
      </c>
      <c r="O469" s="43" t="str">
        <f t="shared" si="52"/>
        <v/>
      </c>
      <c r="P469" s="44"/>
      <c r="Q469" s="45"/>
      <c r="R469" s="44"/>
      <c r="S469" s="10"/>
      <c r="T469" s="53"/>
      <c r="U469" s="53"/>
      <c r="V469" s="53"/>
      <c r="W469" s="53"/>
      <c r="X469" s="53"/>
      <c r="Y469" s="53"/>
      <c r="Z469" s="53"/>
      <c r="AA469" s="53"/>
      <c r="AB469" s="53"/>
      <c r="AC469" s="53"/>
      <c r="AD469" s="53"/>
      <c r="AE469" s="53"/>
      <c r="AF469" s="53"/>
      <c r="AG469" s="53"/>
      <c r="AH469" s="53"/>
      <c r="AI469" s="53"/>
      <c r="AJ469" s="53"/>
      <c r="AK469" s="53"/>
      <c r="AL469" s="53"/>
      <c r="AM469" s="53"/>
      <c r="AN469" s="53"/>
      <c r="AO469" s="53"/>
      <c r="AP469" s="53"/>
      <c r="AQ469" s="53"/>
      <c r="AR469" s="53"/>
    </row>
    <row r="470" spans="1:44" ht="50.25" customHeight="1" x14ac:dyDescent="0.15">
      <c r="A470" s="53"/>
      <c r="B470" s="164" t="str">
        <f t="shared" si="33"/>
        <v>橋梁</v>
      </c>
      <c r="C470" s="165" t="str">
        <f t="shared" si="34"/>
        <v>照査②</v>
      </c>
      <c r="D470" s="163" t="str">
        <f t="shared" si="35"/>
        <v>下部構造</v>
      </c>
      <c r="E470" s="151"/>
      <c r="F470" s="53"/>
      <c r="G470" s="46" t="s">
        <v>1534</v>
      </c>
      <c r="H470" s="31" t="s">
        <v>50</v>
      </c>
      <c r="I470" s="10" t="s">
        <v>1149</v>
      </c>
      <c r="J470" s="31" t="s">
        <v>1172</v>
      </c>
      <c r="K470" s="9" t="s">
        <v>25</v>
      </c>
      <c r="L470" s="9" t="s">
        <v>52</v>
      </c>
      <c r="M470" s="23" t="s">
        <v>1173</v>
      </c>
      <c r="N470" s="31" t="s">
        <v>1116</v>
      </c>
      <c r="O470" s="43" t="str">
        <f t="shared" si="52"/>
        <v/>
      </c>
      <c r="P470" s="44"/>
      <c r="Q470" s="45"/>
      <c r="R470" s="44"/>
      <c r="S470" s="10"/>
      <c r="T470" s="53"/>
      <c r="U470" s="53"/>
      <c r="V470" s="53"/>
      <c r="W470" s="53"/>
      <c r="X470" s="53"/>
      <c r="Y470" s="53"/>
      <c r="Z470" s="53"/>
      <c r="AA470" s="53"/>
      <c r="AB470" s="53"/>
      <c r="AC470" s="53"/>
      <c r="AD470" s="53"/>
      <c r="AE470" s="53"/>
      <c r="AF470" s="53"/>
      <c r="AG470" s="53"/>
      <c r="AH470" s="53"/>
      <c r="AI470" s="53"/>
      <c r="AJ470" s="53"/>
      <c r="AK470" s="53"/>
      <c r="AL470" s="53"/>
      <c r="AM470" s="53"/>
      <c r="AN470" s="53"/>
      <c r="AO470" s="53"/>
      <c r="AP470" s="53"/>
      <c r="AQ470" s="53"/>
      <c r="AR470" s="53"/>
    </row>
    <row r="471" spans="1:44" ht="50.25" customHeight="1" x14ac:dyDescent="0.15">
      <c r="A471" s="53"/>
      <c r="B471" s="164" t="str">
        <f t="shared" si="33"/>
        <v>橋梁</v>
      </c>
      <c r="C471" s="165" t="str">
        <f t="shared" si="34"/>
        <v>照査②</v>
      </c>
      <c r="D471" s="163" t="str">
        <f t="shared" si="35"/>
        <v>下部構造</v>
      </c>
      <c r="E471" s="151"/>
      <c r="F471" s="53"/>
      <c r="G471" s="46" t="s">
        <v>1534</v>
      </c>
      <c r="H471" s="31" t="s">
        <v>50</v>
      </c>
      <c r="I471" s="10" t="s">
        <v>1149</v>
      </c>
      <c r="J471" s="10" t="s">
        <v>1174</v>
      </c>
      <c r="K471" s="9" t="s">
        <v>25</v>
      </c>
      <c r="L471" s="9" t="s">
        <v>52</v>
      </c>
      <c r="M471" s="23" t="s">
        <v>1175</v>
      </c>
      <c r="N471" s="31" t="s">
        <v>1116</v>
      </c>
      <c r="O471" s="43" t="str">
        <f t="shared" si="52"/>
        <v/>
      </c>
      <c r="P471" s="44"/>
      <c r="Q471" s="45"/>
      <c r="R471" s="44"/>
      <c r="S471" s="10"/>
      <c r="T471" s="53"/>
      <c r="U471" s="53"/>
      <c r="V471" s="53"/>
      <c r="W471" s="53"/>
      <c r="X471" s="53"/>
      <c r="Y471" s="53"/>
      <c r="Z471" s="53"/>
      <c r="AA471" s="53"/>
      <c r="AB471" s="53"/>
      <c r="AC471" s="53"/>
      <c r="AD471" s="53"/>
      <c r="AE471" s="53"/>
      <c r="AF471" s="53"/>
      <c r="AG471" s="53"/>
      <c r="AH471" s="53"/>
      <c r="AI471" s="53"/>
      <c r="AJ471" s="53"/>
      <c r="AK471" s="53"/>
      <c r="AL471" s="53"/>
      <c r="AM471" s="53"/>
      <c r="AN471" s="53"/>
      <c r="AO471" s="53"/>
      <c r="AP471" s="53"/>
      <c r="AQ471" s="53"/>
      <c r="AR471" s="53"/>
    </row>
    <row r="472" spans="1:44" ht="50.25" customHeight="1" x14ac:dyDescent="0.15">
      <c r="A472" s="53"/>
      <c r="B472" s="164" t="str">
        <f t="shared" si="33"/>
        <v>橋梁</v>
      </c>
      <c r="C472" s="165" t="str">
        <f t="shared" si="34"/>
        <v>照査②</v>
      </c>
      <c r="D472" s="163" t="str">
        <f t="shared" si="35"/>
        <v>基礎構造</v>
      </c>
      <c r="E472" s="151"/>
      <c r="F472" s="53"/>
      <c r="G472" s="46" t="s">
        <v>1534</v>
      </c>
      <c r="H472" s="31" t="s">
        <v>50</v>
      </c>
      <c r="I472" s="10" t="s">
        <v>1176</v>
      </c>
      <c r="J472" s="10" t="s">
        <v>379</v>
      </c>
      <c r="K472" s="9" t="s">
        <v>12</v>
      </c>
      <c r="L472" s="9" t="s">
        <v>52</v>
      </c>
      <c r="M472" s="31" t="s">
        <v>1151</v>
      </c>
      <c r="N472" s="31" t="s">
        <v>1116</v>
      </c>
      <c r="O472" s="43" t="str">
        <f t="shared" si="52"/>
        <v/>
      </c>
      <c r="P472" s="44"/>
      <c r="Q472" s="45"/>
      <c r="R472" s="44"/>
      <c r="S472" s="10"/>
      <c r="T472" s="53"/>
      <c r="U472" s="53"/>
      <c r="V472" s="53"/>
      <c r="W472" s="53"/>
      <c r="X472" s="53"/>
      <c r="Y472" s="53"/>
      <c r="Z472" s="53"/>
      <c r="AA472" s="53"/>
      <c r="AB472" s="53"/>
      <c r="AC472" s="53"/>
      <c r="AD472" s="53"/>
      <c r="AE472" s="53"/>
      <c r="AF472" s="53"/>
      <c r="AG472" s="53"/>
      <c r="AH472" s="53"/>
      <c r="AI472" s="53"/>
      <c r="AJ472" s="53"/>
      <c r="AK472" s="53"/>
      <c r="AL472" s="53"/>
      <c r="AM472" s="53"/>
      <c r="AN472" s="53"/>
      <c r="AO472" s="53"/>
      <c r="AP472" s="53"/>
      <c r="AQ472" s="53"/>
      <c r="AR472" s="53"/>
    </row>
    <row r="473" spans="1:44" ht="50.25" customHeight="1" x14ac:dyDescent="0.15">
      <c r="A473" s="53"/>
      <c r="B473" s="164" t="str">
        <f t="shared" si="33"/>
        <v>橋梁</v>
      </c>
      <c r="C473" s="165" t="str">
        <f t="shared" si="34"/>
        <v>照査②</v>
      </c>
      <c r="D473" s="163" t="str">
        <f t="shared" si="35"/>
        <v>基礎構造</v>
      </c>
      <c r="E473" s="151"/>
      <c r="F473" s="53"/>
      <c r="G473" s="46" t="s">
        <v>1534</v>
      </c>
      <c r="H473" s="31" t="s">
        <v>50</v>
      </c>
      <c r="I473" s="10" t="s">
        <v>1176</v>
      </c>
      <c r="J473" s="32" t="s">
        <v>1177</v>
      </c>
      <c r="K473" s="9" t="s">
        <v>12</v>
      </c>
      <c r="L473" s="9" t="s">
        <v>52</v>
      </c>
      <c r="M473" s="23" t="s">
        <v>1178</v>
      </c>
      <c r="N473" s="32" t="s">
        <v>1116</v>
      </c>
      <c r="O473" s="43" t="str">
        <f t="shared" si="52"/>
        <v/>
      </c>
      <c r="P473" s="44"/>
      <c r="Q473" s="45"/>
      <c r="R473" s="44"/>
      <c r="S473" s="10"/>
      <c r="T473" s="53"/>
      <c r="U473" s="53"/>
      <c r="V473" s="53"/>
      <c r="W473" s="53"/>
      <c r="X473" s="53"/>
      <c r="Y473" s="53"/>
      <c r="Z473" s="53"/>
      <c r="AA473" s="53"/>
      <c r="AB473" s="53"/>
      <c r="AC473" s="53"/>
      <c r="AD473" s="53"/>
      <c r="AE473" s="53"/>
      <c r="AF473" s="53"/>
      <c r="AG473" s="53"/>
      <c r="AH473" s="53"/>
      <c r="AI473" s="53"/>
      <c r="AJ473" s="53"/>
      <c r="AK473" s="53"/>
      <c r="AL473" s="53"/>
      <c r="AM473" s="53"/>
      <c r="AN473" s="53"/>
      <c r="AO473" s="53"/>
      <c r="AP473" s="53"/>
      <c r="AQ473" s="53"/>
      <c r="AR473" s="53"/>
    </row>
    <row r="474" spans="1:44" ht="50.25" customHeight="1" x14ac:dyDescent="0.15">
      <c r="A474" s="53"/>
      <c r="B474" s="164" t="str">
        <f t="shared" ref="B474:B476" si="53">G474</f>
        <v>橋梁</v>
      </c>
      <c r="C474" s="165" t="str">
        <f t="shared" ref="C474:C476" si="54">L474</f>
        <v>照査②</v>
      </c>
      <c r="D474" s="163" t="str">
        <f t="shared" ref="D474:D476" si="55">I474</f>
        <v>基礎構造</v>
      </c>
      <c r="E474" s="151"/>
      <c r="F474" s="53"/>
      <c r="G474" s="46" t="s">
        <v>1534</v>
      </c>
      <c r="H474" s="32" t="s">
        <v>50</v>
      </c>
      <c r="I474" s="10" t="s">
        <v>1176</v>
      </c>
      <c r="J474" s="32" t="s">
        <v>1179</v>
      </c>
      <c r="K474" s="9" t="s">
        <v>25</v>
      </c>
      <c r="L474" s="9" t="s">
        <v>52</v>
      </c>
      <c r="M474" s="23" t="s">
        <v>1180</v>
      </c>
      <c r="N474" s="32" t="s">
        <v>1116</v>
      </c>
      <c r="O474" s="43" t="str">
        <f t="shared" si="52"/>
        <v/>
      </c>
      <c r="P474" s="44"/>
      <c r="Q474" s="45"/>
      <c r="R474" s="44"/>
      <c r="S474" s="10"/>
      <c r="T474" s="53"/>
      <c r="U474" s="53"/>
      <c r="V474" s="53"/>
      <c r="W474" s="53"/>
      <c r="X474" s="53"/>
      <c r="Y474" s="53"/>
      <c r="Z474" s="53"/>
      <c r="AA474" s="53"/>
      <c r="AB474" s="53"/>
      <c r="AC474" s="53"/>
      <c r="AD474" s="53"/>
      <c r="AE474" s="53"/>
      <c r="AF474" s="53"/>
      <c r="AG474" s="53"/>
      <c r="AH474" s="53"/>
      <c r="AI474" s="53"/>
      <c r="AJ474" s="53"/>
      <c r="AK474" s="53"/>
      <c r="AL474" s="53"/>
      <c r="AM474" s="53"/>
      <c r="AN474" s="53"/>
      <c r="AO474" s="53"/>
      <c r="AP474" s="53"/>
      <c r="AQ474" s="53"/>
      <c r="AR474" s="53"/>
    </row>
    <row r="475" spans="1:44" ht="50.25" customHeight="1" x14ac:dyDescent="0.15">
      <c r="A475" s="53"/>
      <c r="B475" s="164" t="str">
        <f t="shared" si="53"/>
        <v>橋梁</v>
      </c>
      <c r="C475" s="165" t="str">
        <f t="shared" si="54"/>
        <v>照査②</v>
      </c>
      <c r="D475" s="163" t="str">
        <f t="shared" si="55"/>
        <v>基礎構造</v>
      </c>
      <c r="E475" s="151"/>
      <c r="F475" s="53"/>
      <c r="G475" s="46" t="s">
        <v>1534</v>
      </c>
      <c r="H475" s="32" t="s">
        <v>50</v>
      </c>
      <c r="I475" s="10" t="s">
        <v>1176</v>
      </c>
      <c r="J475" s="10" t="s">
        <v>1181</v>
      </c>
      <c r="K475" s="9" t="s">
        <v>25</v>
      </c>
      <c r="L475" s="9" t="s">
        <v>52</v>
      </c>
      <c r="M475" s="23" t="s">
        <v>1182</v>
      </c>
      <c r="N475" s="32" t="s">
        <v>1116</v>
      </c>
      <c r="O475" s="43" t="str">
        <f t="shared" si="52"/>
        <v/>
      </c>
      <c r="P475" s="44"/>
      <c r="Q475" s="45"/>
      <c r="R475" s="44"/>
      <c r="S475" s="10"/>
      <c r="T475" s="53"/>
      <c r="U475" s="53"/>
      <c r="V475" s="53"/>
      <c r="W475" s="53"/>
      <c r="X475" s="53"/>
      <c r="Y475" s="53"/>
      <c r="Z475" s="53"/>
      <c r="AA475" s="53"/>
      <c r="AB475" s="53"/>
      <c r="AC475" s="53"/>
      <c r="AD475" s="53"/>
      <c r="AE475" s="53"/>
      <c r="AF475" s="53"/>
      <c r="AG475" s="53"/>
      <c r="AH475" s="53"/>
      <c r="AI475" s="53"/>
      <c r="AJ475" s="53"/>
      <c r="AK475" s="53"/>
      <c r="AL475" s="53"/>
      <c r="AM475" s="53"/>
      <c r="AN475" s="53"/>
      <c r="AO475" s="53"/>
      <c r="AP475" s="53"/>
      <c r="AQ475" s="53"/>
      <c r="AR475" s="53"/>
    </row>
    <row r="476" spans="1:44" ht="50.25" customHeight="1" x14ac:dyDescent="0.15">
      <c r="A476" s="53"/>
      <c r="B476" s="164" t="str">
        <f t="shared" si="53"/>
        <v>橋梁</v>
      </c>
      <c r="C476" s="165" t="str">
        <f t="shared" si="54"/>
        <v>照査②</v>
      </c>
      <c r="D476" s="163" t="str">
        <f t="shared" si="55"/>
        <v>基礎構造</v>
      </c>
      <c r="E476" s="151"/>
      <c r="F476" s="53"/>
      <c r="G476" s="46" t="s">
        <v>1534</v>
      </c>
      <c r="H476" s="32" t="s">
        <v>50</v>
      </c>
      <c r="I476" s="10" t="s">
        <v>1176</v>
      </c>
      <c r="J476" s="10" t="s">
        <v>1183</v>
      </c>
      <c r="K476" s="9" t="s">
        <v>25</v>
      </c>
      <c r="L476" s="9" t="s">
        <v>52</v>
      </c>
      <c r="M476" s="23" t="s">
        <v>1184</v>
      </c>
      <c r="N476" s="32" t="s">
        <v>1116</v>
      </c>
      <c r="O476" s="43" t="str">
        <f t="shared" si="52"/>
        <v/>
      </c>
      <c r="P476" s="44"/>
      <c r="Q476" s="45"/>
      <c r="R476" s="44"/>
      <c r="S476" s="10"/>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c r="AR476" s="53"/>
    </row>
    <row r="477" spans="1:44" ht="50.25" customHeight="1" x14ac:dyDescent="0.15">
      <c r="A477" s="53"/>
      <c r="B477" s="164" t="str">
        <f t="shared" si="30"/>
        <v>橋梁</v>
      </c>
      <c r="C477" s="165" t="str">
        <f t="shared" si="31"/>
        <v>照査②</v>
      </c>
      <c r="D477" s="163" t="str">
        <f t="shared" si="32"/>
        <v>基礎構造</v>
      </c>
      <c r="E477" s="151"/>
      <c r="F477" s="53"/>
      <c r="G477" s="46" t="s">
        <v>1534</v>
      </c>
      <c r="H477" s="32" t="s">
        <v>50</v>
      </c>
      <c r="I477" s="10" t="s">
        <v>1176</v>
      </c>
      <c r="J477" s="32" t="s">
        <v>1185</v>
      </c>
      <c r="K477" s="9" t="s">
        <v>25</v>
      </c>
      <c r="L477" s="9" t="s">
        <v>52</v>
      </c>
      <c r="M477" s="23" t="s">
        <v>1186</v>
      </c>
      <c r="N477" s="32" t="s">
        <v>1116</v>
      </c>
      <c r="O477" s="43" t="str">
        <f t="shared" si="52"/>
        <v/>
      </c>
      <c r="P477" s="44"/>
      <c r="Q477" s="45"/>
      <c r="R477" s="44"/>
      <c r="S477" s="10"/>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row>
    <row r="478" spans="1:44" ht="50.25" customHeight="1" x14ac:dyDescent="0.15">
      <c r="A478" s="53"/>
      <c r="B478" s="164" t="str">
        <f t="shared" si="30"/>
        <v>橋梁</v>
      </c>
      <c r="C478" s="165" t="str">
        <f t="shared" si="31"/>
        <v>照査②</v>
      </c>
      <c r="D478" s="163" t="str">
        <f t="shared" si="32"/>
        <v>基礎構造</v>
      </c>
      <c r="E478" s="151"/>
      <c r="F478" s="53"/>
      <c r="G478" s="46" t="s">
        <v>1534</v>
      </c>
      <c r="H478" s="32" t="s">
        <v>50</v>
      </c>
      <c r="I478" s="10" t="s">
        <v>1176</v>
      </c>
      <c r="J478" s="10" t="s">
        <v>1187</v>
      </c>
      <c r="K478" s="9" t="s">
        <v>25</v>
      </c>
      <c r="L478" s="9" t="s">
        <v>52</v>
      </c>
      <c r="M478" s="23" t="s">
        <v>1188</v>
      </c>
      <c r="N478" s="32" t="s">
        <v>1116</v>
      </c>
      <c r="O478" s="43" t="str">
        <f t="shared" si="52"/>
        <v/>
      </c>
      <c r="P478" s="44"/>
      <c r="Q478" s="45"/>
      <c r="R478" s="44"/>
      <c r="S478" s="10"/>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c r="AR478" s="53"/>
    </row>
    <row r="479" spans="1:44" ht="50.25" customHeight="1" x14ac:dyDescent="0.15">
      <c r="A479" s="53"/>
      <c r="B479" s="164" t="str">
        <f t="shared" si="30"/>
        <v>橋梁</v>
      </c>
      <c r="C479" s="165" t="str">
        <f t="shared" si="31"/>
        <v>照査②</v>
      </c>
      <c r="D479" s="163" t="str">
        <f t="shared" si="32"/>
        <v>基礎構造</v>
      </c>
      <c r="E479" s="151"/>
      <c r="F479" s="53"/>
      <c r="G479" s="46" t="s">
        <v>1534</v>
      </c>
      <c r="H479" s="32" t="s">
        <v>50</v>
      </c>
      <c r="I479" s="10" t="s">
        <v>1176</v>
      </c>
      <c r="J479" s="10" t="s">
        <v>1189</v>
      </c>
      <c r="K479" s="9" t="s">
        <v>12</v>
      </c>
      <c r="L479" s="9" t="s">
        <v>52</v>
      </c>
      <c r="M479" s="23" t="s">
        <v>1190</v>
      </c>
      <c r="N479" s="32" t="s">
        <v>1116</v>
      </c>
      <c r="O479" s="43" t="str">
        <f t="shared" si="52"/>
        <v/>
      </c>
      <c r="P479" s="44"/>
      <c r="Q479" s="45"/>
      <c r="R479" s="44"/>
      <c r="S479" s="10"/>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row>
    <row r="480" spans="1:44" ht="50.25" customHeight="1" x14ac:dyDescent="0.15">
      <c r="A480" s="53"/>
      <c r="B480" s="164" t="str">
        <f t="shared" si="30"/>
        <v>橋梁</v>
      </c>
      <c r="C480" s="165" t="str">
        <f t="shared" si="31"/>
        <v>照査②</v>
      </c>
      <c r="D480" s="163" t="str">
        <f t="shared" si="32"/>
        <v>基礎構造</v>
      </c>
      <c r="E480" s="151"/>
      <c r="F480" s="53"/>
      <c r="G480" s="46" t="s">
        <v>1534</v>
      </c>
      <c r="H480" s="32" t="s">
        <v>50</v>
      </c>
      <c r="I480" s="10" t="s">
        <v>1176</v>
      </c>
      <c r="J480" s="32" t="s">
        <v>1191</v>
      </c>
      <c r="K480" s="9" t="s">
        <v>25</v>
      </c>
      <c r="L480" s="9" t="s">
        <v>52</v>
      </c>
      <c r="M480" s="23" t="s">
        <v>1192</v>
      </c>
      <c r="N480" s="32" t="s">
        <v>1116</v>
      </c>
      <c r="O480" s="43" t="str">
        <f t="shared" si="52"/>
        <v/>
      </c>
      <c r="P480" s="44"/>
      <c r="Q480" s="45"/>
      <c r="R480" s="44"/>
      <c r="S480" s="10"/>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row>
    <row r="481" spans="1:44" ht="50.25" customHeight="1" x14ac:dyDescent="0.15">
      <c r="A481" s="53"/>
      <c r="B481" s="164" t="str">
        <f t="shared" si="30"/>
        <v>橋梁</v>
      </c>
      <c r="C481" s="165" t="str">
        <f t="shared" si="31"/>
        <v>照査②</v>
      </c>
      <c r="D481" s="163" t="str">
        <f t="shared" si="32"/>
        <v>基礎構造</v>
      </c>
      <c r="E481" s="151"/>
      <c r="F481" s="53"/>
      <c r="G481" s="46" t="s">
        <v>1534</v>
      </c>
      <c r="H481" s="32" t="s">
        <v>50</v>
      </c>
      <c r="I481" s="10" t="s">
        <v>1176</v>
      </c>
      <c r="J481" s="10" t="s">
        <v>1193</v>
      </c>
      <c r="K481" s="9" t="s">
        <v>25</v>
      </c>
      <c r="L481" s="9" t="s">
        <v>52</v>
      </c>
      <c r="M481" s="23" t="s">
        <v>1194</v>
      </c>
      <c r="N481" s="32" t="s">
        <v>1116</v>
      </c>
      <c r="O481" s="43" t="str">
        <f t="shared" si="52"/>
        <v/>
      </c>
      <c r="P481" s="44"/>
      <c r="Q481" s="45"/>
      <c r="R481" s="44"/>
      <c r="S481" s="10"/>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row>
    <row r="482" spans="1:44" ht="50.25" customHeight="1" x14ac:dyDescent="0.15">
      <c r="A482" s="53"/>
      <c r="B482" s="164" t="str">
        <f t="shared" si="30"/>
        <v>橋梁</v>
      </c>
      <c r="C482" s="165" t="str">
        <f t="shared" si="31"/>
        <v>照査②</v>
      </c>
      <c r="D482" s="163" t="str">
        <f t="shared" si="32"/>
        <v>基礎構造</v>
      </c>
      <c r="E482" s="151"/>
      <c r="F482" s="53"/>
      <c r="G482" s="46" t="s">
        <v>1534</v>
      </c>
      <c r="H482" s="32" t="s">
        <v>50</v>
      </c>
      <c r="I482" s="10" t="s">
        <v>1176</v>
      </c>
      <c r="J482" s="32" t="s">
        <v>1195</v>
      </c>
      <c r="K482" s="9" t="s">
        <v>25</v>
      </c>
      <c r="L482" s="9" t="s">
        <v>52</v>
      </c>
      <c r="M482" s="23" t="s">
        <v>1196</v>
      </c>
      <c r="N482" s="32" t="s">
        <v>1116</v>
      </c>
      <c r="O482" s="43" t="str">
        <f t="shared" si="52"/>
        <v/>
      </c>
      <c r="P482" s="44"/>
      <c r="Q482" s="45"/>
      <c r="R482" s="44"/>
      <c r="S482" s="10"/>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row>
    <row r="483" spans="1:44" ht="50.25" customHeight="1" x14ac:dyDescent="0.15">
      <c r="A483" s="53"/>
      <c r="B483" s="164" t="str">
        <f t="shared" si="30"/>
        <v>橋梁</v>
      </c>
      <c r="C483" s="165" t="str">
        <f t="shared" si="31"/>
        <v>照査②</v>
      </c>
      <c r="D483" s="163" t="str">
        <f t="shared" si="32"/>
        <v>基礎構造</v>
      </c>
      <c r="E483" s="151"/>
      <c r="F483" s="53"/>
      <c r="G483" s="46" t="s">
        <v>1534</v>
      </c>
      <c r="H483" s="32" t="s">
        <v>50</v>
      </c>
      <c r="I483" s="10" t="s">
        <v>1176</v>
      </c>
      <c r="J483" s="10" t="s">
        <v>1197</v>
      </c>
      <c r="K483" s="9" t="s">
        <v>25</v>
      </c>
      <c r="L483" s="9" t="s">
        <v>52</v>
      </c>
      <c r="M483" s="23" t="s">
        <v>1198</v>
      </c>
      <c r="N483" s="32" t="s">
        <v>1116</v>
      </c>
      <c r="O483" s="43" t="str">
        <f t="shared" si="52"/>
        <v/>
      </c>
      <c r="P483" s="44"/>
      <c r="Q483" s="45"/>
      <c r="R483" s="44"/>
      <c r="S483" s="10"/>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row>
    <row r="484" spans="1:44" ht="50.25" customHeight="1" x14ac:dyDescent="0.15">
      <c r="A484" s="53"/>
      <c r="B484" s="164" t="str">
        <f t="shared" si="30"/>
        <v>橋梁</v>
      </c>
      <c r="C484" s="165" t="str">
        <f t="shared" si="31"/>
        <v>照査②</v>
      </c>
      <c r="D484" s="163" t="str">
        <f t="shared" si="32"/>
        <v>基礎構造</v>
      </c>
      <c r="E484" s="151"/>
      <c r="F484" s="53"/>
      <c r="G484" s="46" t="s">
        <v>1534</v>
      </c>
      <c r="H484" s="32" t="s">
        <v>50</v>
      </c>
      <c r="I484" s="10" t="s">
        <v>1176</v>
      </c>
      <c r="J484" s="10" t="s">
        <v>1199</v>
      </c>
      <c r="K484" s="9" t="s">
        <v>25</v>
      </c>
      <c r="L484" s="9" t="s">
        <v>52</v>
      </c>
      <c r="M484" s="23" t="s">
        <v>1200</v>
      </c>
      <c r="N484" s="32" t="s">
        <v>1116</v>
      </c>
      <c r="O484" s="43" t="str">
        <f t="shared" si="52"/>
        <v/>
      </c>
      <c r="P484" s="44"/>
      <c r="Q484" s="45"/>
      <c r="R484" s="44"/>
      <c r="S484" s="10"/>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row>
    <row r="485" spans="1:44" ht="50.25" customHeight="1" x14ac:dyDescent="0.15">
      <c r="A485" s="53"/>
      <c r="B485" s="164" t="str">
        <f t="shared" si="30"/>
        <v>橋梁</v>
      </c>
      <c r="C485" s="165" t="str">
        <f t="shared" si="31"/>
        <v>照査②</v>
      </c>
      <c r="D485" s="163" t="str">
        <f t="shared" si="32"/>
        <v>基礎構造</v>
      </c>
      <c r="E485" s="151"/>
      <c r="F485" s="53"/>
      <c r="G485" s="46" t="s">
        <v>1534</v>
      </c>
      <c r="H485" s="32" t="s">
        <v>50</v>
      </c>
      <c r="I485" s="10" t="s">
        <v>1176</v>
      </c>
      <c r="J485" s="10" t="s">
        <v>1201</v>
      </c>
      <c r="K485" s="9" t="s">
        <v>25</v>
      </c>
      <c r="L485" s="9" t="s">
        <v>52</v>
      </c>
      <c r="M485" s="23" t="s">
        <v>1202</v>
      </c>
      <c r="N485" s="32" t="s">
        <v>1116</v>
      </c>
      <c r="O485" s="43" t="str">
        <f t="shared" si="52"/>
        <v/>
      </c>
      <c r="P485" s="44"/>
      <c r="Q485" s="45"/>
      <c r="R485" s="44"/>
      <c r="S485" s="10"/>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row>
    <row r="486" spans="1:44" ht="50.25" customHeight="1" x14ac:dyDescent="0.15">
      <c r="A486" s="53"/>
      <c r="B486" s="164" t="str">
        <f t="shared" si="30"/>
        <v>橋梁</v>
      </c>
      <c r="C486" s="165" t="str">
        <f t="shared" si="31"/>
        <v>照査②</v>
      </c>
      <c r="D486" s="163" t="str">
        <f t="shared" si="32"/>
        <v>基礎構造</v>
      </c>
      <c r="E486" s="151"/>
      <c r="F486" s="53"/>
      <c r="G486" s="46" t="s">
        <v>1534</v>
      </c>
      <c r="H486" s="32" t="s">
        <v>50</v>
      </c>
      <c r="I486" s="10" t="s">
        <v>1176</v>
      </c>
      <c r="J486" s="10" t="s">
        <v>1203</v>
      </c>
      <c r="K486" s="9" t="s">
        <v>12</v>
      </c>
      <c r="L486" s="9" t="s">
        <v>52</v>
      </c>
      <c r="M486" s="23" t="s">
        <v>1204</v>
      </c>
      <c r="N486" s="32" t="s">
        <v>1116</v>
      </c>
      <c r="O486" s="43" t="str">
        <f t="shared" si="52"/>
        <v/>
      </c>
      <c r="P486" s="44"/>
      <c r="Q486" s="45"/>
      <c r="R486" s="44"/>
      <c r="S486" s="10"/>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row>
    <row r="487" spans="1:44" ht="50.25" customHeight="1" x14ac:dyDescent="0.15">
      <c r="A487" s="53"/>
      <c r="B487" s="164" t="str">
        <f t="shared" si="30"/>
        <v>橋梁</v>
      </c>
      <c r="C487" s="165" t="str">
        <f t="shared" si="31"/>
        <v>照査②</v>
      </c>
      <c r="D487" s="163" t="str">
        <f t="shared" si="32"/>
        <v>基礎構造</v>
      </c>
      <c r="E487" s="151"/>
      <c r="F487" s="53"/>
      <c r="G487" s="46" t="s">
        <v>1534</v>
      </c>
      <c r="H487" s="32" t="s">
        <v>50</v>
      </c>
      <c r="I487" s="10" t="s">
        <v>1176</v>
      </c>
      <c r="J487" s="32" t="s">
        <v>1205</v>
      </c>
      <c r="K487" s="9" t="s">
        <v>25</v>
      </c>
      <c r="L487" s="9" t="s">
        <v>52</v>
      </c>
      <c r="M487" s="23" t="s">
        <v>1206</v>
      </c>
      <c r="N487" s="32" t="s">
        <v>1116</v>
      </c>
      <c r="O487" s="43" t="str">
        <f t="shared" si="52"/>
        <v/>
      </c>
      <c r="P487" s="44"/>
      <c r="Q487" s="45"/>
      <c r="R487" s="44"/>
      <c r="S487" s="10"/>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row>
    <row r="488" spans="1:44" ht="50.25" customHeight="1" x14ac:dyDescent="0.15">
      <c r="A488" s="53"/>
      <c r="B488" s="164" t="str">
        <f t="shared" si="30"/>
        <v>橋梁</v>
      </c>
      <c r="C488" s="165" t="str">
        <f t="shared" si="31"/>
        <v>照査②</v>
      </c>
      <c r="D488" s="163" t="str">
        <f t="shared" si="32"/>
        <v>付属構造物
（道路標識，照明，添架物，遮音壁等）</v>
      </c>
      <c r="E488" s="151"/>
      <c r="F488" s="53"/>
      <c r="G488" s="46" t="s">
        <v>1534</v>
      </c>
      <c r="H488" s="32" t="s">
        <v>50</v>
      </c>
      <c r="I488" s="32" t="s">
        <v>1207</v>
      </c>
      <c r="J488" s="10" t="s">
        <v>1208</v>
      </c>
      <c r="K488" s="9" t="s">
        <v>25</v>
      </c>
      <c r="L488" s="9" t="s">
        <v>52</v>
      </c>
      <c r="M488" s="23" t="s">
        <v>1209</v>
      </c>
      <c r="N488" s="32" t="s">
        <v>1236</v>
      </c>
      <c r="O488" s="43" t="str">
        <f t="shared" si="52"/>
        <v/>
      </c>
      <c r="P488" s="44"/>
      <c r="Q488" s="45"/>
      <c r="R488" s="44"/>
      <c r="S488" s="10"/>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row>
    <row r="489" spans="1:44" ht="50.25" customHeight="1" x14ac:dyDescent="0.15">
      <c r="A489" s="53"/>
      <c r="B489" s="164" t="str">
        <f t="shared" si="30"/>
        <v>橋梁</v>
      </c>
      <c r="C489" s="165" t="str">
        <f t="shared" si="31"/>
        <v>照査②</v>
      </c>
      <c r="D489" s="163" t="str">
        <f t="shared" si="32"/>
        <v>付属構造物
（道路標識，照明，添架物，遮音壁等）</v>
      </c>
      <c r="E489" s="151"/>
      <c r="F489" s="53"/>
      <c r="G489" s="46" t="s">
        <v>1534</v>
      </c>
      <c r="H489" s="32" t="s">
        <v>50</v>
      </c>
      <c r="I489" s="32" t="s">
        <v>1207</v>
      </c>
      <c r="J489" s="10" t="s">
        <v>379</v>
      </c>
      <c r="K489" s="9" t="s">
        <v>25</v>
      </c>
      <c r="L489" s="9" t="s">
        <v>52</v>
      </c>
      <c r="M489" s="23" t="s">
        <v>1151</v>
      </c>
      <c r="N489" s="32" t="s">
        <v>1236</v>
      </c>
      <c r="O489" s="43" t="str">
        <f t="shared" si="52"/>
        <v/>
      </c>
      <c r="P489" s="44"/>
      <c r="Q489" s="45"/>
      <c r="R489" s="44"/>
      <c r="S489" s="10"/>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row>
    <row r="490" spans="1:44" ht="50.25" customHeight="1" x14ac:dyDescent="0.15">
      <c r="A490" s="53"/>
      <c r="B490" s="164" t="str">
        <f t="shared" si="30"/>
        <v>橋梁</v>
      </c>
      <c r="C490" s="165" t="str">
        <f t="shared" si="31"/>
        <v>照査②</v>
      </c>
      <c r="D490" s="163" t="str">
        <f t="shared" si="32"/>
        <v>付属構造物
（道路標識，照明，添架物，遮音壁等）</v>
      </c>
      <c r="E490" s="151"/>
      <c r="F490" s="53"/>
      <c r="G490" s="46" t="s">
        <v>1534</v>
      </c>
      <c r="H490" s="32" t="s">
        <v>50</v>
      </c>
      <c r="I490" s="32" t="s">
        <v>1207</v>
      </c>
      <c r="J490" s="10" t="s">
        <v>1210</v>
      </c>
      <c r="K490" s="9" t="s">
        <v>25</v>
      </c>
      <c r="L490" s="9" t="s">
        <v>52</v>
      </c>
      <c r="M490" s="23" t="s">
        <v>1211</v>
      </c>
      <c r="N490" s="32" t="s">
        <v>1236</v>
      </c>
      <c r="O490" s="43" t="str">
        <f t="shared" si="52"/>
        <v/>
      </c>
      <c r="P490" s="44"/>
      <c r="Q490" s="45"/>
      <c r="R490" s="44"/>
      <c r="S490" s="10"/>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row>
    <row r="491" spans="1:44" ht="50.25" customHeight="1" x14ac:dyDescent="0.15">
      <c r="A491" s="53"/>
      <c r="B491" s="164" t="str">
        <f t="shared" si="30"/>
        <v>橋梁</v>
      </c>
      <c r="C491" s="165" t="str">
        <f t="shared" si="31"/>
        <v>照査②</v>
      </c>
      <c r="D491" s="163" t="str">
        <f t="shared" si="32"/>
        <v>付属構造物
（道路標識，照明，添架物，遮音壁等）</v>
      </c>
      <c r="E491" s="151"/>
      <c r="F491" s="53"/>
      <c r="G491" s="46" t="s">
        <v>1534</v>
      </c>
      <c r="H491" s="32" t="s">
        <v>50</v>
      </c>
      <c r="I491" s="32" t="s">
        <v>1207</v>
      </c>
      <c r="J491" s="10" t="s">
        <v>1212</v>
      </c>
      <c r="K491" s="9" t="s">
        <v>25</v>
      </c>
      <c r="L491" s="9" t="s">
        <v>52</v>
      </c>
      <c r="M491" s="23" t="s">
        <v>1213</v>
      </c>
      <c r="N491" s="32" t="s">
        <v>1236</v>
      </c>
      <c r="O491" s="43" t="str">
        <f t="shared" si="52"/>
        <v/>
      </c>
      <c r="P491" s="44"/>
      <c r="Q491" s="45"/>
      <c r="R491" s="44"/>
      <c r="S491" s="10"/>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row>
    <row r="492" spans="1:44" ht="50.25" customHeight="1" x14ac:dyDescent="0.15">
      <c r="A492" s="53"/>
      <c r="B492" s="164" t="str">
        <f t="shared" si="30"/>
        <v>橋梁</v>
      </c>
      <c r="C492" s="165" t="str">
        <f t="shared" si="31"/>
        <v>照査②</v>
      </c>
      <c r="D492" s="163" t="str">
        <f t="shared" si="32"/>
        <v>付属構造物
（道路標識，照明，添架物，遮音壁等）</v>
      </c>
      <c r="E492" s="151"/>
      <c r="F492" s="53"/>
      <c r="G492" s="46" t="s">
        <v>1534</v>
      </c>
      <c r="H492" s="32" t="s">
        <v>50</v>
      </c>
      <c r="I492" s="32" t="s">
        <v>1207</v>
      </c>
      <c r="J492" s="10" t="s">
        <v>1214</v>
      </c>
      <c r="K492" s="9" t="s">
        <v>25</v>
      </c>
      <c r="L492" s="9" t="s">
        <v>52</v>
      </c>
      <c r="M492" s="23" t="s">
        <v>1215</v>
      </c>
      <c r="N492" s="32" t="s">
        <v>1236</v>
      </c>
      <c r="O492" s="43" t="str">
        <f t="shared" si="52"/>
        <v/>
      </c>
      <c r="P492" s="44"/>
      <c r="Q492" s="45"/>
      <c r="R492" s="44"/>
      <c r="S492" s="10"/>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c r="AR492" s="53"/>
    </row>
    <row r="493" spans="1:44" ht="50.25" customHeight="1" x14ac:dyDescent="0.15">
      <c r="A493" s="53"/>
      <c r="B493" s="164" t="str">
        <f t="shared" si="30"/>
        <v>橋梁</v>
      </c>
      <c r="C493" s="165" t="str">
        <f t="shared" si="31"/>
        <v>照査②</v>
      </c>
      <c r="D493" s="163" t="str">
        <f t="shared" si="32"/>
        <v>付属構造物
（道路標識，照明，添架物，遮音壁等）</v>
      </c>
      <c r="E493" s="151"/>
      <c r="F493" s="53"/>
      <c r="G493" s="46" t="s">
        <v>1534</v>
      </c>
      <c r="H493" s="32" t="s">
        <v>50</v>
      </c>
      <c r="I493" s="32" t="s">
        <v>1207</v>
      </c>
      <c r="J493" s="10" t="s">
        <v>1216</v>
      </c>
      <c r="K493" s="9" t="s">
        <v>25</v>
      </c>
      <c r="L493" s="9" t="s">
        <v>52</v>
      </c>
      <c r="M493" s="23" t="s">
        <v>1217</v>
      </c>
      <c r="N493" s="32" t="s">
        <v>1236</v>
      </c>
      <c r="O493" s="43" t="str">
        <f t="shared" si="52"/>
        <v/>
      </c>
      <c r="P493" s="44"/>
      <c r="Q493" s="45"/>
      <c r="R493" s="44"/>
      <c r="S493" s="10"/>
      <c r="T493" s="53"/>
      <c r="U493" s="53"/>
      <c r="V493" s="53"/>
      <c r="W493" s="53"/>
      <c r="X493" s="53"/>
      <c r="Y493" s="53"/>
      <c r="Z493" s="53"/>
      <c r="AA493" s="53"/>
      <c r="AB493" s="53"/>
      <c r="AC493" s="53"/>
      <c r="AD493" s="53"/>
      <c r="AE493" s="53"/>
      <c r="AF493" s="53"/>
      <c r="AG493" s="53"/>
      <c r="AH493" s="53"/>
      <c r="AI493" s="53"/>
      <c r="AJ493" s="53"/>
      <c r="AK493" s="53"/>
      <c r="AL493" s="53"/>
      <c r="AM493" s="53"/>
      <c r="AN493" s="53"/>
      <c r="AO493" s="53"/>
      <c r="AP493" s="53"/>
      <c r="AQ493" s="53"/>
      <c r="AR493" s="53"/>
    </row>
    <row r="494" spans="1:44" ht="50.25" customHeight="1" x14ac:dyDescent="0.15">
      <c r="A494" s="53"/>
      <c r="B494" s="164" t="str">
        <f t="shared" si="30"/>
        <v>橋梁</v>
      </c>
      <c r="C494" s="165" t="str">
        <f t="shared" si="31"/>
        <v>照査②</v>
      </c>
      <c r="D494" s="163" t="str">
        <f t="shared" si="32"/>
        <v>付属構造物
（道路標識，照明，添架物，遮音壁等）</v>
      </c>
      <c r="E494" s="151"/>
      <c r="F494" s="53"/>
      <c r="G494" s="46" t="s">
        <v>1534</v>
      </c>
      <c r="H494" s="32" t="s">
        <v>50</v>
      </c>
      <c r="I494" s="32" t="s">
        <v>1207</v>
      </c>
      <c r="J494" s="10" t="s">
        <v>1218</v>
      </c>
      <c r="K494" s="9" t="s">
        <v>25</v>
      </c>
      <c r="L494" s="9" t="s">
        <v>52</v>
      </c>
      <c r="M494" s="23" t="s">
        <v>1219</v>
      </c>
      <c r="N494" s="32" t="s">
        <v>1236</v>
      </c>
      <c r="O494" s="43" t="str">
        <f t="shared" si="52"/>
        <v/>
      </c>
      <c r="P494" s="44"/>
      <c r="Q494" s="45"/>
      <c r="R494" s="44"/>
      <c r="S494" s="10"/>
      <c r="T494" s="53"/>
      <c r="U494" s="53"/>
      <c r="V494" s="53"/>
      <c r="W494" s="53"/>
      <c r="X494" s="53"/>
      <c r="Y494" s="53"/>
      <c r="Z494" s="53"/>
      <c r="AA494" s="53"/>
      <c r="AB494" s="53"/>
      <c r="AC494" s="53"/>
      <c r="AD494" s="53"/>
      <c r="AE494" s="53"/>
      <c r="AF494" s="53"/>
      <c r="AG494" s="53"/>
      <c r="AH494" s="53"/>
      <c r="AI494" s="53"/>
      <c r="AJ494" s="53"/>
      <c r="AK494" s="53"/>
      <c r="AL494" s="53"/>
      <c r="AM494" s="53"/>
      <c r="AN494" s="53"/>
      <c r="AO494" s="53"/>
      <c r="AP494" s="53"/>
      <c r="AQ494" s="53"/>
      <c r="AR494" s="53"/>
    </row>
    <row r="495" spans="1:44" ht="50.25" customHeight="1" x14ac:dyDescent="0.15">
      <c r="A495" s="53"/>
      <c r="B495" s="164" t="str">
        <f t="shared" si="30"/>
        <v>橋梁</v>
      </c>
      <c r="C495" s="165" t="str">
        <f t="shared" si="31"/>
        <v>照査②</v>
      </c>
      <c r="D495" s="163" t="str">
        <f t="shared" si="32"/>
        <v>付属構造物
（道路標識，照明，添架物，遮音壁等）</v>
      </c>
      <c r="E495" s="151"/>
      <c r="F495" s="53"/>
      <c r="G495" s="46" t="s">
        <v>1534</v>
      </c>
      <c r="H495" s="32" t="s">
        <v>50</v>
      </c>
      <c r="I495" s="32" t="s">
        <v>1207</v>
      </c>
      <c r="J495" s="10" t="s">
        <v>1220</v>
      </c>
      <c r="K495" s="9" t="s">
        <v>25</v>
      </c>
      <c r="L495" s="9" t="s">
        <v>52</v>
      </c>
      <c r="M495" s="23" t="s">
        <v>1221</v>
      </c>
      <c r="N495" s="32" t="s">
        <v>1236</v>
      </c>
      <c r="O495" s="43" t="str">
        <f t="shared" si="52"/>
        <v/>
      </c>
      <c r="P495" s="44"/>
      <c r="Q495" s="45"/>
      <c r="R495" s="44"/>
      <c r="S495" s="10"/>
      <c r="T495" s="53"/>
      <c r="U495" s="53"/>
      <c r="V495" s="53"/>
      <c r="W495" s="53"/>
      <c r="X495" s="53"/>
      <c r="Y495" s="53"/>
      <c r="Z495" s="53"/>
      <c r="AA495" s="53"/>
      <c r="AB495" s="53"/>
      <c r="AC495" s="53"/>
      <c r="AD495" s="53"/>
      <c r="AE495" s="53"/>
      <c r="AF495" s="53"/>
      <c r="AG495" s="53"/>
      <c r="AH495" s="53"/>
      <c r="AI495" s="53"/>
      <c r="AJ495" s="53"/>
      <c r="AK495" s="53"/>
      <c r="AL495" s="53"/>
      <c r="AM495" s="53"/>
      <c r="AN495" s="53"/>
      <c r="AO495" s="53"/>
      <c r="AP495" s="53"/>
      <c r="AQ495" s="53"/>
      <c r="AR495" s="53"/>
    </row>
    <row r="496" spans="1:44" ht="50.25" customHeight="1" x14ac:dyDescent="0.15">
      <c r="A496" s="53"/>
      <c r="B496" s="164" t="str">
        <f t="shared" si="30"/>
        <v>橋梁</v>
      </c>
      <c r="C496" s="165" t="str">
        <f t="shared" si="31"/>
        <v>照査②</v>
      </c>
      <c r="D496" s="163" t="str">
        <f t="shared" si="32"/>
        <v>付属構造物
（道路標識，照明，添架物，遮音壁等）</v>
      </c>
      <c r="E496" s="151"/>
      <c r="F496" s="53"/>
      <c r="G496" s="46" t="s">
        <v>1534</v>
      </c>
      <c r="H496" s="32" t="s">
        <v>50</v>
      </c>
      <c r="I496" s="32" t="s">
        <v>1207</v>
      </c>
      <c r="J496" s="10" t="s">
        <v>1222</v>
      </c>
      <c r="K496" s="9" t="s">
        <v>25</v>
      </c>
      <c r="L496" s="9" t="s">
        <v>52</v>
      </c>
      <c r="M496" s="23" t="s">
        <v>1223</v>
      </c>
      <c r="N496" s="32" t="s">
        <v>1236</v>
      </c>
      <c r="O496" s="43" t="str">
        <f t="shared" si="52"/>
        <v/>
      </c>
      <c r="P496" s="44"/>
      <c r="Q496" s="45"/>
      <c r="R496" s="44"/>
      <c r="S496" s="10"/>
      <c r="T496" s="53"/>
      <c r="U496" s="53"/>
      <c r="V496" s="53"/>
      <c r="W496" s="53"/>
      <c r="X496" s="53"/>
      <c r="Y496" s="53"/>
      <c r="Z496" s="53"/>
      <c r="AA496" s="53"/>
      <c r="AB496" s="53"/>
      <c r="AC496" s="53"/>
      <c r="AD496" s="53"/>
      <c r="AE496" s="53"/>
      <c r="AF496" s="53"/>
      <c r="AG496" s="53"/>
      <c r="AH496" s="53"/>
      <c r="AI496" s="53"/>
      <c r="AJ496" s="53"/>
      <c r="AK496" s="53"/>
      <c r="AL496" s="53"/>
      <c r="AM496" s="53"/>
      <c r="AN496" s="53"/>
      <c r="AO496" s="53"/>
      <c r="AP496" s="53"/>
      <c r="AQ496" s="53"/>
      <c r="AR496" s="53"/>
    </row>
    <row r="497" spans="1:44" ht="50.25" customHeight="1" x14ac:dyDescent="0.15">
      <c r="A497" s="53"/>
      <c r="B497" s="164" t="str">
        <f t="shared" si="30"/>
        <v>橋梁</v>
      </c>
      <c r="C497" s="165" t="str">
        <f t="shared" si="31"/>
        <v>照査②</v>
      </c>
      <c r="D497" s="163" t="str">
        <f t="shared" si="32"/>
        <v>付属構造物
（道路標識，照明，添架物，遮音壁等）</v>
      </c>
      <c r="E497" s="151"/>
      <c r="F497" s="53"/>
      <c r="G497" s="46" t="s">
        <v>1534</v>
      </c>
      <c r="H497" s="32" t="s">
        <v>50</v>
      </c>
      <c r="I497" s="32" t="s">
        <v>1207</v>
      </c>
      <c r="J497" s="10" t="s">
        <v>1224</v>
      </c>
      <c r="K497" s="9" t="s">
        <v>25</v>
      </c>
      <c r="L497" s="9" t="s">
        <v>52</v>
      </c>
      <c r="M497" s="23" t="s">
        <v>1225</v>
      </c>
      <c r="N497" s="32" t="s">
        <v>1236</v>
      </c>
      <c r="O497" s="43" t="str">
        <f t="shared" si="52"/>
        <v/>
      </c>
      <c r="P497" s="44"/>
      <c r="Q497" s="45"/>
      <c r="R497" s="44"/>
      <c r="S497" s="10"/>
      <c r="T497" s="53"/>
      <c r="U497" s="53"/>
      <c r="V497" s="53"/>
      <c r="W497" s="53"/>
      <c r="X497" s="53"/>
      <c r="Y497" s="53"/>
      <c r="Z497" s="53"/>
      <c r="AA497" s="53"/>
      <c r="AB497" s="53"/>
      <c r="AC497" s="53"/>
      <c r="AD497" s="53"/>
      <c r="AE497" s="53"/>
      <c r="AF497" s="53"/>
      <c r="AG497" s="53"/>
      <c r="AH497" s="53"/>
      <c r="AI497" s="53"/>
      <c r="AJ497" s="53"/>
      <c r="AK497" s="53"/>
      <c r="AL497" s="53"/>
      <c r="AM497" s="53"/>
      <c r="AN497" s="53"/>
      <c r="AO497" s="53"/>
      <c r="AP497" s="53"/>
      <c r="AQ497" s="53"/>
      <c r="AR497" s="53"/>
    </row>
    <row r="498" spans="1:44" ht="50.25" customHeight="1" x14ac:dyDescent="0.15">
      <c r="A498" s="53"/>
      <c r="B498" s="164" t="str">
        <f t="shared" si="30"/>
        <v>橋梁</v>
      </c>
      <c r="C498" s="165" t="str">
        <f t="shared" si="31"/>
        <v>照査②</v>
      </c>
      <c r="D498" s="163" t="str">
        <f t="shared" si="32"/>
        <v>付属構造物
（道路標識，照明，添架物，遮音壁等）</v>
      </c>
      <c r="E498" s="151"/>
      <c r="F498" s="53"/>
      <c r="G498" s="46" t="s">
        <v>1534</v>
      </c>
      <c r="H498" s="32" t="s">
        <v>50</v>
      </c>
      <c r="I498" s="32" t="s">
        <v>1207</v>
      </c>
      <c r="J498" s="32" t="s">
        <v>1226</v>
      </c>
      <c r="K498" s="9" t="s">
        <v>25</v>
      </c>
      <c r="L498" s="9" t="s">
        <v>52</v>
      </c>
      <c r="M498" s="23" t="s">
        <v>1227</v>
      </c>
      <c r="N498" s="32" t="s">
        <v>1236</v>
      </c>
      <c r="O498" s="43" t="str">
        <f t="shared" si="52"/>
        <v/>
      </c>
      <c r="P498" s="44"/>
      <c r="Q498" s="45"/>
      <c r="R498" s="44"/>
      <c r="S498" s="10"/>
      <c r="T498" s="53"/>
      <c r="U498" s="53"/>
      <c r="V498" s="53"/>
      <c r="W498" s="53"/>
      <c r="X498" s="53"/>
      <c r="Y498" s="53"/>
      <c r="Z498" s="53"/>
      <c r="AA498" s="53"/>
      <c r="AB498" s="53"/>
      <c r="AC498" s="53"/>
      <c r="AD498" s="53"/>
      <c r="AE498" s="53"/>
      <c r="AF498" s="53"/>
      <c r="AG498" s="53"/>
      <c r="AH498" s="53"/>
      <c r="AI498" s="53"/>
      <c r="AJ498" s="53"/>
      <c r="AK498" s="53"/>
      <c r="AL498" s="53"/>
      <c r="AM498" s="53"/>
      <c r="AN498" s="53"/>
      <c r="AO498" s="53"/>
      <c r="AP498" s="53"/>
      <c r="AQ498" s="53"/>
      <c r="AR498" s="53"/>
    </row>
    <row r="499" spans="1:44" ht="50.25" customHeight="1" x14ac:dyDescent="0.15">
      <c r="A499" s="53"/>
      <c r="B499" s="164" t="str">
        <f t="shared" si="30"/>
        <v>橋梁</v>
      </c>
      <c r="C499" s="165" t="str">
        <f t="shared" si="31"/>
        <v>照査②</v>
      </c>
      <c r="D499" s="163" t="str">
        <f t="shared" si="32"/>
        <v>仮設構造物</v>
      </c>
      <c r="E499" s="151"/>
      <c r="F499" s="53"/>
      <c r="G499" s="46" t="s">
        <v>1534</v>
      </c>
      <c r="H499" s="32" t="s">
        <v>50</v>
      </c>
      <c r="I499" s="32" t="s">
        <v>1228</v>
      </c>
      <c r="J499" s="10" t="s">
        <v>1229</v>
      </c>
      <c r="K499" s="9" t="s">
        <v>25</v>
      </c>
      <c r="L499" s="9" t="s">
        <v>52</v>
      </c>
      <c r="M499" s="23" t="s">
        <v>1230</v>
      </c>
      <c r="N499" s="32" t="s">
        <v>1236</v>
      </c>
      <c r="O499" s="43" t="str">
        <f t="shared" si="52"/>
        <v/>
      </c>
      <c r="P499" s="44"/>
      <c r="Q499" s="45"/>
      <c r="R499" s="44"/>
      <c r="S499" s="10"/>
      <c r="T499" s="53"/>
      <c r="U499" s="53"/>
      <c r="V499" s="53"/>
      <c r="W499" s="53"/>
      <c r="X499" s="53"/>
      <c r="Y499" s="53"/>
      <c r="Z499" s="53"/>
      <c r="AA499" s="53"/>
      <c r="AB499" s="53"/>
      <c r="AC499" s="53"/>
      <c r="AD499" s="53"/>
      <c r="AE499" s="53"/>
      <c r="AF499" s="53"/>
      <c r="AG499" s="53"/>
      <c r="AH499" s="53"/>
      <c r="AI499" s="53"/>
      <c r="AJ499" s="53"/>
      <c r="AK499" s="53"/>
      <c r="AL499" s="53"/>
      <c r="AM499" s="53"/>
      <c r="AN499" s="53"/>
      <c r="AO499" s="53"/>
      <c r="AP499" s="53"/>
      <c r="AQ499" s="53"/>
      <c r="AR499" s="53"/>
    </row>
    <row r="500" spans="1:44" ht="50.25" customHeight="1" x14ac:dyDescent="0.15">
      <c r="A500" s="53"/>
      <c r="B500" s="164" t="str">
        <f t="shared" si="30"/>
        <v>橋梁</v>
      </c>
      <c r="C500" s="165" t="str">
        <f t="shared" si="31"/>
        <v>照査②</v>
      </c>
      <c r="D500" s="163" t="str">
        <f t="shared" si="32"/>
        <v>その他
（埋設物，支障物件，周辺施設との近接等，施工条）</v>
      </c>
      <c r="E500" s="151"/>
      <c r="F500" s="53"/>
      <c r="G500" s="46" t="s">
        <v>1534</v>
      </c>
      <c r="H500" s="32" t="s">
        <v>50</v>
      </c>
      <c r="I500" s="32" t="s">
        <v>1231</v>
      </c>
      <c r="J500" s="32" t="s">
        <v>1232</v>
      </c>
      <c r="K500" s="9" t="s">
        <v>25</v>
      </c>
      <c r="L500" s="9" t="s">
        <v>52</v>
      </c>
      <c r="M500" s="23" t="s">
        <v>1233</v>
      </c>
      <c r="N500" s="32" t="s">
        <v>1236</v>
      </c>
      <c r="O500" s="43" t="str">
        <f t="shared" si="52"/>
        <v/>
      </c>
      <c r="P500" s="44"/>
      <c r="Q500" s="45"/>
      <c r="R500" s="44"/>
      <c r="S500" s="10"/>
      <c r="T500" s="53"/>
      <c r="U500" s="53"/>
      <c r="V500" s="53"/>
      <c r="W500" s="53"/>
      <c r="X500" s="53"/>
      <c r="Y500" s="53"/>
      <c r="Z500" s="53"/>
      <c r="AA500" s="53"/>
      <c r="AB500" s="53"/>
      <c r="AC500" s="53"/>
      <c r="AD500" s="53"/>
      <c r="AE500" s="53"/>
      <c r="AF500" s="53"/>
      <c r="AG500" s="53"/>
      <c r="AH500" s="53"/>
      <c r="AI500" s="53"/>
      <c r="AJ500" s="53"/>
      <c r="AK500" s="53"/>
      <c r="AL500" s="53"/>
      <c r="AM500" s="53"/>
      <c r="AN500" s="53"/>
      <c r="AO500" s="53"/>
      <c r="AP500" s="53"/>
      <c r="AQ500" s="53"/>
      <c r="AR500" s="53"/>
    </row>
    <row r="501" spans="1:44" ht="50.25" customHeight="1" x14ac:dyDescent="0.15">
      <c r="A501" s="53"/>
      <c r="B501" s="164" t="str">
        <f t="shared" si="30"/>
        <v>橋梁</v>
      </c>
      <c r="C501" s="165" t="str">
        <f t="shared" si="31"/>
        <v>照査②</v>
      </c>
      <c r="D501" s="163" t="str">
        <f t="shared" si="32"/>
        <v>コスト縮減</v>
      </c>
      <c r="E501" s="151"/>
      <c r="F501" s="53"/>
      <c r="G501" s="46" t="s">
        <v>1534</v>
      </c>
      <c r="H501" s="32" t="s">
        <v>50</v>
      </c>
      <c r="I501" s="32" t="s">
        <v>1107</v>
      </c>
      <c r="J501" s="32" t="s">
        <v>1234</v>
      </c>
      <c r="K501" s="9" t="s">
        <v>25</v>
      </c>
      <c r="L501" s="9" t="s">
        <v>52</v>
      </c>
      <c r="M501" s="23" t="s">
        <v>1235</v>
      </c>
      <c r="N501" s="32" t="s">
        <v>1236</v>
      </c>
      <c r="O501" s="43" t="str">
        <f t="shared" si="52"/>
        <v/>
      </c>
      <c r="P501" s="44"/>
      <c r="Q501" s="45"/>
      <c r="R501" s="44"/>
      <c r="S501" s="10"/>
      <c r="T501" s="53"/>
      <c r="U501" s="53"/>
      <c r="V501" s="53"/>
      <c r="W501" s="53"/>
      <c r="X501" s="53"/>
      <c r="Y501" s="53"/>
      <c r="Z501" s="53"/>
      <c r="AA501" s="53"/>
      <c r="AB501" s="53"/>
      <c r="AC501" s="53"/>
      <c r="AD501" s="53"/>
      <c r="AE501" s="53"/>
      <c r="AF501" s="53"/>
      <c r="AG501" s="53"/>
      <c r="AH501" s="53"/>
      <c r="AI501" s="53"/>
      <c r="AJ501" s="53"/>
      <c r="AK501" s="53"/>
      <c r="AL501" s="53"/>
      <c r="AM501" s="53"/>
      <c r="AN501" s="53"/>
      <c r="AO501" s="53"/>
      <c r="AP501" s="53"/>
      <c r="AQ501" s="53"/>
      <c r="AR501" s="53"/>
    </row>
    <row r="502" spans="1:44" ht="50.25" customHeight="1" x14ac:dyDescent="0.15">
      <c r="A502" s="53"/>
      <c r="B502" s="164" t="str">
        <f t="shared" ref="B502:B506" si="56">G502</f>
        <v>橋梁</v>
      </c>
      <c r="C502" s="165" t="str">
        <f t="shared" ref="C502:C506" si="57">L502</f>
        <v>照査②</v>
      </c>
      <c r="D502" s="163" t="str">
        <f t="shared" ref="D502:D506" si="58">I502</f>
        <v>建設副産物対策</v>
      </c>
      <c r="E502" s="151"/>
      <c r="F502" s="53"/>
      <c r="G502" s="46" t="s">
        <v>1534</v>
      </c>
      <c r="H502" s="32" t="s">
        <v>50</v>
      </c>
      <c r="I502" s="10" t="s">
        <v>1110</v>
      </c>
      <c r="J502" s="10" t="s">
        <v>1237</v>
      </c>
      <c r="K502" s="9" t="s">
        <v>25</v>
      </c>
      <c r="L502" s="9" t="s">
        <v>52</v>
      </c>
      <c r="M502" s="23" t="s">
        <v>1238</v>
      </c>
      <c r="N502" s="32" t="s">
        <v>1236</v>
      </c>
      <c r="O502" s="43" t="str">
        <f t="shared" si="52"/>
        <v/>
      </c>
      <c r="P502" s="44"/>
      <c r="Q502" s="45"/>
      <c r="R502" s="44"/>
      <c r="S502" s="10"/>
      <c r="T502" s="53"/>
      <c r="U502" s="53"/>
      <c r="V502" s="53"/>
      <c r="W502" s="53"/>
      <c r="X502" s="53"/>
      <c r="Y502" s="53"/>
      <c r="Z502" s="53"/>
      <c r="AA502" s="53"/>
      <c r="AB502" s="53"/>
      <c r="AC502" s="53"/>
      <c r="AD502" s="53"/>
      <c r="AE502" s="53"/>
      <c r="AF502" s="53"/>
      <c r="AG502" s="53"/>
      <c r="AH502" s="53"/>
      <c r="AI502" s="53"/>
      <c r="AJ502" s="53"/>
      <c r="AK502" s="53"/>
      <c r="AL502" s="53"/>
      <c r="AM502" s="53"/>
      <c r="AN502" s="53"/>
      <c r="AO502" s="53"/>
      <c r="AP502" s="53"/>
      <c r="AQ502" s="53"/>
      <c r="AR502" s="53"/>
    </row>
    <row r="503" spans="1:44" ht="50.25" customHeight="1" x14ac:dyDescent="0.15">
      <c r="A503" s="53"/>
      <c r="B503" s="164" t="str">
        <f t="shared" si="56"/>
        <v>橋梁</v>
      </c>
      <c r="C503" s="165" t="str">
        <f t="shared" si="57"/>
        <v>照査③</v>
      </c>
      <c r="D503" s="163" t="str">
        <f t="shared" si="58"/>
        <v>設計計算書</v>
      </c>
      <c r="E503" s="151"/>
      <c r="F503" s="53"/>
      <c r="G503" s="46" t="s">
        <v>1534</v>
      </c>
      <c r="H503" s="10" t="s">
        <v>125</v>
      </c>
      <c r="I503" s="10" t="s">
        <v>1239</v>
      </c>
      <c r="J503" s="10" t="s">
        <v>1240</v>
      </c>
      <c r="K503" s="9" t="s">
        <v>12</v>
      </c>
      <c r="L503" s="9" t="s">
        <v>126</v>
      </c>
      <c r="M503" s="23" t="s">
        <v>1241</v>
      </c>
      <c r="N503" s="10" t="s">
        <v>1239</v>
      </c>
      <c r="O503" s="43" t="str">
        <f t="shared" si="52"/>
        <v/>
      </c>
      <c r="P503" s="44"/>
      <c r="Q503" s="45"/>
      <c r="R503" s="44"/>
      <c r="S503" s="10"/>
      <c r="T503" s="53"/>
      <c r="U503" s="53"/>
      <c r="V503" s="53"/>
      <c r="W503" s="53"/>
      <c r="X503" s="53"/>
      <c r="Y503" s="53"/>
      <c r="Z503" s="53"/>
      <c r="AA503" s="53"/>
      <c r="AB503" s="53"/>
      <c r="AC503" s="53"/>
      <c r="AD503" s="53"/>
      <c r="AE503" s="53"/>
      <c r="AF503" s="53"/>
      <c r="AG503" s="53"/>
      <c r="AH503" s="53"/>
      <c r="AI503" s="53"/>
      <c r="AJ503" s="53"/>
      <c r="AK503" s="53"/>
      <c r="AL503" s="53"/>
      <c r="AM503" s="53"/>
      <c r="AN503" s="53"/>
      <c r="AO503" s="53"/>
      <c r="AP503" s="53"/>
      <c r="AQ503" s="53"/>
      <c r="AR503" s="53"/>
    </row>
    <row r="504" spans="1:44" ht="50.25" customHeight="1" x14ac:dyDescent="0.15">
      <c r="A504" s="53"/>
      <c r="B504" s="164" t="str">
        <f t="shared" si="56"/>
        <v>橋梁</v>
      </c>
      <c r="C504" s="165" t="str">
        <f t="shared" si="57"/>
        <v>照査③</v>
      </c>
      <c r="D504" s="163" t="str">
        <f t="shared" si="58"/>
        <v>設計計算書</v>
      </c>
      <c r="E504" s="151"/>
      <c r="F504" s="53"/>
      <c r="G504" s="46" t="s">
        <v>1534</v>
      </c>
      <c r="H504" s="10" t="s">
        <v>125</v>
      </c>
      <c r="I504" s="10" t="s">
        <v>1239</v>
      </c>
      <c r="J504" s="10" t="s">
        <v>1242</v>
      </c>
      <c r="K504" s="9" t="s">
        <v>12</v>
      </c>
      <c r="L504" s="9" t="s">
        <v>126</v>
      </c>
      <c r="M504" s="23" t="s">
        <v>1243</v>
      </c>
      <c r="N504" s="10" t="s">
        <v>1239</v>
      </c>
      <c r="O504" s="43" t="str">
        <f t="shared" si="52"/>
        <v/>
      </c>
      <c r="P504" s="44"/>
      <c r="Q504" s="45"/>
      <c r="R504" s="44"/>
      <c r="S504" s="10"/>
      <c r="T504" s="53"/>
      <c r="U504" s="53"/>
      <c r="V504" s="53"/>
      <c r="W504" s="53"/>
      <c r="X504" s="53"/>
      <c r="Y504" s="53"/>
      <c r="Z504" s="53"/>
      <c r="AA504" s="53"/>
      <c r="AB504" s="53"/>
      <c r="AC504" s="53"/>
      <c r="AD504" s="53"/>
      <c r="AE504" s="53"/>
      <c r="AF504" s="53"/>
      <c r="AG504" s="53"/>
      <c r="AH504" s="53"/>
      <c r="AI504" s="53"/>
      <c r="AJ504" s="53"/>
      <c r="AK504" s="53"/>
      <c r="AL504" s="53"/>
      <c r="AM504" s="53"/>
      <c r="AN504" s="53"/>
      <c r="AO504" s="53"/>
      <c r="AP504" s="53"/>
      <c r="AQ504" s="53"/>
      <c r="AR504" s="53"/>
    </row>
    <row r="505" spans="1:44" ht="50.25" customHeight="1" x14ac:dyDescent="0.15">
      <c r="A505" s="53"/>
      <c r="B505" s="164" t="str">
        <f t="shared" si="56"/>
        <v>橋梁</v>
      </c>
      <c r="C505" s="165" t="str">
        <f t="shared" si="57"/>
        <v>照査③</v>
      </c>
      <c r="D505" s="163" t="str">
        <f t="shared" si="58"/>
        <v>設計計算書</v>
      </c>
      <c r="E505" s="151"/>
      <c r="F505" s="53"/>
      <c r="G505" s="46" t="s">
        <v>1534</v>
      </c>
      <c r="H505" s="10" t="s">
        <v>125</v>
      </c>
      <c r="I505" s="10" t="s">
        <v>1239</v>
      </c>
      <c r="J505" s="10" t="s">
        <v>1244</v>
      </c>
      <c r="K505" s="9" t="s">
        <v>12</v>
      </c>
      <c r="L505" s="9" t="s">
        <v>126</v>
      </c>
      <c r="M505" s="23" t="s">
        <v>1245</v>
      </c>
      <c r="N505" s="10" t="s">
        <v>1239</v>
      </c>
      <c r="O505" s="43" t="str">
        <f t="shared" si="52"/>
        <v/>
      </c>
      <c r="P505" s="44"/>
      <c r="Q505" s="45"/>
      <c r="R505" s="44"/>
      <c r="S505" s="10"/>
      <c r="T505" s="53"/>
      <c r="U505" s="53"/>
      <c r="V505" s="53"/>
      <c r="W505" s="53"/>
      <c r="X505" s="53"/>
      <c r="Y505" s="53"/>
      <c r="Z505" s="53"/>
      <c r="AA505" s="53"/>
      <c r="AB505" s="53"/>
      <c r="AC505" s="53"/>
      <c r="AD505" s="53"/>
      <c r="AE505" s="53"/>
      <c r="AF505" s="53"/>
      <c r="AG505" s="53"/>
      <c r="AH505" s="53"/>
      <c r="AI505" s="53"/>
      <c r="AJ505" s="53"/>
      <c r="AK505" s="53"/>
      <c r="AL505" s="53"/>
      <c r="AM505" s="53"/>
      <c r="AN505" s="53"/>
      <c r="AO505" s="53"/>
      <c r="AP505" s="53"/>
      <c r="AQ505" s="53"/>
      <c r="AR505" s="53"/>
    </row>
    <row r="506" spans="1:44" ht="50.25" customHeight="1" x14ac:dyDescent="0.15">
      <c r="A506" s="53"/>
      <c r="B506" s="164" t="str">
        <f t="shared" si="56"/>
        <v>橋梁</v>
      </c>
      <c r="C506" s="165" t="str">
        <f t="shared" si="57"/>
        <v>照査③</v>
      </c>
      <c r="D506" s="163" t="str">
        <f t="shared" si="58"/>
        <v>設計計算書</v>
      </c>
      <c r="E506" s="151"/>
      <c r="F506" s="53"/>
      <c r="G506" s="46" t="s">
        <v>1534</v>
      </c>
      <c r="H506" s="10" t="s">
        <v>125</v>
      </c>
      <c r="I506" s="10" t="s">
        <v>1239</v>
      </c>
      <c r="J506" s="32" t="s">
        <v>1246</v>
      </c>
      <c r="K506" s="9" t="s">
        <v>12</v>
      </c>
      <c r="L506" s="9" t="s">
        <v>126</v>
      </c>
      <c r="M506" s="23" t="s">
        <v>1247</v>
      </c>
      <c r="N506" s="10" t="s">
        <v>1239</v>
      </c>
      <c r="O506" s="43" t="str">
        <f t="shared" si="52"/>
        <v/>
      </c>
      <c r="P506" s="44"/>
      <c r="Q506" s="45"/>
      <c r="R506" s="44"/>
      <c r="S506" s="10"/>
      <c r="T506" s="53"/>
      <c r="U506" s="53"/>
      <c r="V506" s="53"/>
      <c r="W506" s="53"/>
      <c r="X506" s="53"/>
      <c r="Y506" s="53"/>
      <c r="Z506" s="53"/>
      <c r="AA506" s="53"/>
      <c r="AB506" s="53"/>
      <c r="AC506" s="53"/>
      <c r="AD506" s="53"/>
      <c r="AE506" s="53"/>
      <c r="AF506" s="53"/>
      <c r="AG506" s="53"/>
      <c r="AH506" s="53"/>
      <c r="AI506" s="53"/>
      <c r="AJ506" s="53"/>
      <c r="AK506" s="53"/>
      <c r="AL506" s="53"/>
      <c r="AM506" s="53"/>
      <c r="AN506" s="53"/>
      <c r="AO506" s="53"/>
      <c r="AP506" s="53"/>
      <c r="AQ506" s="53"/>
      <c r="AR506" s="53"/>
    </row>
    <row r="507" spans="1:44" ht="50.25" customHeight="1" x14ac:dyDescent="0.15">
      <c r="A507" s="53"/>
      <c r="B507" s="164" t="str">
        <f t="shared" ref="B507:B549" si="59">G507</f>
        <v>橋梁</v>
      </c>
      <c r="C507" s="165" t="str">
        <f t="shared" ref="C507:C549" si="60">L507</f>
        <v>照査③</v>
      </c>
      <c r="D507" s="163" t="str">
        <f t="shared" ref="D507:D549" si="61">I507</f>
        <v>設計計算書</v>
      </c>
      <c r="E507" s="151"/>
      <c r="F507" s="53"/>
      <c r="G507" s="46" t="s">
        <v>1534</v>
      </c>
      <c r="H507" s="10" t="s">
        <v>125</v>
      </c>
      <c r="I507" s="10" t="s">
        <v>1239</v>
      </c>
      <c r="J507" s="10" t="s">
        <v>1248</v>
      </c>
      <c r="K507" s="9" t="s">
        <v>12</v>
      </c>
      <c r="L507" s="9" t="s">
        <v>126</v>
      </c>
      <c r="M507" s="32" t="s">
        <v>1249</v>
      </c>
      <c r="N507" s="10" t="s">
        <v>1239</v>
      </c>
      <c r="O507" s="43" t="str">
        <f t="shared" si="52"/>
        <v/>
      </c>
      <c r="P507" s="44"/>
      <c r="Q507" s="45"/>
      <c r="R507" s="44"/>
      <c r="S507" s="10"/>
      <c r="T507" s="53"/>
      <c r="U507" s="53"/>
      <c r="V507" s="53"/>
      <c r="W507" s="53"/>
      <c r="X507" s="53"/>
      <c r="Y507" s="53"/>
      <c r="Z507" s="53"/>
      <c r="AA507" s="53"/>
      <c r="AB507" s="53"/>
      <c r="AC507" s="53"/>
      <c r="AD507" s="53"/>
      <c r="AE507" s="53"/>
      <c r="AF507" s="53"/>
      <c r="AG507" s="53"/>
      <c r="AH507" s="53"/>
      <c r="AI507" s="53"/>
      <c r="AJ507" s="53"/>
      <c r="AK507" s="53"/>
      <c r="AL507" s="53"/>
      <c r="AM507" s="53"/>
      <c r="AN507" s="53"/>
      <c r="AO507" s="53"/>
      <c r="AP507" s="53"/>
      <c r="AQ507" s="53"/>
      <c r="AR507" s="53"/>
    </row>
    <row r="508" spans="1:44" ht="50.25" customHeight="1" x14ac:dyDescent="0.15">
      <c r="A508" s="53"/>
      <c r="B508" s="164" t="str">
        <f t="shared" si="59"/>
        <v>橋梁</v>
      </c>
      <c r="C508" s="165" t="str">
        <f t="shared" si="60"/>
        <v>照査③</v>
      </c>
      <c r="D508" s="163" t="str">
        <f t="shared" si="61"/>
        <v>設計計算書</v>
      </c>
      <c r="E508" s="151"/>
      <c r="F508" s="53"/>
      <c r="G508" s="46" t="s">
        <v>1534</v>
      </c>
      <c r="H508" s="10" t="s">
        <v>125</v>
      </c>
      <c r="I508" s="10" t="s">
        <v>1239</v>
      </c>
      <c r="J508" s="10" t="s">
        <v>1250</v>
      </c>
      <c r="K508" s="9" t="s">
        <v>12</v>
      </c>
      <c r="L508" s="9" t="s">
        <v>126</v>
      </c>
      <c r="M508" s="32" t="s">
        <v>1251</v>
      </c>
      <c r="N508" s="10" t="s">
        <v>1239</v>
      </c>
      <c r="O508" s="43" t="str">
        <f t="shared" si="52"/>
        <v/>
      </c>
      <c r="P508" s="44"/>
      <c r="Q508" s="45"/>
      <c r="R508" s="44"/>
      <c r="S508" s="10"/>
      <c r="T508" s="53"/>
      <c r="U508" s="53"/>
      <c r="V508" s="53"/>
      <c r="W508" s="53"/>
      <c r="X508" s="53"/>
      <c r="Y508" s="53"/>
      <c r="Z508" s="53"/>
      <c r="AA508" s="53"/>
      <c r="AB508" s="53"/>
      <c r="AC508" s="53"/>
      <c r="AD508" s="53"/>
      <c r="AE508" s="53"/>
      <c r="AF508" s="53"/>
      <c r="AG508" s="53"/>
      <c r="AH508" s="53"/>
      <c r="AI508" s="53"/>
      <c r="AJ508" s="53"/>
      <c r="AK508" s="53"/>
      <c r="AL508" s="53"/>
      <c r="AM508" s="53"/>
      <c r="AN508" s="53"/>
      <c r="AO508" s="53"/>
      <c r="AP508" s="53"/>
      <c r="AQ508" s="53"/>
      <c r="AR508" s="53"/>
    </row>
    <row r="509" spans="1:44" ht="50.25" customHeight="1" x14ac:dyDescent="0.15">
      <c r="A509" s="53"/>
      <c r="B509" s="164" t="str">
        <f t="shared" si="59"/>
        <v>橋梁</v>
      </c>
      <c r="C509" s="165" t="str">
        <f t="shared" si="60"/>
        <v>照査③</v>
      </c>
      <c r="D509" s="163" t="str">
        <f t="shared" si="61"/>
        <v>設計計算書</v>
      </c>
      <c r="E509" s="151"/>
      <c r="F509" s="53"/>
      <c r="G509" s="46" t="s">
        <v>1534</v>
      </c>
      <c r="H509" s="10" t="s">
        <v>125</v>
      </c>
      <c r="I509" s="10" t="s">
        <v>1239</v>
      </c>
      <c r="J509" s="10" t="s">
        <v>1254</v>
      </c>
      <c r="K509" s="9" t="s">
        <v>12</v>
      </c>
      <c r="L509" s="9" t="s">
        <v>126</v>
      </c>
      <c r="M509" s="32" t="s">
        <v>1252</v>
      </c>
      <c r="N509" s="10" t="s">
        <v>1239</v>
      </c>
      <c r="O509" s="43" t="str">
        <f t="shared" si="52"/>
        <v/>
      </c>
      <c r="P509" s="44"/>
      <c r="Q509" s="45"/>
      <c r="R509" s="44"/>
      <c r="S509" s="10"/>
      <c r="T509" s="53"/>
      <c r="U509" s="53"/>
      <c r="V509" s="53"/>
      <c r="W509" s="53"/>
      <c r="X509" s="53"/>
      <c r="Y509" s="53"/>
      <c r="Z509" s="53"/>
      <c r="AA509" s="53"/>
      <c r="AB509" s="53"/>
      <c r="AC509" s="53"/>
      <c r="AD509" s="53"/>
      <c r="AE509" s="53"/>
      <c r="AF509" s="53"/>
      <c r="AG509" s="53"/>
      <c r="AH509" s="53"/>
      <c r="AI509" s="53"/>
      <c r="AJ509" s="53"/>
      <c r="AK509" s="53"/>
      <c r="AL509" s="53"/>
      <c r="AM509" s="53"/>
      <c r="AN509" s="53"/>
      <c r="AO509" s="53"/>
      <c r="AP509" s="53"/>
      <c r="AQ509" s="53"/>
      <c r="AR509" s="53"/>
    </row>
    <row r="510" spans="1:44" ht="50.25" customHeight="1" x14ac:dyDescent="0.15">
      <c r="A510" s="53"/>
      <c r="B510" s="164" t="str">
        <f t="shared" si="59"/>
        <v>橋梁</v>
      </c>
      <c r="C510" s="165" t="str">
        <f t="shared" si="60"/>
        <v>照査③</v>
      </c>
      <c r="D510" s="163" t="str">
        <f t="shared" si="61"/>
        <v>設計計算書</v>
      </c>
      <c r="E510" s="151"/>
      <c r="F510" s="53"/>
      <c r="G510" s="46" t="s">
        <v>1534</v>
      </c>
      <c r="H510" s="10" t="s">
        <v>125</v>
      </c>
      <c r="I510" s="10" t="s">
        <v>1239</v>
      </c>
      <c r="J510" s="10" t="s">
        <v>1253</v>
      </c>
      <c r="K510" s="9" t="s">
        <v>12</v>
      </c>
      <c r="L510" s="9" t="s">
        <v>126</v>
      </c>
      <c r="M510" s="32" t="s">
        <v>1255</v>
      </c>
      <c r="N510" s="10" t="s">
        <v>1239</v>
      </c>
      <c r="O510" s="43" t="str">
        <f t="shared" si="52"/>
        <v/>
      </c>
      <c r="P510" s="44"/>
      <c r="Q510" s="45"/>
      <c r="R510" s="44"/>
      <c r="S510" s="10"/>
      <c r="T510" s="53"/>
      <c r="U510" s="53"/>
      <c r="V510" s="53"/>
      <c r="W510" s="53"/>
      <c r="X510" s="53"/>
      <c r="Y510" s="53"/>
      <c r="Z510" s="53"/>
      <c r="AA510" s="53"/>
      <c r="AB510" s="53"/>
      <c r="AC510" s="53"/>
      <c r="AD510" s="53"/>
      <c r="AE510" s="53"/>
      <c r="AF510" s="53"/>
      <c r="AG510" s="53"/>
      <c r="AH510" s="53"/>
      <c r="AI510" s="53"/>
      <c r="AJ510" s="53"/>
      <c r="AK510" s="53"/>
      <c r="AL510" s="53"/>
      <c r="AM510" s="53"/>
      <c r="AN510" s="53"/>
      <c r="AO510" s="53"/>
      <c r="AP510" s="53"/>
      <c r="AQ510" s="53"/>
      <c r="AR510" s="53"/>
    </row>
    <row r="511" spans="1:44" ht="50.25" customHeight="1" x14ac:dyDescent="0.15">
      <c r="A511" s="53"/>
      <c r="B511" s="164" t="str">
        <f t="shared" si="59"/>
        <v>橋梁</v>
      </c>
      <c r="C511" s="165" t="str">
        <f t="shared" si="60"/>
        <v>照査③</v>
      </c>
      <c r="D511" s="163" t="str">
        <f t="shared" si="61"/>
        <v>設計計算書</v>
      </c>
      <c r="E511" s="151"/>
      <c r="F511" s="53"/>
      <c r="G511" s="46" t="s">
        <v>1534</v>
      </c>
      <c r="H511" s="10" t="s">
        <v>125</v>
      </c>
      <c r="I511" s="10" t="s">
        <v>1239</v>
      </c>
      <c r="J511" s="10" t="s">
        <v>1256</v>
      </c>
      <c r="K511" s="9" t="s">
        <v>12</v>
      </c>
      <c r="L511" s="9" t="s">
        <v>126</v>
      </c>
      <c r="M511" s="32" t="s">
        <v>1257</v>
      </c>
      <c r="N511" s="10" t="s">
        <v>1239</v>
      </c>
      <c r="O511" s="43" t="str">
        <f t="shared" si="52"/>
        <v/>
      </c>
      <c r="P511" s="44"/>
      <c r="Q511" s="45"/>
      <c r="R511" s="44"/>
      <c r="S511" s="10"/>
      <c r="T511" s="53"/>
      <c r="U511" s="53"/>
      <c r="V511" s="53"/>
      <c r="W511" s="53"/>
      <c r="X511" s="53"/>
      <c r="Y511" s="53"/>
      <c r="Z511" s="53"/>
      <c r="AA511" s="53"/>
      <c r="AB511" s="53"/>
      <c r="AC511" s="53"/>
      <c r="AD511" s="53"/>
      <c r="AE511" s="53"/>
      <c r="AF511" s="53"/>
      <c r="AG511" s="53"/>
      <c r="AH511" s="53"/>
      <c r="AI511" s="53"/>
      <c r="AJ511" s="53"/>
      <c r="AK511" s="53"/>
      <c r="AL511" s="53"/>
      <c r="AM511" s="53"/>
      <c r="AN511" s="53"/>
      <c r="AO511" s="53"/>
      <c r="AP511" s="53"/>
      <c r="AQ511" s="53"/>
      <c r="AR511" s="53"/>
    </row>
    <row r="512" spans="1:44" ht="50.25" customHeight="1" x14ac:dyDescent="0.15">
      <c r="A512" s="53"/>
      <c r="B512" s="164" t="str">
        <f t="shared" si="59"/>
        <v>橋梁</v>
      </c>
      <c r="C512" s="165" t="str">
        <f t="shared" si="60"/>
        <v>照査③</v>
      </c>
      <c r="D512" s="163" t="str">
        <f t="shared" si="61"/>
        <v>設計計算書</v>
      </c>
      <c r="E512" s="151"/>
      <c r="F512" s="53"/>
      <c r="G512" s="46" t="s">
        <v>1534</v>
      </c>
      <c r="H512" s="10" t="s">
        <v>125</v>
      </c>
      <c r="I512" s="10" t="s">
        <v>1239</v>
      </c>
      <c r="J512" s="10" t="s">
        <v>1258</v>
      </c>
      <c r="K512" s="9" t="s">
        <v>12</v>
      </c>
      <c r="L512" s="9" t="s">
        <v>126</v>
      </c>
      <c r="M512" s="32" t="s">
        <v>1259</v>
      </c>
      <c r="N512" s="10" t="s">
        <v>1239</v>
      </c>
      <c r="O512" s="43" t="str">
        <f t="shared" si="52"/>
        <v/>
      </c>
      <c r="P512" s="44"/>
      <c r="Q512" s="45"/>
      <c r="R512" s="44"/>
      <c r="S512" s="10"/>
      <c r="T512" s="53"/>
      <c r="U512" s="53"/>
      <c r="V512" s="53"/>
      <c r="W512" s="53"/>
      <c r="X512" s="53"/>
      <c r="Y512" s="53"/>
      <c r="Z512" s="53"/>
      <c r="AA512" s="53"/>
      <c r="AB512" s="53"/>
      <c r="AC512" s="53"/>
      <c r="AD512" s="53"/>
      <c r="AE512" s="53"/>
      <c r="AF512" s="53"/>
      <c r="AG512" s="53"/>
      <c r="AH512" s="53"/>
      <c r="AI512" s="53"/>
      <c r="AJ512" s="53"/>
      <c r="AK512" s="53"/>
      <c r="AL512" s="53"/>
      <c r="AM512" s="53"/>
      <c r="AN512" s="53"/>
      <c r="AO512" s="53"/>
      <c r="AP512" s="53"/>
      <c r="AQ512" s="53"/>
      <c r="AR512" s="53"/>
    </row>
    <row r="513" spans="1:44" ht="50.25" customHeight="1" x14ac:dyDescent="0.15">
      <c r="A513" s="53"/>
      <c r="B513" s="164" t="str">
        <f t="shared" si="59"/>
        <v>橋梁</v>
      </c>
      <c r="C513" s="165" t="str">
        <f t="shared" si="60"/>
        <v>照査③</v>
      </c>
      <c r="D513" s="163" t="str">
        <f t="shared" si="61"/>
        <v>設計計算書</v>
      </c>
      <c r="E513" s="151"/>
      <c r="F513" s="53"/>
      <c r="G513" s="46" t="s">
        <v>1534</v>
      </c>
      <c r="H513" s="10" t="s">
        <v>125</v>
      </c>
      <c r="I513" s="10" t="s">
        <v>1239</v>
      </c>
      <c r="J513" s="10" t="s">
        <v>1260</v>
      </c>
      <c r="K513" s="9" t="s">
        <v>12</v>
      </c>
      <c r="L513" s="9" t="s">
        <v>126</v>
      </c>
      <c r="M513" s="32" t="s">
        <v>1261</v>
      </c>
      <c r="N513" s="10" t="s">
        <v>1239</v>
      </c>
      <c r="O513" s="43" t="str">
        <f t="shared" si="52"/>
        <v/>
      </c>
      <c r="P513" s="44"/>
      <c r="Q513" s="45"/>
      <c r="R513" s="44"/>
      <c r="S513" s="10"/>
      <c r="T513" s="53"/>
      <c r="U513" s="53"/>
      <c r="V513" s="53"/>
      <c r="W513" s="53"/>
      <c r="X513" s="53"/>
      <c r="Y513" s="53"/>
      <c r="Z513" s="53"/>
      <c r="AA513" s="53"/>
      <c r="AB513" s="53"/>
      <c r="AC513" s="53"/>
      <c r="AD513" s="53"/>
      <c r="AE513" s="53"/>
      <c r="AF513" s="53"/>
      <c r="AG513" s="53"/>
      <c r="AH513" s="53"/>
      <c r="AI513" s="53"/>
      <c r="AJ513" s="53"/>
      <c r="AK513" s="53"/>
      <c r="AL513" s="53"/>
      <c r="AM513" s="53"/>
      <c r="AN513" s="53"/>
      <c r="AO513" s="53"/>
      <c r="AP513" s="53"/>
      <c r="AQ513" s="53"/>
      <c r="AR513" s="53"/>
    </row>
    <row r="514" spans="1:44" ht="50.25" customHeight="1" x14ac:dyDescent="0.15">
      <c r="A514" s="53"/>
      <c r="B514" s="164" t="str">
        <f t="shared" si="59"/>
        <v>橋梁</v>
      </c>
      <c r="C514" s="165" t="str">
        <f t="shared" si="60"/>
        <v>照査③</v>
      </c>
      <c r="D514" s="163" t="str">
        <f t="shared" si="61"/>
        <v>設計計算書</v>
      </c>
      <c r="E514" s="151"/>
      <c r="F514" s="53"/>
      <c r="G514" s="46" t="s">
        <v>1534</v>
      </c>
      <c r="H514" s="10" t="s">
        <v>125</v>
      </c>
      <c r="I514" s="10" t="s">
        <v>1239</v>
      </c>
      <c r="J514" s="32" t="s">
        <v>1262</v>
      </c>
      <c r="K514" s="9" t="s">
        <v>12</v>
      </c>
      <c r="L514" s="9" t="s">
        <v>126</v>
      </c>
      <c r="M514" s="32" t="s">
        <v>1263</v>
      </c>
      <c r="N514" s="10" t="s">
        <v>1239</v>
      </c>
      <c r="O514" s="43" t="str">
        <f t="shared" si="52"/>
        <v/>
      </c>
      <c r="P514" s="44"/>
      <c r="Q514" s="45"/>
      <c r="R514" s="44"/>
      <c r="S514" s="10"/>
      <c r="T514" s="53"/>
      <c r="U514" s="53"/>
      <c r="V514" s="53"/>
      <c r="W514" s="53"/>
      <c r="X514" s="53"/>
      <c r="Y514" s="53"/>
      <c r="Z514" s="53"/>
      <c r="AA514" s="53"/>
      <c r="AB514" s="53"/>
      <c r="AC514" s="53"/>
      <c r="AD514" s="53"/>
      <c r="AE514" s="53"/>
      <c r="AF514" s="53"/>
      <c r="AG514" s="53"/>
      <c r="AH514" s="53"/>
      <c r="AI514" s="53"/>
      <c r="AJ514" s="53"/>
      <c r="AK514" s="53"/>
      <c r="AL514" s="53"/>
      <c r="AM514" s="53"/>
      <c r="AN514" s="53"/>
      <c r="AO514" s="53"/>
      <c r="AP514" s="53"/>
      <c r="AQ514" s="53"/>
      <c r="AR514" s="53"/>
    </row>
    <row r="515" spans="1:44" ht="50.25" customHeight="1" x14ac:dyDescent="0.15">
      <c r="A515" s="53"/>
      <c r="B515" s="164" t="str">
        <f t="shared" si="59"/>
        <v>橋梁</v>
      </c>
      <c r="C515" s="165" t="str">
        <f t="shared" si="60"/>
        <v>照査③</v>
      </c>
      <c r="D515" s="163" t="str">
        <f t="shared" si="61"/>
        <v>設計図</v>
      </c>
      <c r="E515" s="151"/>
      <c r="F515" s="53"/>
      <c r="G515" s="46" t="s">
        <v>1534</v>
      </c>
      <c r="H515" s="10" t="s">
        <v>125</v>
      </c>
      <c r="I515" s="10" t="s">
        <v>1264</v>
      </c>
      <c r="J515" s="10" t="s">
        <v>1265</v>
      </c>
      <c r="K515" s="9" t="s">
        <v>12</v>
      </c>
      <c r="L515" s="9" t="s">
        <v>126</v>
      </c>
      <c r="M515" s="32" t="s">
        <v>1266</v>
      </c>
      <c r="N515" s="10" t="s">
        <v>1264</v>
      </c>
      <c r="O515" s="43" t="str">
        <f t="shared" si="52"/>
        <v/>
      </c>
      <c r="P515" s="44"/>
      <c r="Q515" s="45"/>
      <c r="R515" s="44"/>
      <c r="S515" s="10"/>
      <c r="T515" s="53"/>
      <c r="U515" s="53"/>
      <c r="V515" s="53"/>
      <c r="W515" s="53"/>
      <c r="X515" s="53"/>
      <c r="Y515" s="53"/>
      <c r="Z515" s="53"/>
      <c r="AA515" s="53"/>
      <c r="AB515" s="53"/>
      <c r="AC515" s="53"/>
      <c r="AD515" s="53"/>
      <c r="AE515" s="53"/>
      <c r="AF515" s="53"/>
      <c r="AG515" s="53"/>
      <c r="AH515" s="53"/>
      <c r="AI515" s="53"/>
      <c r="AJ515" s="53"/>
      <c r="AK515" s="53"/>
      <c r="AL515" s="53"/>
      <c r="AM515" s="53"/>
      <c r="AN515" s="53"/>
      <c r="AO515" s="53"/>
      <c r="AP515" s="53"/>
      <c r="AQ515" s="53"/>
      <c r="AR515" s="53"/>
    </row>
    <row r="516" spans="1:44" ht="50.25" customHeight="1" x14ac:dyDescent="0.15">
      <c r="A516" s="53"/>
      <c r="B516" s="164" t="str">
        <f t="shared" si="59"/>
        <v>橋梁</v>
      </c>
      <c r="C516" s="165" t="str">
        <f t="shared" si="60"/>
        <v>照査③</v>
      </c>
      <c r="D516" s="163" t="str">
        <f t="shared" si="61"/>
        <v>設計図</v>
      </c>
      <c r="E516" s="151"/>
      <c r="F516" s="53"/>
      <c r="G516" s="46" t="s">
        <v>1534</v>
      </c>
      <c r="H516" s="10" t="s">
        <v>125</v>
      </c>
      <c r="I516" s="10" t="s">
        <v>1264</v>
      </c>
      <c r="J516" s="32" t="s">
        <v>1267</v>
      </c>
      <c r="K516" s="9" t="s">
        <v>12</v>
      </c>
      <c r="L516" s="9" t="s">
        <v>126</v>
      </c>
      <c r="M516" s="32" t="s">
        <v>1268</v>
      </c>
      <c r="N516" s="10" t="s">
        <v>1264</v>
      </c>
      <c r="O516" s="43" t="str">
        <f t="shared" si="52"/>
        <v/>
      </c>
      <c r="P516" s="44"/>
      <c r="Q516" s="45"/>
      <c r="R516" s="44"/>
      <c r="S516" s="10"/>
      <c r="T516" s="53"/>
      <c r="U516" s="53"/>
      <c r="V516" s="53"/>
      <c r="W516" s="53"/>
      <c r="X516" s="53"/>
      <c r="Y516" s="53"/>
      <c r="Z516" s="53"/>
      <c r="AA516" s="53"/>
      <c r="AB516" s="53"/>
      <c r="AC516" s="53"/>
      <c r="AD516" s="53"/>
      <c r="AE516" s="53"/>
      <c r="AF516" s="53"/>
      <c r="AG516" s="53"/>
      <c r="AH516" s="53"/>
      <c r="AI516" s="53"/>
      <c r="AJ516" s="53"/>
      <c r="AK516" s="53"/>
      <c r="AL516" s="53"/>
      <c r="AM516" s="53"/>
      <c r="AN516" s="53"/>
      <c r="AO516" s="53"/>
      <c r="AP516" s="53"/>
      <c r="AQ516" s="53"/>
      <c r="AR516" s="53"/>
    </row>
    <row r="517" spans="1:44" ht="50.25" customHeight="1" x14ac:dyDescent="0.15">
      <c r="A517" s="53"/>
      <c r="B517" s="164" t="str">
        <f t="shared" si="59"/>
        <v>橋梁</v>
      </c>
      <c r="C517" s="165" t="str">
        <f t="shared" si="60"/>
        <v>照査③</v>
      </c>
      <c r="D517" s="163" t="str">
        <f t="shared" si="61"/>
        <v>設計図</v>
      </c>
      <c r="E517" s="151"/>
      <c r="F517" s="53"/>
      <c r="G517" s="46" t="s">
        <v>1534</v>
      </c>
      <c r="H517" s="10" t="s">
        <v>125</v>
      </c>
      <c r="I517" s="10" t="s">
        <v>1264</v>
      </c>
      <c r="J517" s="32" t="s">
        <v>1269</v>
      </c>
      <c r="K517" s="9" t="s">
        <v>12</v>
      </c>
      <c r="L517" s="9" t="s">
        <v>126</v>
      </c>
      <c r="M517" s="32" t="s">
        <v>1270</v>
      </c>
      <c r="N517" s="10" t="s">
        <v>1264</v>
      </c>
      <c r="O517" s="43" t="str">
        <f t="shared" si="52"/>
        <v/>
      </c>
      <c r="P517" s="44"/>
      <c r="Q517" s="45"/>
      <c r="R517" s="44"/>
      <c r="S517" s="10"/>
      <c r="T517" s="53"/>
      <c r="U517" s="53"/>
      <c r="V517" s="53"/>
      <c r="W517" s="53"/>
      <c r="X517" s="53"/>
      <c r="Y517" s="53"/>
      <c r="Z517" s="53"/>
      <c r="AA517" s="53"/>
      <c r="AB517" s="53"/>
      <c r="AC517" s="53"/>
      <c r="AD517" s="53"/>
      <c r="AE517" s="53"/>
      <c r="AF517" s="53"/>
      <c r="AG517" s="53"/>
      <c r="AH517" s="53"/>
      <c r="AI517" s="53"/>
      <c r="AJ517" s="53"/>
      <c r="AK517" s="53"/>
      <c r="AL517" s="53"/>
      <c r="AM517" s="53"/>
      <c r="AN517" s="53"/>
      <c r="AO517" s="53"/>
      <c r="AP517" s="53"/>
      <c r="AQ517" s="53"/>
      <c r="AR517" s="53"/>
    </row>
    <row r="518" spans="1:44" ht="50.25" customHeight="1" x14ac:dyDescent="0.15">
      <c r="A518" s="53"/>
      <c r="B518" s="164" t="str">
        <f t="shared" si="59"/>
        <v>橋梁</v>
      </c>
      <c r="C518" s="165" t="str">
        <f t="shared" si="60"/>
        <v>照査③</v>
      </c>
      <c r="D518" s="163" t="str">
        <f t="shared" si="61"/>
        <v>設計図</v>
      </c>
      <c r="E518" s="151"/>
      <c r="F518" s="53"/>
      <c r="G518" s="46" t="s">
        <v>1534</v>
      </c>
      <c r="H518" s="10" t="s">
        <v>125</v>
      </c>
      <c r="I518" s="10" t="s">
        <v>1264</v>
      </c>
      <c r="J518" s="10" t="s">
        <v>1271</v>
      </c>
      <c r="K518" s="9" t="s">
        <v>12</v>
      </c>
      <c r="L518" s="9" t="s">
        <v>126</v>
      </c>
      <c r="M518" s="32" t="s">
        <v>1272</v>
      </c>
      <c r="N518" s="10" t="s">
        <v>1264</v>
      </c>
      <c r="O518" s="43" t="str">
        <f t="shared" ref="O518:O581" si="62">IF(E518="","",E518)</f>
        <v/>
      </c>
      <c r="P518" s="44"/>
      <c r="Q518" s="45"/>
      <c r="R518" s="44"/>
      <c r="S518" s="10"/>
      <c r="T518" s="53"/>
      <c r="U518" s="53"/>
      <c r="V518" s="53"/>
      <c r="W518" s="53"/>
      <c r="X518" s="53"/>
      <c r="Y518" s="53"/>
      <c r="Z518" s="53"/>
      <c r="AA518" s="53"/>
      <c r="AB518" s="53"/>
      <c r="AC518" s="53"/>
      <c r="AD518" s="53"/>
      <c r="AE518" s="53"/>
      <c r="AF518" s="53"/>
      <c r="AG518" s="53"/>
      <c r="AH518" s="53"/>
      <c r="AI518" s="53"/>
      <c r="AJ518" s="53"/>
      <c r="AK518" s="53"/>
      <c r="AL518" s="53"/>
      <c r="AM518" s="53"/>
      <c r="AN518" s="53"/>
      <c r="AO518" s="53"/>
      <c r="AP518" s="53"/>
      <c r="AQ518" s="53"/>
      <c r="AR518" s="53"/>
    </row>
    <row r="519" spans="1:44" ht="50.25" customHeight="1" x14ac:dyDescent="0.15">
      <c r="A519" s="53"/>
      <c r="B519" s="164" t="str">
        <f t="shared" si="59"/>
        <v>橋梁</v>
      </c>
      <c r="C519" s="165" t="str">
        <f t="shared" si="60"/>
        <v>照査③</v>
      </c>
      <c r="D519" s="163" t="str">
        <f t="shared" si="61"/>
        <v>設計図</v>
      </c>
      <c r="E519" s="151"/>
      <c r="F519" s="53"/>
      <c r="G519" s="46" t="s">
        <v>1534</v>
      </c>
      <c r="H519" s="10" t="s">
        <v>125</v>
      </c>
      <c r="I519" s="10" t="s">
        <v>1264</v>
      </c>
      <c r="J519" s="32" t="s">
        <v>1273</v>
      </c>
      <c r="K519" s="9" t="s">
        <v>12</v>
      </c>
      <c r="L519" s="9" t="s">
        <v>126</v>
      </c>
      <c r="M519" s="32" t="s">
        <v>1274</v>
      </c>
      <c r="N519" s="10" t="s">
        <v>1264</v>
      </c>
      <c r="O519" s="43" t="str">
        <f t="shared" si="62"/>
        <v/>
      </c>
      <c r="P519" s="44"/>
      <c r="Q519" s="45"/>
      <c r="R519" s="44"/>
      <c r="S519" s="10"/>
      <c r="T519" s="53"/>
      <c r="U519" s="53"/>
      <c r="V519" s="53"/>
      <c r="W519" s="53"/>
      <c r="X519" s="53"/>
      <c r="Y519" s="53"/>
      <c r="Z519" s="53"/>
      <c r="AA519" s="53"/>
      <c r="AB519" s="53"/>
      <c r="AC519" s="53"/>
      <c r="AD519" s="53"/>
      <c r="AE519" s="53"/>
      <c r="AF519" s="53"/>
      <c r="AG519" s="53"/>
      <c r="AH519" s="53"/>
      <c r="AI519" s="53"/>
      <c r="AJ519" s="53"/>
      <c r="AK519" s="53"/>
      <c r="AL519" s="53"/>
      <c r="AM519" s="53"/>
      <c r="AN519" s="53"/>
      <c r="AO519" s="53"/>
      <c r="AP519" s="53"/>
      <c r="AQ519" s="53"/>
      <c r="AR519" s="53"/>
    </row>
    <row r="520" spans="1:44" ht="50.25" customHeight="1" x14ac:dyDescent="0.15">
      <c r="A520" s="53"/>
      <c r="B520" s="164" t="str">
        <f t="shared" si="59"/>
        <v>橋梁</v>
      </c>
      <c r="C520" s="165" t="str">
        <f t="shared" si="60"/>
        <v>照査③</v>
      </c>
      <c r="D520" s="163" t="str">
        <f t="shared" si="61"/>
        <v>設計図</v>
      </c>
      <c r="E520" s="151"/>
      <c r="F520" s="53"/>
      <c r="G520" s="46" t="s">
        <v>1534</v>
      </c>
      <c r="H520" s="10" t="s">
        <v>125</v>
      </c>
      <c r="I520" s="10" t="s">
        <v>1264</v>
      </c>
      <c r="J520" s="10" t="s">
        <v>1275</v>
      </c>
      <c r="K520" s="9" t="s">
        <v>12</v>
      </c>
      <c r="L520" s="9" t="s">
        <v>126</v>
      </c>
      <c r="M520" s="32" t="s">
        <v>1276</v>
      </c>
      <c r="N520" s="10" t="s">
        <v>1264</v>
      </c>
      <c r="O520" s="43" t="str">
        <f t="shared" si="62"/>
        <v/>
      </c>
      <c r="P520" s="44"/>
      <c r="Q520" s="45"/>
      <c r="R520" s="44"/>
      <c r="S520" s="10"/>
      <c r="T520" s="53"/>
      <c r="U520" s="53"/>
      <c r="V520" s="53"/>
      <c r="W520" s="53"/>
      <c r="X520" s="53"/>
      <c r="Y520" s="53"/>
      <c r="Z520" s="53"/>
      <c r="AA520" s="53"/>
      <c r="AB520" s="53"/>
      <c r="AC520" s="53"/>
      <c r="AD520" s="53"/>
      <c r="AE520" s="53"/>
      <c r="AF520" s="53"/>
      <c r="AG520" s="53"/>
      <c r="AH520" s="53"/>
      <c r="AI520" s="53"/>
      <c r="AJ520" s="53"/>
      <c r="AK520" s="53"/>
      <c r="AL520" s="53"/>
      <c r="AM520" s="53"/>
      <c r="AN520" s="53"/>
      <c r="AO520" s="53"/>
      <c r="AP520" s="53"/>
      <c r="AQ520" s="53"/>
      <c r="AR520" s="53"/>
    </row>
    <row r="521" spans="1:44" ht="50.25" customHeight="1" x14ac:dyDescent="0.15">
      <c r="A521" s="53"/>
      <c r="B521" s="164" t="str">
        <f t="shared" si="59"/>
        <v>橋梁</v>
      </c>
      <c r="C521" s="165" t="str">
        <f t="shared" si="60"/>
        <v>照査③</v>
      </c>
      <c r="D521" s="163" t="str">
        <f t="shared" si="61"/>
        <v>設計図</v>
      </c>
      <c r="E521" s="151"/>
      <c r="F521" s="53"/>
      <c r="G521" s="46" t="s">
        <v>1534</v>
      </c>
      <c r="H521" s="10" t="s">
        <v>125</v>
      </c>
      <c r="I521" s="10" t="s">
        <v>1264</v>
      </c>
      <c r="J521" s="10" t="s">
        <v>1277</v>
      </c>
      <c r="K521" s="9" t="s">
        <v>12</v>
      </c>
      <c r="L521" s="9" t="s">
        <v>126</v>
      </c>
      <c r="M521" s="32" t="s">
        <v>1278</v>
      </c>
      <c r="N521" s="10" t="s">
        <v>1264</v>
      </c>
      <c r="O521" s="43" t="str">
        <f t="shared" si="62"/>
        <v/>
      </c>
      <c r="P521" s="44"/>
      <c r="Q521" s="45"/>
      <c r="R521" s="44"/>
      <c r="S521" s="10"/>
      <c r="T521" s="53"/>
      <c r="U521" s="53"/>
      <c r="V521" s="53"/>
      <c r="W521" s="53"/>
      <c r="X521" s="53"/>
      <c r="Y521" s="53"/>
      <c r="Z521" s="53"/>
      <c r="AA521" s="53"/>
      <c r="AB521" s="53"/>
      <c r="AC521" s="53"/>
      <c r="AD521" s="53"/>
      <c r="AE521" s="53"/>
      <c r="AF521" s="53"/>
      <c r="AG521" s="53"/>
      <c r="AH521" s="53"/>
      <c r="AI521" s="53"/>
      <c r="AJ521" s="53"/>
      <c r="AK521" s="53"/>
      <c r="AL521" s="53"/>
      <c r="AM521" s="53"/>
      <c r="AN521" s="53"/>
      <c r="AO521" s="53"/>
      <c r="AP521" s="53"/>
      <c r="AQ521" s="53"/>
      <c r="AR521" s="53"/>
    </row>
    <row r="522" spans="1:44" ht="50.25" customHeight="1" x14ac:dyDescent="0.15">
      <c r="A522" s="53"/>
      <c r="B522" s="164" t="str">
        <f t="shared" si="59"/>
        <v>橋梁</v>
      </c>
      <c r="C522" s="165" t="str">
        <f t="shared" si="60"/>
        <v>照査③</v>
      </c>
      <c r="D522" s="163" t="str">
        <f t="shared" si="61"/>
        <v>設計図</v>
      </c>
      <c r="E522" s="151"/>
      <c r="F522" s="53"/>
      <c r="G522" s="46" t="s">
        <v>1534</v>
      </c>
      <c r="H522" s="10" t="s">
        <v>125</v>
      </c>
      <c r="I522" s="10" t="s">
        <v>1264</v>
      </c>
      <c r="J522" s="10" t="s">
        <v>1279</v>
      </c>
      <c r="K522" s="9" t="s">
        <v>12</v>
      </c>
      <c r="L522" s="9" t="s">
        <v>126</v>
      </c>
      <c r="M522" s="32" t="s">
        <v>1280</v>
      </c>
      <c r="N522" s="10" t="s">
        <v>1264</v>
      </c>
      <c r="O522" s="43" t="str">
        <f t="shared" si="62"/>
        <v/>
      </c>
      <c r="P522" s="44"/>
      <c r="Q522" s="45"/>
      <c r="R522" s="44"/>
      <c r="S522" s="10"/>
      <c r="T522" s="53"/>
      <c r="U522" s="53"/>
      <c r="V522" s="53"/>
      <c r="W522" s="53"/>
      <c r="X522" s="53"/>
      <c r="Y522" s="53"/>
      <c r="Z522" s="53"/>
      <c r="AA522" s="53"/>
      <c r="AB522" s="53"/>
      <c r="AC522" s="53"/>
      <c r="AD522" s="53"/>
      <c r="AE522" s="53"/>
      <c r="AF522" s="53"/>
      <c r="AG522" s="53"/>
      <c r="AH522" s="53"/>
      <c r="AI522" s="53"/>
      <c r="AJ522" s="53"/>
      <c r="AK522" s="53"/>
      <c r="AL522" s="53"/>
      <c r="AM522" s="53"/>
      <c r="AN522" s="53"/>
      <c r="AO522" s="53"/>
      <c r="AP522" s="53"/>
      <c r="AQ522" s="53"/>
      <c r="AR522" s="53"/>
    </row>
    <row r="523" spans="1:44" ht="50.25" customHeight="1" x14ac:dyDescent="0.15">
      <c r="A523" s="53"/>
      <c r="B523" s="164" t="str">
        <f t="shared" si="59"/>
        <v>橋梁</v>
      </c>
      <c r="C523" s="165" t="str">
        <f t="shared" si="60"/>
        <v>照査③</v>
      </c>
      <c r="D523" s="163" t="str">
        <f t="shared" si="61"/>
        <v>設計図</v>
      </c>
      <c r="E523" s="151"/>
      <c r="F523" s="53"/>
      <c r="G523" s="46" t="s">
        <v>1534</v>
      </c>
      <c r="H523" s="10" t="s">
        <v>125</v>
      </c>
      <c r="I523" s="10" t="s">
        <v>1264</v>
      </c>
      <c r="J523" s="32" t="s">
        <v>1281</v>
      </c>
      <c r="K523" s="9" t="s">
        <v>12</v>
      </c>
      <c r="L523" s="9" t="s">
        <v>126</v>
      </c>
      <c r="M523" s="32" t="s">
        <v>1282</v>
      </c>
      <c r="N523" s="10" t="s">
        <v>1264</v>
      </c>
      <c r="O523" s="43" t="str">
        <f t="shared" si="62"/>
        <v/>
      </c>
      <c r="P523" s="44"/>
      <c r="Q523" s="45"/>
      <c r="R523" s="44"/>
      <c r="S523" s="10"/>
      <c r="T523" s="53"/>
      <c r="U523" s="53"/>
      <c r="V523" s="53"/>
      <c r="W523" s="53"/>
      <c r="X523" s="53"/>
      <c r="Y523" s="53"/>
      <c r="Z523" s="53"/>
      <c r="AA523" s="53"/>
      <c r="AB523" s="53"/>
      <c r="AC523" s="53"/>
      <c r="AD523" s="53"/>
      <c r="AE523" s="53"/>
      <c r="AF523" s="53"/>
      <c r="AG523" s="53"/>
      <c r="AH523" s="53"/>
      <c r="AI523" s="53"/>
      <c r="AJ523" s="53"/>
      <c r="AK523" s="53"/>
      <c r="AL523" s="53"/>
      <c r="AM523" s="53"/>
      <c r="AN523" s="53"/>
      <c r="AO523" s="53"/>
      <c r="AP523" s="53"/>
      <c r="AQ523" s="53"/>
      <c r="AR523" s="53"/>
    </row>
    <row r="524" spans="1:44" ht="50.25" customHeight="1" x14ac:dyDescent="0.15">
      <c r="A524" s="53"/>
      <c r="B524" s="164" t="str">
        <f t="shared" si="59"/>
        <v>橋梁</v>
      </c>
      <c r="C524" s="165" t="str">
        <f t="shared" si="60"/>
        <v>照査③</v>
      </c>
      <c r="D524" s="163" t="str">
        <f t="shared" si="61"/>
        <v>設計図</v>
      </c>
      <c r="E524" s="151"/>
      <c r="F524" s="53"/>
      <c r="G524" s="46" t="s">
        <v>1534</v>
      </c>
      <c r="H524" s="10" t="s">
        <v>125</v>
      </c>
      <c r="I524" s="10" t="s">
        <v>1264</v>
      </c>
      <c r="J524" s="10" t="s">
        <v>1283</v>
      </c>
      <c r="K524" s="9" t="s">
        <v>12</v>
      </c>
      <c r="L524" s="9" t="s">
        <v>126</v>
      </c>
      <c r="M524" s="32" t="s">
        <v>1284</v>
      </c>
      <c r="N524" s="10" t="s">
        <v>1264</v>
      </c>
      <c r="O524" s="43" t="str">
        <f t="shared" si="62"/>
        <v/>
      </c>
      <c r="P524" s="44"/>
      <c r="Q524" s="45"/>
      <c r="R524" s="44"/>
      <c r="S524" s="10"/>
      <c r="T524" s="53"/>
      <c r="U524" s="53"/>
      <c r="V524" s="53"/>
      <c r="W524" s="53"/>
      <c r="X524" s="53"/>
      <c r="Y524" s="53"/>
      <c r="Z524" s="53"/>
      <c r="AA524" s="53"/>
      <c r="AB524" s="53"/>
      <c r="AC524" s="53"/>
      <c r="AD524" s="53"/>
      <c r="AE524" s="53"/>
      <c r="AF524" s="53"/>
      <c r="AG524" s="53"/>
      <c r="AH524" s="53"/>
      <c r="AI524" s="53"/>
      <c r="AJ524" s="53"/>
      <c r="AK524" s="53"/>
      <c r="AL524" s="53"/>
      <c r="AM524" s="53"/>
      <c r="AN524" s="53"/>
      <c r="AO524" s="53"/>
      <c r="AP524" s="53"/>
      <c r="AQ524" s="53"/>
      <c r="AR524" s="53"/>
    </row>
    <row r="525" spans="1:44" ht="99.75" customHeight="1" x14ac:dyDescent="0.15">
      <c r="A525" s="53"/>
      <c r="B525" s="164" t="str">
        <f t="shared" si="59"/>
        <v>橋梁</v>
      </c>
      <c r="C525" s="165" t="str">
        <f t="shared" si="60"/>
        <v>照査③</v>
      </c>
      <c r="D525" s="163" t="str">
        <f t="shared" si="61"/>
        <v>設計図</v>
      </c>
      <c r="E525" s="151"/>
      <c r="F525" s="53"/>
      <c r="G525" s="46" t="s">
        <v>1534</v>
      </c>
      <c r="H525" s="10" t="s">
        <v>125</v>
      </c>
      <c r="I525" s="10" t="s">
        <v>1264</v>
      </c>
      <c r="J525" s="32" t="s">
        <v>1285</v>
      </c>
      <c r="K525" s="9" t="s">
        <v>12</v>
      </c>
      <c r="L525" s="9" t="s">
        <v>126</v>
      </c>
      <c r="M525" s="32" t="s">
        <v>1286</v>
      </c>
      <c r="N525" s="10" t="s">
        <v>1264</v>
      </c>
      <c r="O525" s="43" t="str">
        <f t="shared" si="62"/>
        <v/>
      </c>
      <c r="P525" s="44"/>
      <c r="Q525" s="45"/>
      <c r="R525" s="44"/>
      <c r="S525" s="10"/>
      <c r="T525" s="53"/>
      <c r="U525" s="53"/>
      <c r="V525" s="53"/>
      <c r="W525" s="53"/>
      <c r="X525" s="53"/>
      <c r="Y525" s="53"/>
      <c r="Z525" s="53"/>
      <c r="AA525" s="53"/>
      <c r="AB525" s="53"/>
      <c r="AC525" s="53"/>
      <c r="AD525" s="53"/>
      <c r="AE525" s="53"/>
      <c r="AF525" s="53"/>
      <c r="AG525" s="53"/>
      <c r="AH525" s="53"/>
      <c r="AI525" s="53"/>
      <c r="AJ525" s="53"/>
      <c r="AK525" s="53"/>
      <c r="AL525" s="53"/>
      <c r="AM525" s="53"/>
      <c r="AN525" s="53"/>
      <c r="AO525" s="53"/>
      <c r="AP525" s="53"/>
      <c r="AQ525" s="53"/>
      <c r="AR525" s="53"/>
    </row>
    <row r="526" spans="1:44" ht="50.25" customHeight="1" x14ac:dyDescent="0.15">
      <c r="A526" s="53"/>
      <c r="B526" s="164" t="str">
        <f t="shared" si="59"/>
        <v>橋梁</v>
      </c>
      <c r="C526" s="165" t="str">
        <f t="shared" si="60"/>
        <v>照査③</v>
      </c>
      <c r="D526" s="163" t="str">
        <f t="shared" si="61"/>
        <v>数量計算書</v>
      </c>
      <c r="E526" s="151"/>
      <c r="F526" s="53"/>
      <c r="G526" s="46" t="s">
        <v>1534</v>
      </c>
      <c r="H526" s="10" t="s">
        <v>125</v>
      </c>
      <c r="I526" s="10" t="s">
        <v>1287</v>
      </c>
      <c r="J526" s="32" t="s">
        <v>1288</v>
      </c>
      <c r="K526" s="9" t="s">
        <v>12</v>
      </c>
      <c r="L526" s="9" t="s">
        <v>126</v>
      </c>
      <c r="M526" s="32" t="s">
        <v>1289</v>
      </c>
      <c r="N526" s="10" t="s">
        <v>1287</v>
      </c>
      <c r="O526" s="43" t="str">
        <f t="shared" si="62"/>
        <v/>
      </c>
      <c r="P526" s="44"/>
      <c r="Q526" s="45"/>
      <c r="R526" s="44"/>
      <c r="S526" s="10"/>
      <c r="T526" s="53"/>
      <c r="U526" s="53"/>
      <c r="V526" s="53"/>
      <c r="W526" s="53"/>
      <c r="X526" s="53"/>
      <c r="Y526" s="53"/>
      <c r="Z526" s="53"/>
      <c r="AA526" s="53"/>
      <c r="AB526" s="53"/>
      <c r="AC526" s="53"/>
      <c r="AD526" s="53"/>
      <c r="AE526" s="53"/>
      <c r="AF526" s="53"/>
      <c r="AG526" s="53"/>
      <c r="AH526" s="53"/>
      <c r="AI526" s="53"/>
      <c r="AJ526" s="53"/>
      <c r="AK526" s="53"/>
      <c r="AL526" s="53"/>
      <c r="AM526" s="53"/>
      <c r="AN526" s="53"/>
      <c r="AO526" s="53"/>
      <c r="AP526" s="53"/>
      <c r="AQ526" s="53"/>
      <c r="AR526" s="53"/>
    </row>
    <row r="527" spans="1:44" ht="50.25" customHeight="1" x14ac:dyDescent="0.15">
      <c r="A527" s="53"/>
      <c r="B527" s="164" t="str">
        <f t="shared" si="59"/>
        <v>橋梁</v>
      </c>
      <c r="C527" s="165" t="str">
        <f t="shared" si="60"/>
        <v>照査③</v>
      </c>
      <c r="D527" s="163" t="str">
        <f t="shared" si="61"/>
        <v>数量計算書</v>
      </c>
      <c r="E527" s="151"/>
      <c r="F527" s="53"/>
      <c r="G527" s="46" t="s">
        <v>1534</v>
      </c>
      <c r="H527" s="10" t="s">
        <v>125</v>
      </c>
      <c r="I527" s="10" t="s">
        <v>1287</v>
      </c>
      <c r="J527" s="32" t="s">
        <v>1290</v>
      </c>
      <c r="K527" s="9" t="s">
        <v>12</v>
      </c>
      <c r="L527" s="9" t="s">
        <v>126</v>
      </c>
      <c r="M527" s="32" t="s">
        <v>1291</v>
      </c>
      <c r="N527" s="10" t="s">
        <v>1287</v>
      </c>
      <c r="O527" s="43" t="str">
        <f t="shared" si="62"/>
        <v/>
      </c>
      <c r="P527" s="44"/>
      <c r="Q527" s="45"/>
      <c r="R527" s="44"/>
      <c r="S527" s="10"/>
      <c r="T527" s="53"/>
      <c r="U527" s="53"/>
      <c r="V527" s="53"/>
      <c r="W527" s="53"/>
      <c r="X527" s="53"/>
      <c r="Y527" s="53"/>
      <c r="Z527" s="53"/>
      <c r="AA527" s="53"/>
      <c r="AB527" s="53"/>
      <c r="AC527" s="53"/>
      <c r="AD527" s="53"/>
      <c r="AE527" s="53"/>
      <c r="AF527" s="53"/>
      <c r="AG527" s="53"/>
      <c r="AH527" s="53"/>
      <c r="AI527" s="53"/>
      <c r="AJ527" s="53"/>
      <c r="AK527" s="53"/>
      <c r="AL527" s="53"/>
      <c r="AM527" s="53"/>
      <c r="AN527" s="53"/>
      <c r="AO527" s="53"/>
      <c r="AP527" s="53"/>
      <c r="AQ527" s="53"/>
      <c r="AR527" s="53"/>
    </row>
    <row r="528" spans="1:44" ht="50.25" customHeight="1" x14ac:dyDescent="0.15">
      <c r="A528" s="53"/>
      <c r="B528" s="164" t="str">
        <f t="shared" si="59"/>
        <v>橋梁</v>
      </c>
      <c r="C528" s="165" t="str">
        <f t="shared" si="60"/>
        <v>照査③</v>
      </c>
      <c r="D528" s="163" t="str">
        <f t="shared" si="61"/>
        <v>数量計算書</v>
      </c>
      <c r="E528" s="151"/>
      <c r="F528" s="53"/>
      <c r="G528" s="46" t="s">
        <v>1534</v>
      </c>
      <c r="H528" s="10" t="s">
        <v>125</v>
      </c>
      <c r="I528" s="10" t="s">
        <v>1287</v>
      </c>
      <c r="J528" s="10" t="s">
        <v>1292</v>
      </c>
      <c r="K528" s="9" t="s">
        <v>12</v>
      </c>
      <c r="L528" s="9" t="s">
        <v>126</v>
      </c>
      <c r="M528" s="32" t="s">
        <v>1293</v>
      </c>
      <c r="N528" s="10" t="s">
        <v>1287</v>
      </c>
      <c r="O528" s="43" t="str">
        <f t="shared" si="62"/>
        <v/>
      </c>
      <c r="P528" s="44"/>
      <c r="Q528" s="45"/>
      <c r="R528" s="44"/>
      <c r="S528" s="10"/>
      <c r="T528" s="53"/>
      <c r="U528" s="53"/>
      <c r="V528" s="53"/>
      <c r="W528" s="53"/>
      <c r="X528" s="53"/>
      <c r="Y528" s="53"/>
      <c r="Z528" s="53"/>
      <c r="AA528" s="53"/>
      <c r="AB528" s="53"/>
      <c r="AC528" s="53"/>
      <c r="AD528" s="53"/>
      <c r="AE528" s="53"/>
      <c r="AF528" s="53"/>
      <c r="AG528" s="53"/>
      <c r="AH528" s="53"/>
      <c r="AI528" s="53"/>
      <c r="AJ528" s="53"/>
      <c r="AK528" s="53"/>
      <c r="AL528" s="53"/>
      <c r="AM528" s="53"/>
      <c r="AN528" s="53"/>
      <c r="AO528" s="53"/>
      <c r="AP528" s="53"/>
      <c r="AQ528" s="53"/>
      <c r="AR528" s="53"/>
    </row>
    <row r="529" spans="1:44" ht="50.25" customHeight="1" x14ac:dyDescent="0.15">
      <c r="A529" s="53"/>
      <c r="B529" s="164" t="str">
        <f t="shared" si="59"/>
        <v>橋梁</v>
      </c>
      <c r="C529" s="165" t="str">
        <f t="shared" si="60"/>
        <v>照査③</v>
      </c>
      <c r="D529" s="163" t="str">
        <f t="shared" si="61"/>
        <v>数量計算書</v>
      </c>
      <c r="E529" s="151"/>
      <c r="F529" s="53"/>
      <c r="G529" s="46" t="s">
        <v>1534</v>
      </c>
      <c r="H529" s="10" t="s">
        <v>125</v>
      </c>
      <c r="I529" s="10" t="s">
        <v>1287</v>
      </c>
      <c r="J529" s="10" t="s">
        <v>1294</v>
      </c>
      <c r="K529" s="9" t="s">
        <v>25</v>
      </c>
      <c r="L529" s="9" t="s">
        <v>126</v>
      </c>
      <c r="M529" s="32" t="s">
        <v>1295</v>
      </c>
      <c r="N529" s="10" t="s">
        <v>1287</v>
      </c>
      <c r="O529" s="43" t="str">
        <f t="shared" si="62"/>
        <v/>
      </c>
      <c r="P529" s="44"/>
      <c r="Q529" s="45"/>
      <c r="R529" s="44"/>
      <c r="S529" s="10"/>
      <c r="T529" s="53"/>
      <c r="U529" s="53"/>
      <c r="V529" s="53"/>
      <c r="W529" s="53"/>
      <c r="X529" s="53"/>
      <c r="Y529" s="53"/>
      <c r="Z529" s="53"/>
      <c r="AA529" s="53"/>
      <c r="AB529" s="53"/>
      <c r="AC529" s="53"/>
      <c r="AD529" s="53"/>
      <c r="AE529" s="53"/>
      <c r="AF529" s="53"/>
      <c r="AG529" s="53"/>
      <c r="AH529" s="53"/>
      <c r="AI529" s="53"/>
      <c r="AJ529" s="53"/>
      <c r="AK529" s="53"/>
      <c r="AL529" s="53"/>
      <c r="AM529" s="53"/>
      <c r="AN529" s="53"/>
      <c r="AO529" s="53"/>
      <c r="AP529" s="53"/>
      <c r="AQ529" s="53"/>
      <c r="AR529" s="53"/>
    </row>
    <row r="530" spans="1:44" ht="50.25" customHeight="1" x14ac:dyDescent="0.15">
      <c r="A530" s="53"/>
      <c r="B530" s="164" t="str">
        <f t="shared" si="59"/>
        <v>橋梁</v>
      </c>
      <c r="C530" s="165" t="str">
        <f t="shared" si="60"/>
        <v>照査③</v>
      </c>
      <c r="D530" s="163" t="str">
        <f t="shared" si="61"/>
        <v>施工法検討</v>
      </c>
      <c r="E530" s="151"/>
      <c r="F530" s="53"/>
      <c r="G530" s="46" t="s">
        <v>1534</v>
      </c>
      <c r="H530" s="10" t="s">
        <v>125</v>
      </c>
      <c r="I530" s="10" t="s">
        <v>1296</v>
      </c>
      <c r="J530" s="10" t="s">
        <v>1297</v>
      </c>
      <c r="K530" s="9" t="s">
        <v>25</v>
      </c>
      <c r="L530" s="9" t="s">
        <v>126</v>
      </c>
      <c r="M530" s="32" t="s">
        <v>1298</v>
      </c>
      <c r="N530" s="10" t="s">
        <v>1299</v>
      </c>
      <c r="O530" s="43" t="str">
        <f t="shared" si="62"/>
        <v/>
      </c>
      <c r="P530" s="44"/>
      <c r="Q530" s="45"/>
      <c r="R530" s="44"/>
      <c r="S530" s="10"/>
      <c r="T530" s="53"/>
      <c r="U530" s="53"/>
      <c r="V530" s="53"/>
      <c r="W530" s="53"/>
      <c r="X530" s="53"/>
      <c r="Y530" s="53"/>
      <c r="Z530" s="53"/>
      <c r="AA530" s="53"/>
      <c r="AB530" s="53"/>
      <c r="AC530" s="53"/>
      <c r="AD530" s="53"/>
      <c r="AE530" s="53"/>
      <c r="AF530" s="53"/>
      <c r="AG530" s="53"/>
      <c r="AH530" s="53"/>
      <c r="AI530" s="53"/>
      <c r="AJ530" s="53"/>
      <c r="AK530" s="53"/>
      <c r="AL530" s="53"/>
      <c r="AM530" s="53"/>
      <c r="AN530" s="53"/>
      <c r="AO530" s="53"/>
      <c r="AP530" s="53"/>
      <c r="AQ530" s="53"/>
      <c r="AR530" s="53"/>
    </row>
    <row r="531" spans="1:44" ht="50.25" customHeight="1" x14ac:dyDescent="0.15">
      <c r="A531" s="53"/>
      <c r="B531" s="164" t="str">
        <f t="shared" si="59"/>
        <v>橋梁</v>
      </c>
      <c r="C531" s="165" t="str">
        <f t="shared" si="60"/>
        <v>照査③</v>
      </c>
      <c r="D531" s="163" t="str">
        <f t="shared" si="61"/>
        <v>施工法検討</v>
      </c>
      <c r="E531" s="151"/>
      <c r="F531" s="53"/>
      <c r="G531" s="46" t="s">
        <v>1534</v>
      </c>
      <c r="H531" s="10" t="s">
        <v>125</v>
      </c>
      <c r="I531" s="10" t="s">
        <v>1296</v>
      </c>
      <c r="J531" s="10" t="s">
        <v>1300</v>
      </c>
      <c r="K531" s="9" t="s">
        <v>25</v>
      </c>
      <c r="L531" s="9" t="s">
        <v>126</v>
      </c>
      <c r="M531" s="32" t="s">
        <v>1301</v>
      </c>
      <c r="N531" s="10" t="s">
        <v>1299</v>
      </c>
      <c r="O531" s="43" t="str">
        <f t="shared" si="62"/>
        <v/>
      </c>
      <c r="P531" s="44"/>
      <c r="Q531" s="45"/>
      <c r="R531" s="44"/>
      <c r="S531" s="10"/>
      <c r="T531" s="53"/>
      <c r="U531" s="53"/>
      <c r="V531" s="53"/>
      <c r="W531" s="53"/>
      <c r="X531" s="53"/>
      <c r="Y531" s="53"/>
      <c r="Z531" s="53"/>
      <c r="AA531" s="53"/>
      <c r="AB531" s="53"/>
      <c r="AC531" s="53"/>
      <c r="AD531" s="53"/>
      <c r="AE531" s="53"/>
      <c r="AF531" s="53"/>
      <c r="AG531" s="53"/>
      <c r="AH531" s="53"/>
      <c r="AI531" s="53"/>
      <c r="AJ531" s="53"/>
      <c r="AK531" s="53"/>
      <c r="AL531" s="53"/>
      <c r="AM531" s="53"/>
      <c r="AN531" s="53"/>
      <c r="AO531" s="53"/>
      <c r="AP531" s="53"/>
      <c r="AQ531" s="53"/>
      <c r="AR531" s="53"/>
    </row>
    <row r="532" spans="1:44" ht="50.25" customHeight="1" x14ac:dyDescent="0.15">
      <c r="A532" s="53"/>
      <c r="B532" s="164" t="str">
        <f t="shared" si="59"/>
        <v>橋梁</v>
      </c>
      <c r="C532" s="165" t="str">
        <f t="shared" si="60"/>
        <v>照査③</v>
      </c>
      <c r="D532" s="163" t="str">
        <f t="shared" si="61"/>
        <v>施工法検討</v>
      </c>
      <c r="E532" s="151"/>
      <c r="F532" s="53"/>
      <c r="G532" s="46" t="s">
        <v>1534</v>
      </c>
      <c r="H532" s="10" t="s">
        <v>125</v>
      </c>
      <c r="I532" s="10" t="s">
        <v>1296</v>
      </c>
      <c r="J532" s="10" t="s">
        <v>1302</v>
      </c>
      <c r="K532" s="9" t="s">
        <v>25</v>
      </c>
      <c r="L532" s="9" t="s">
        <v>126</v>
      </c>
      <c r="M532" s="32" t="s">
        <v>1303</v>
      </c>
      <c r="N532" s="10" t="s">
        <v>1299</v>
      </c>
      <c r="O532" s="43" t="str">
        <f t="shared" si="62"/>
        <v/>
      </c>
      <c r="P532" s="44"/>
      <c r="Q532" s="45"/>
      <c r="R532" s="44"/>
      <c r="S532" s="10"/>
      <c r="T532" s="53"/>
      <c r="U532" s="53"/>
      <c r="V532" s="53"/>
      <c r="W532" s="53"/>
      <c r="X532" s="53"/>
      <c r="Y532" s="53"/>
      <c r="Z532" s="53"/>
      <c r="AA532" s="53"/>
      <c r="AB532" s="53"/>
      <c r="AC532" s="53"/>
      <c r="AD532" s="53"/>
      <c r="AE532" s="53"/>
      <c r="AF532" s="53"/>
      <c r="AG532" s="53"/>
      <c r="AH532" s="53"/>
      <c r="AI532" s="53"/>
      <c r="AJ532" s="53"/>
      <c r="AK532" s="53"/>
      <c r="AL532" s="53"/>
      <c r="AM532" s="53"/>
      <c r="AN532" s="53"/>
      <c r="AO532" s="53"/>
      <c r="AP532" s="53"/>
      <c r="AQ532" s="53"/>
      <c r="AR532" s="53"/>
    </row>
    <row r="533" spans="1:44" ht="50.25" customHeight="1" x14ac:dyDescent="0.15">
      <c r="A533" s="53"/>
      <c r="B533" s="164" t="str">
        <f t="shared" si="59"/>
        <v>橋梁</v>
      </c>
      <c r="C533" s="165" t="str">
        <f t="shared" si="60"/>
        <v>照査③</v>
      </c>
      <c r="D533" s="163" t="str">
        <f t="shared" si="61"/>
        <v>施工法検討</v>
      </c>
      <c r="E533" s="151"/>
      <c r="F533" s="53"/>
      <c r="G533" s="46" t="s">
        <v>1534</v>
      </c>
      <c r="H533" s="10" t="s">
        <v>125</v>
      </c>
      <c r="I533" s="10" t="s">
        <v>1296</v>
      </c>
      <c r="J533" s="10" t="s">
        <v>1304</v>
      </c>
      <c r="K533" s="9" t="s">
        <v>12</v>
      </c>
      <c r="L533" s="9" t="s">
        <v>126</v>
      </c>
      <c r="M533" s="32" t="s">
        <v>1305</v>
      </c>
      <c r="N533" s="10" t="s">
        <v>1299</v>
      </c>
      <c r="O533" s="43" t="str">
        <f t="shared" si="62"/>
        <v/>
      </c>
      <c r="P533" s="44"/>
      <c r="Q533" s="45"/>
      <c r="R533" s="44"/>
      <c r="S533" s="10"/>
      <c r="T533" s="53"/>
      <c r="U533" s="53"/>
      <c r="V533" s="53"/>
      <c r="W533" s="53"/>
      <c r="X533" s="53"/>
      <c r="Y533" s="53"/>
      <c r="Z533" s="53"/>
      <c r="AA533" s="53"/>
      <c r="AB533" s="53"/>
      <c r="AC533" s="53"/>
      <c r="AD533" s="53"/>
      <c r="AE533" s="53"/>
      <c r="AF533" s="53"/>
      <c r="AG533" s="53"/>
      <c r="AH533" s="53"/>
      <c r="AI533" s="53"/>
      <c r="AJ533" s="53"/>
      <c r="AK533" s="53"/>
      <c r="AL533" s="53"/>
      <c r="AM533" s="53"/>
      <c r="AN533" s="53"/>
      <c r="AO533" s="53"/>
      <c r="AP533" s="53"/>
      <c r="AQ533" s="53"/>
      <c r="AR533" s="53"/>
    </row>
    <row r="534" spans="1:44" ht="50.25" customHeight="1" x14ac:dyDescent="0.15">
      <c r="A534" s="53"/>
      <c r="B534" s="164" t="str">
        <f t="shared" si="59"/>
        <v>橋梁</v>
      </c>
      <c r="C534" s="165" t="str">
        <f t="shared" si="60"/>
        <v>照査③</v>
      </c>
      <c r="D534" s="163" t="str">
        <f t="shared" si="61"/>
        <v>施工法検討</v>
      </c>
      <c r="E534" s="151"/>
      <c r="F534" s="53"/>
      <c r="G534" s="46" t="s">
        <v>1534</v>
      </c>
      <c r="H534" s="10" t="s">
        <v>125</v>
      </c>
      <c r="I534" s="10" t="s">
        <v>1296</v>
      </c>
      <c r="J534" s="10" t="s">
        <v>1306</v>
      </c>
      <c r="K534" s="9" t="s">
        <v>12</v>
      </c>
      <c r="L534" s="9" t="s">
        <v>126</v>
      </c>
      <c r="M534" s="32" t="s">
        <v>1307</v>
      </c>
      <c r="N534" s="10" t="s">
        <v>1299</v>
      </c>
      <c r="O534" s="43" t="str">
        <f t="shared" si="62"/>
        <v/>
      </c>
      <c r="P534" s="44"/>
      <c r="Q534" s="45"/>
      <c r="R534" s="44"/>
      <c r="S534" s="10"/>
      <c r="T534" s="53"/>
      <c r="U534" s="53"/>
      <c r="V534" s="53"/>
      <c r="W534" s="53"/>
      <c r="X534" s="53"/>
      <c r="Y534" s="53"/>
      <c r="Z534" s="53"/>
      <c r="AA534" s="53"/>
      <c r="AB534" s="53"/>
      <c r="AC534" s="53"/>
      <c r="AD534" s="53"/>
      <c r="AE534" s="53"/>
      <c r="AF534" s="53"/>
      <c r="AG534" s="53"/>
      <c r="AH534" s="53"/>
      <c r="AI534" s="53"/>
      <c r="AJ534" s="53"/>
      <c r="AK534" s="53"/>
      <c r="AL534" s="53"/>
      <c r="AM534" s="53"/>
      <c r="AN534" s="53"/>
      <c r="AO534" s="53"/>
      <c r="AP534" s="53"/>
      <c r="AQ534" s="53"/>
      <c r="AR534" s="53"/>
    </row>
    <row r="535" spans="1:44" ht="50.25" customHeight="1" x14ac:dyDescent="0.15">
      <c r="A535" s="53"/>
      <c r="B535" s="164" t="str">
        <f t="shared" si="59"/>
        <v>橋梁</v>
      </c>
      <c r="C535" s="165" t="str">
        <f t="shared" si="60"/>
        <v>照査③</v>
      </c>
      <c r="D535" s="163" t="str">
        <f t="shared" si="61"/>
        <v>施工法検討</v>
      </c>
      <c r="E535" s="151"/>
      <c r="F535" s="53"/>
      <c r="G535" s="46" t="s">
        <v>1534</v>
      </c>
      <c r="H535" s="10" t="s">
        <v>125</v>
      </c>
      <c r="I535" s="10" t="s">
        <v>1296</v>
      </c>
      <c r="J535" s="10" t="s">
        <v>1308</v>
      </c>
      <c r="K535" s="9" t="s">
        <v>12</v>
      </c>
      <c r="L535" s="9" t="s">
        <v>126</v>
      </c>
      <c r="M535" s="32" t="s">
        <v>1309</v>
      </c>
      <c r="N535" s="10" t="s">
        <v>1299</v>
      </c>
      <c r="O535" s="43" t="str">
        <f t="shared" si="62"/>
        <v/>
      </c>
      <c r="P535" s="44"/>
      <c r="Q535" s="45"/>
      <c r="R535" s="44"/>
      <c r="S535" s="10"/>
      <c r="T535" s="53"/>
      <c r="U535" s="53"/>
      <c r="V535" s="53"/>
      <c r="W535" s="53"/>
      <c r="X535" s="53"/>
      <c r="Y535" s="53"/>
      <c r="Z535" s="53"/>
      <c r="AA535" s="53"/>
      <c r="AB535" s="53"/>
      <c r="AC535" s="53"/>
      <c r="AD535" s="53"/>
      <c r="AE535" s="53"/>
      <c r="AF535" s="53"/>
      <c r="AG535" s="53"/>
      <c r="AH535" s="53"/>
      <c r="AI535" s="53"/>
      <c r="AJ535" s="53"/>
      <c r="AK535" s="53"/>
      <c r="AL535" s="53"/>
      <c r="AM535" s="53"/>
      <c r="AN535" s="53"/>
      <c r="AO535" s="53"/>
      <c r="AP535" s="53"/>
      <c r="AQ535" s="53"/>
      <c r="AR535" s="53"/>
    </row>
    <row r="536" spans="1:44" ht="50.25" customHeight="1" x14ac:dyDescent="0.15">
      <c r="A536" s="53"/>
      <c r="B536" s="164" t="str">
        <f t="shared" si="59"/>
        <v>橋梁</v>
      </c>
      <c r="C536" s="165" t="str">
        <f t="shared" si="60"/>
        <v>照査③</v>
      </c>
      <c r="D536" s="163" t="str">
        <f t="shared" si="61"/>
        <v>施工法検討</v>
      </c>
      <c r="E536" s="151"/>
      <c r="F536" s="53"/>
      <c r="G536" s="46" t="s">
        <v>1534</v>
      </c>
      <c r="H536" s="10" t="s">
        <v>125</v>
      </c>
      <c r="I536" s="10" t="s">
        <v>1296</v>
      </c>
      <c r="J536" s="10" t="s">
        <v>1310</v>
      </c>
      <c r="K536" s="9" t="s">
        <v>12</v>
      </c>
      <c r="L536" s="9" t="s">
        <v>126</v>
      </c>
      <c r="M536" s="32" t="s">
        <v>1311</v>
      </c>
      <c r="N536" s="10" t="s">
        <v>1299</v>
      </c>
      <c r="O536" s="43" t="str">
        <f t="shared" si="62"/>
        <v/>
      </c>
      <c r="P536" s="44"/>
      <c r="Q536" s="45"/>
      <c r="R536" s="44"/>
      <c r="S536" s="10"/>
      <c r="T536" s="53"/>
      <c r="U536" s="53"/>
      <c r="V536" s="53"/>
      <c r="W536" s="53"/>
      <c r="X536" s="53"/>
      <c r="Y536" s="53"/>
      <c r="Z536" s="53"/>
      <c r="AA536" s="53"/>
      <c r="AB536" s="53"/>
      <c r="AC536" s="53"/>
      <c r="AD536" s="53"/>
      <c r="AE536" s="53"/>
      <c r="AF536" s="53"/>
      <c r="AG536" s="53"/>
      <c r="AH536" s="53"/>
      <c r="AI536" s="53"/>
      <c r="AJ536" s="53"/>
      <c r="AK536" s="53"/>
      <c r="AL536" s="53"/>
      <c r="AM536" s="53"/>
      <c r="AN536" s="53"/>
      <c r="AO536" s="53"/>
      <c r="AP536" s="53"/>
      <c r="AQ536" s="53"/>
      <c r="AR536" s="53"/>
    </row>
    <row r="537" spans="1:44" ht="50.25" customHeight="1" x14ac:dyDescent="0.15">
      <c r="A537" s="53"/>
      <c r="B537" s="164" t="str">
        <f t="shared" si="59"/>
        <v>橋梁</v>
      </c>
      <c r="C537" s="165" t="str">
        <f t="shared" si="60"/>
        <v>照査③</v>
      </c>
      <c r="D537" s="163" t="str">
        <f t="shared" si="61"/>
        <v>施工法検討</v>
      </c>
      <c r="E537" s="151"/>
      <c r="F537" s="53"/>
      <c r="G537" s="46" t="s">
        <v>1534</v>
      </c>
      <c r="H537" s="10" t="s">
        <v>125</v>
      </c>
      <c r="I537" s="10" t="s">
        <v>1296</v>
      </c>
      <c r="J537" s="10" t="s">
        <v>1312</v>
      </c>
      <c r="K537" s="9" t="s">
        <v>12</v>
      </c>
      <c r="L537" s="9" t="s">
        <v>126</v>
      </c>
      <c r="M537" s="32" t="s">
        <v>1313</v>
      </c>
      <c r="N537" s="10" t="s">
        <v>1299</v>
      </c>
      <c r="O537" s="43" t="str">
        <f t="shared" si="62"/>
        <v/>
      </c>
      <c r="P537" s="44"/>
      <c r="Q537" s="45"/>
      <c r="R537" s="44"/>
      <c r="S537" s="10"/>
      <c r="T537" s="53"/>
      <c r="U537" s="53"/>
      <c r="V537" s="53"/>
      <c r="W537" s="53"/>
      <c r="X537" s="53"/>
      <c r="Y537" s="53"/>
      <c r="Z537" s="53"/>
      <c r="AA537" s="53"/>
      <c r="AB537" s="53"/>
      <c r="AC537" s="53"/>
      <c r="AD537" s="53"/>
      <c r="AE537" s="53"/>
      <c r="AF537" s="53"/>
      <c r="AG537" s="53"/>
      <c r="AH537" s="53"/>
      <c r="AI537" s="53"/>
      <c r="AJ537" s="53"/>
      <c r="AK537" s="53"/>
      <c r="AL537" s="53"/>
      <c r="AM537" s="53"/>
      <c r="AN537" s="53"/>
      <c r="AO537" s="53"/>
      <c r="AP537" s="53"/>
      <c r="AQ537" s="53"/>
      <c r="AR537" s="53"/>
    </row>
    <row r="538" spans="1:44" ht="50.25" customHeight="1" x14ac:dyDescent="0.15">
      <c r="A538" s="53"/>
      <c r="B538" s="164" t="str">
        <f t="shared" si="59"/>
        <v>橋梁</v>
      </c>
      <c r="C538" s="165" t="str">
        <f t="shared" si="60"/>
        <v>照査③</v>
      </c>
      <c r="D538" s="163" t="str">
        <f t="shared" si="61"/>
        <v>施工法検討</v>
      </c>
      <c r="E538" s="151"/>
      <c r="F538" s="53"/>
      <c r="G538" s="46" t="s">
        <v>1534</v>
      </c>
      <c r="H538" s="10" t="s">
        <v>125</v>
      </c>
      <c r="I538" s="10" t="s">
        <v>1296</v>
      </c>
      <c r="J538" s="10" t="s">
        <v>1314</v>
      </c>
      <c r="K538" s="9" t="s">
        <v>12</v>
      </c>
      <c r="L538" s="9" t="s">
        <v>126</v>
      </c>
      <c r="M538" s="32" t="s">
        <v>1315</v>
      </c>
      <c r="N538" s="10" t="s">
        <v>1299</v>
      </c>
      <c r="O538" s="43" t="str">
        <f t="shared" si="62"/>
        <v/>
      </c>
      <c r="P538" s="44"/>
      <c r="Q538" s="45"/>
      <c r="R538" s="44"/>
      <c r="S538" s="10"/>
      <c r="T538" s="53"/>
      <c r="U538" s="53"/>
      <c r="V538" s="53"/>
      <c r="W538" s="53"/>
      <c r="X538" s="53"/>
      <c r="Y538" s="53"/>
      <c r="Z538" s="53"/>
      <c r="AA538" s="53"/>
      <c r="AB538" s="53"/>
      <c r="AC538" s="53"/>
      <c r="AD538" s="53"/>
      <c r="AE538" s="53"/>
      <c r="AF538" s="53"/>
      <c r="AG538" s="53"/>
      <c r="AH538" s="53"/>
      <c r="AI538" s="53"/>
      <c r="AJ538" s="53"/>
      <c r="AK538" s="53"/>
      <c r="AL538" s="53"/>
      <c r="AM538" s="53"/>
      <c r="AN538" s="53"/>
      <c r="AO538" s="53"/>
      <c r="AP538" s="53"/>
      <c r="AQ538" s="53"/>
      <c r="AR538" s="53"/>
    </row>
    <row r="539" spans="1:44" ht="50.25" customHeight="1" x14ac:dyDescent="0.15">
      <c r="A539" s="53"/>
      <c r="B539" s="164" t="str">
        <f t="shared" si="59"/>
        <v>橋梁</v>
      </c>
      <c r="C539" s="165" t="str">
        <f t="shared" si="60"/>
        <v>照査③</v>
      </c>
      <c r="D539" s="163" t="str">
        <f t="shared" si="61"/>
        <v>施工法検討</v>
      </c>
      <c r="E539" s="151"/>
      <c r="F539" s="53"/>
      <c r="G539" s="46" t="s">
        <v>1534</v>
      </c>
      <c r="H539" s="10" t="s">
        <v>125</v>
      </c>
      <c r="I539" s="10" t="s">
        <v>1316</v>
      </c>
      <c r="J539" s="10" t="s">
        <v>1317</v>
      </c>
      <c r="K539" s="9" t="s">
        <v>12</v>
      </c>
      <c r="L539" s="9" t="s">
        <v>126</v>
      </c>
      <c r="M539" s="32" t="s">
        <v>1318</v>
      </c>
      <c r="N539" s="10" t="s">
        <v>1299</v>
      </c>
      <c r="O539" s="43" t="str">
        <f t="shared" si="62"/>
        <v/>
      </c>
      <c r="P539" s="44"/>
      <c r="Q539" s="45"/>
      <c r="R539" s="44"/>
      <c r="S539" s="10"/>
      <c r="T539" s="53"/>
      <c r="U539" s="53"/>
      <c r="V539" s="53"/>
      <c r="W539" s="53"/>
      <c r="X539" s="53"/>
      <c r="Y539" s="53"/>
      <c r="Z539" s="53"/>
      <c r="AA539" s="53"/>
      <c r="AB539" s="53"/>
      <c r="AC539" s="53"/>
      <c r="AD539" s="53"/>
      <c r="AE539" s="53"/>
      <c r="AF539" s="53"/>
      <c r="AG539" s="53"/>
      <c r="AH539" s="53"/>
      <c r="AI539" s="53"/>
      <c r="AJ539" s="53"/>
      <c r="AK539" s="53"/>
      <c r="AL539" s="53"/>
      <c r="AM539" s="53"/>
      <c r="AN539" s="53"/>
      <c r="AO539" s="53"/>
      <c r="AP539" s="53"/>
      <c r="AQ539" s="53"/>
      <c r="AR539" s="53"/>
    </row>
    <row r="540" spans="1:44" ht="50.25" customHeight="1" x14ac:dyDescent="0.15">
      <c r="A540" s="53"/>
      <c r="B540" s="164" t="str">
        <f t="shared" si="59"/>
        <v>橋梁</v>
      </c>
      <c r="C540" s="165" t="str">
        <f t="shared" si="60"/>
        <v>照査③</v>
      </c>
      <c r="D540" s="163" t="str">
        <f t="shared" si="61"/>
        <v>施工法検討</v>
      </c>
      <c r="E540" s="151"/>
      <c r="F540" s="53"/>
      <c r="G540" s="46" t="s">
        <v>1534</v>
      </c>
      <c r="H540" s="10" t="s">
        <v>125</v>
      </c>
      <c r="I540" s="10" t="s">
        <v>1316</v>
      </c>
      <c r="J540" s="33" t="s">
        <v>1319</v>
      </c>
      <c r="K540" s="9" t="s">
        <v>12</v>
      </c>
      <c r="L540" s="9" t="s">
        <v>126</v>
      </c>
      <c r="M540" s="32" t="s">
        <v>1320</v>
      </c>
      <c r="N540" s="10" t="s">
        <v>1299</v>
      </c>
      <c r="O540" s="43" t="str">
        <f t="shared" si="62"/>
        <v/>
      </c>
      <c r="P540" s="44"/>
      <c r="Q540" s="45"/>
      <c r="R540" s="44"/>
      <c r="S540" s="10"/>
      <c r="T540" s="53"/>
      <c r="U540" s="53"/>
      <c r="V540" s="53"/>
      <c r="W540" s="53"/>
      <c r="X540" s="53"/>
      <c r="Y540" s="53"/>
      <c r="Z540" s="53"/>
      <c r="AA540" s="53"/>
      <c r="AB540" s="53"/>
      <c r="AC540" s="53"/>
      <c r="AD540" s="53"/>
      <c r="AE540" s="53"/>
      <c r="AF540" s="53"/>
      <c r="AG540" s="53"/>
      <c r="AH540" s="53"/>
      <c r="AI540" s="53"/>
      <c r="AJ540" s="53"/>
      <c r="AK540" s="53"/>
      <c r="AL540" s="53"/>
      <c r="AM540" s="53"/>
      <c r="AN540" s="53"/>
      <c r="AO540" s="53"/>
      <c r="AP540" s="53"/>
      <c r="AQ540" s="53"/>
      <c r="AR540" s="53"/>
    </row>
    <row r="541" spans="1:44" ht="50.25" customHeight="1" x14ac:dyDescent="0.15">
      <c r="A541" s="53"/>
      <c r="B541" s="164" t="str">
        <f t="shared" si="59"/>
        <v>橋梁</v>
      </c>
      <c r="C541" s="165" t="str">
        <f t="shared" si="60"/>
        <v>照査③</v>
      </c>
      <c r="D541" s="163" t="str">
        <f t="shared" si="61"/>
        <v>施工法検討</v>
      </c>
      <c r="E541" s="151"/>
      <c r="F541" s="53"/>
      <c r="G541" s="46" t="s">
        <v>1534</v>
      </c>
      <c r="H541" s="10" t="s">
        <v>125</v>
      </c>
      <c r="I541" s="10" t="s">
        <v>1316</v>
      </c>
      <c r="J541" s="10" t="s">
        <v>1321</v>
      </c>
      <c r="K541" s="9" t="s">
        <v>12</v>
      </c>
      <c r="L541" s="9" t="s">
        <v>126</v>
      </c>
      <c r="M541" s="32" t="s">
        <v>1322</v>
      </c>
      <c r="N541" s="10" t="s">
        <v>1299</v>
      </c>
      <c r="O541" s="43" t="str">
        <f t="shared" si="62"/>
        <v/>
      </c>
      <c r="P541" s="44"/>
      <c r="Q541" s="45"/>
      <c r="R541" s="44"/>
      <c r="S541" s="10"/>
      <c r="T541" s="53"/>
      <c r="U541" s="53"/>
      <c r="V541" s="53"/>
      <c r="W541" s="53"/>
      <c r="X541" s="53"/>
      <c r="Y541" s="53"/>
      <c r="Z541" s="53"/>
      <c r="AA541" s="53"/>
      <c r="AB541" s="53"/>
      <c r="AC541" s="53"/>
      <c r="AD541" s="53"/>
      <c r="AE541" s="53"/>
      <c r="AF541" s="53"/>
      <c r="AG541" s="53"/>
      <c r="AH541" s="53"/>
      <c r="AI541" s="53"/>
      <c r="AJ541" s="53"/>
      <c r="AK541" s="53"/>
      <c r="AL541" s="53"/>
      <c r="AM541" s="53"/>
      <c r="AN541" s="53"/>
      <c r="AO541" s="53"/>
      <c r="AP541" s="53"/>
      <c r="AQ541" s="53"/>
      <c r="AR541" s="53"/>
    </row>
    <row r="542" spans="1:44" ht="50.25" customHeight="1" x14ac:dyDescent="0.15">
      <c r="A542" s="53"/>
      <c r="B542" s="164" t="str">
        <f t="shared" si="59"/>
        <v>橋梁</v>
      </c>
      <c r="C542" s="165" t="str">
        <f t="shared" si="60"/>
        <v>照査③</v>
      </c>
      <c r="D542" s="163" t="str">
        <f t="shared" si="61"/>
        <v>設計調書</v>
      </c>
      <c r="E542" s="151"/>
      <c r="F542" s="53"/>
      <c r="G542" s="46" t="s">
        <v>1534</v>
      </c>
      <c r="H542" s="10" t="s">
        <v>125</v>
      </c>
      <c r="I542" s="10" t="s">
        <v>1323</v>
      </c>
      <c r="J542" s="10" t="s">
        <v>1324</v>
      </c>
      <c r="K542" s="9" t="s">
        <v>12</v>
      </c>
      <c r="L542" s="9" t="s">
        <v>126</v>
      </c>
      <c r="M542" s="33" t="s">
        <v>1326</v>
      </c>
      <c r="N542" s="10" t="s">
        <v>1299</v>
      </c>
      <c r="O542" s="43" t="str">
        <f t="shared" si="62"/>
        <v/>
      </c>
      <c r="P542" s="44"/>
      <c r="Q542" s="45"/>
      <c r="R542" s="44"/>
      <c r="S542" s="10"/>
      <c r="T542" s="53"/>
      <c r="U542" s="53"/>
      <c r="V542" s="53"/>
      <c r="W542" s="53"/>
      <c r="X542" s="53"/>
      <c r="Y542" s="53"/>
      <c r="Z542" s="53"/>
      <c r="AA542" s="53"/>
      <c r="AB542" s="53"/>
      <c r="AC542" s="53"/>
      <c r="AD542" s="53"/>
      <c r="AE542" s="53"/>
      <c r="AF542" s="53"/>
      <c r="AG542" s="53"/>
      <c r="AH542" s="53"/>
      <c r="AI542" s="53"/>
      <c r="AJ542" s="53"/>
      <c r="AK542" s="53"/>
      <c r="AL542" s="53"/>
      <c r="AM542" s="53"/>
      <c r="AN542" s="53"/>
      <c r="AO542" s="53"/>
      <c r="AP542" s="53"/>
      <c r="AQ542" s="53"/>
      <c r="AR542" s="53"/>
    </row>
    <row r="543" spans="1:44" ht="50.25" customHeight="1" x14ac:dyDescent="0.15">
      <c r="A543" s="53"/>
      <c r="B543" s="164" t="str">
        <f t="shared" si="59"/>
        <v>橋梁</v>
      </c>
      <c r="C543" s="165" t="str">
        <f t="shared" si="60"/>
        <v>照査③</v>
      </c>
      <c r="D543" s="163" t="str">
        <f t="shared" si="61"/>
        <v>設計調書</v>
      </c>
      <c r="E543" s="151"/>
      <c r="F543" s="53"/>
      <c r="G543" s="46" t="s">
        <v>1534</v>
      </c>
      <c r="H543" s="10" t="s">
        <v>125</v>
      </c>
      <c r="I543" s="10" t="s">
        <v>1323</v>
      </c>
      <c r="J543" s="10" t="s">
        <v>1325</v>
      </c>
      <c r="K543" s="9" t="s">
        <v>12</v>
      </c>
      <c r="L543" s="9" t="s">
        <v>126</v>
      </c>
      <c r="M543" s="33" t="s">
        <v>1327</v>
      </c>
      <c r="N543" s="10" t="s">
        <v>1299</v>
      </c>
      <c r="O543" s="43" t="str">
        <f t="shared" si="62"/>
        <v/>
      </c>
      <c r="P543" s="44"/>
      <c r="Q543" s="45"/>
      <c r="R543" s="44"/>
      <c r="S543" s="10"/>
      <c r="T543" s="53"/>
      <c r="U543" s="53"/>
      <c r="V543" s="53"/>
      <c r="W543" s="53"/>
      <c r="X543" s="53"/>
      <c r="Y543" s="53"/>
      <c r="Z543" s="53"/>
      <c r="AA543" s="53"/>
      <c r="AB543" s="53"/>
      <c r="AC543" s="53"/>
      <c r="AD543" s="53"/>
      <c r="AE543" s="53"/>
      <c r="AF543" s="53"/>
      <c r="AG543" s="53"/>
      <c r="AH543" s="53"/>
      <c r="AI543" s="53"/>
      <c r="AJ543" s="53"/>
      <c r="AK543" s="53"/>
      <c r="AL543" s="53"/>
      <c r="AM543" s="53"/>
      <c r="AN543" s="53"/>
      <c r="AO543" s="53"/>
      <c r="AP543" s="53"/>
      <c r="AQ543" s="53"/>
      <c r="AR543" s="53"/>
    </row>
    <row r="544" spans="1:44" ht="50.25" customHeight="1" x14ac:dyDescent="0.15">
      <c r="A544" s="53"/>
      <c r="B544" s="164" t="str">
        <f t="shared" si="59"/>
        <v>橋梁</v>
      </c>
      <c r="C544" s="165" t="str">
        <f t="shared" si="60"/>
        <v>照査③</v>
      </c>
      <c r="D544" s="163" t="str">
        <f t="shared" si="61"/>
        <v>報告書</v>
      </c>
      <c r="E544" s="151"/>
      <c r="F544" s="53"/>
      <c r="G544" s="46" t="s">
        <v>1534</v>
      </c>
      <c r="H544" s="10" t="s">
        <v>125</v>
      </c>
      <c r="I544" s="10" t="s">
        <v>1328</v>
      </c>
      <c r="J544" s="10" t="s">
        <v>1329</v>
      </c>
      <c r="K544" s="9" t="s">
        <v>12</v>
      </c>
      <c r="L544" s="9" t="s">
        <v>126</v>
      </c>
      <c r="M544" s="32" t="s">
        <v>1241</v>
      </c>
      <c r="N544" s="10" t="s">
        <v>1330</v>
      </c>
      <c r="O544" s="43" t="str">
        <f t="shared" si="62"/>
        <v/>
      </c>
      <c r="P544" s="44"/>
      <c r="Q544" s="45"/>
      <c r="R544" s="44"/>
      <c r="S544" s="10"/>
      <c r="T544" s="53"/>
      <c r="U544" s="53"/>
      <c r="V544" s="53"/>
      <c r="W544" s="53"/>
      <c r="X544" s="53"/>
      <c r="Y544" s="53"/>
      <c r="Z544" s="53"/>
      <c r="AA544" s="53"/>
      <c r="AB544" s="53"/>
      <c r="AC544" s="53"/>
      <c r="AD544" s="53"/>
      <c r="AE544" s="53"/>
      <c r="AF544" s="53"/>
      <c r="AG544" s="53"/>
      <c r="AH544" s="53"/>
      <c r="AI544" s="53"/>
      <c r="AJ544" s="53"/>
      <c r="AK544" s="53"/>
      <c r="AL544" s="53"/>
      <c r="AM544" s="53"/>
      <c r="AN544" s="53"/>
      <c r="AO544" s="53"/>
      <c r="AP544" s="53"/>
      <c r="AQ544" s="53"/>
      <c r="AR544" s="53"/>
    </row>
    <row r="545" spans="1:44" ht="50.25" customHeight="1" x14ac:dyDescent="0.15">
      <c r="A545" s="53"/>
      <c r="B545" s="164" t="str">
        <f t="shared" si="59"/>
        <v>橋梁</v>
      </c>
      <c r="C545" s="165" t="str">
        <f t="shared" si="60"/>
        <v>照査③</v>
      </c>
      <c r="D545" s="163" t="str">
        <f t="shared" si="61"/>
        <v>報告書</v>
      </c>
      <c r="E545" s="151"/>
      <c r="F545" s="53"/>
      <c r="G545" s="46" t="s">
        <v>1534</v>
      </c>
      <c r="H545" s="10" t="s">
        <v>125</v>
      </c>
      <c r="I545" s="10" t="s">
        <v>1328</v>
      </c>
      <c r="J545" s="10" t="s">
        <v>1331</v>
      </c>
      <c r="K545" s="9" t="s">
        <v>12</v>
      </c>
      <c r="L545" s="9" t="s">
        <v>126</v>
      </c>
      <c r="M545" s="32" t="s">
        <v>573</v>
      </c>
      <c r="N545" s="10" t="s">
        <v>1330</v>
      </c>
      <c r="O545" s="43" t="str">
        <f t="shared" si="62"/>
        <v/>
      </c>
      <c r="P545" s="44"/>
      <c r="Q545" s="45"/>
      <c r="R545" s="44"/>
      <c r="S545" s="10"/>
      <c r="T545" s="53"/>
      <c r="U545" s="53"/>
      <c r="V545" s="53"/>
      <c r="W545" s="53"/>
      <c r="X545" s="53"/>
      <c r="Y545" s="53"/>
      <c r="Z545" s="53"/>
      <c r="AA545" s="53"/>
      <c r="AB545" s="53"/>
      <c r="AC545" s="53"/>
      <c r="AD545" s="53"/>
      <c r="AE545" s="53"/>
      <c r="AF545" s="53"/>
      <c r="AG545" s="53"/>
      <c r="AH545" s="53"/>
      <c r="AI545" s="53"/>
      <c r="AJ545" s="53"/>
      <c r="AK545" s="53"/>
      <c r="AL545" s="53"/>
      <c r="AM545" s="53"/>
      <c r="AN545" s="53"/>
      <c r="AO545" s="53"/>
      <c r="AP545" s="53"/>
      <c r="AQ545" s="53"/>
      <c r="AR545" s="53"/>
    </row>
    <row r="546" spans="1:44" ht="50.25" customHeight="1" x14ac:dyDescent="0.15">
      <c r="A546" s="53"/>
      <c r="B546" s="164" t="str">
        <f t="shared" si="59"/>
        <v>橋梁</v>
      </c>
      <c r="C546" s="165" t="str">
        <f t="shared" si="60"/>
        <v>照査③</v>
      </c>
      <c r="D546" s="163" t="str">
        <f t="shared" si="61"/>
        <v>報告書</v>
      </c>
      <c r="E546" s="151"/>
      <c r="F546" s="53"/>
      <c r="G546" s="46" t="s">
        <v>1534</v>
      </c>
      <c r="H546" s="10" t="s">
        <v>125</v>
      </c>
      <c r="I546" s="10" t="s">
        <v>1328</v>
      </c>
      <c r="J546" s="10" t="s">
        <v>1332</v>
      </c>
      <c r="K546" s="9" t="s">
        <v>12</v>
      </c>
      <c r="L546" s="9" t="s">
        <v>126</v>
      </c>
      <c r="M546" s="32" t="s">
        <v>1333</v>
      </c>
      <c r="N546" s="10" t="s">
        <v>1330</v>
      </c>
      <c r="O546" s="43" t="str">
        <f t="shared" si="62"/>
        <v/>
      </c>
      <c r="P546" s="44"/>
      <c r="Q546" s="45"/>
      <c r="R546" s="44"/>
      <c r="S546" s="10"/>
      <c r="T546" s="53"/>
      <c r="U546" s="53"/>
      <c r="V546" s="53"/>
      <c r="W546" s="53"/>
      <c r="X546" s="53"/>
      <c r="Y546" s="53"/>
      <c r="Z546" s="53"/>
      <c r="AA546" s="53"/>
      <c r="AB546" s="53"/>
      <c r="AC546" s="53"/>
      <c r="AD546" s="53"/>
      <c r="AE546" s="53"/>
      <c r="AF546" s="53"/>
      <c r="AG546" s="53"/>
      <c r="AH546" s="53"/>
      <c r="AI546" s="53"/>
      <c r="AJ546" s="53"/>
      <c r="AK546" s="53"/>
      <c r="AL546" s="53"/>
      <c r="AM546" s="53"/>
      <c r="AN546" s="53"/>
      <c r="AO546" s="53"/>
      <c r="AP546" s="53"/>
      <c r="AQ546" s="53"/>
      <c r="AR546" s="53"/>
    </row>
    <row r="547" spans="1:44" ht="50.25" customHeight="1" x14ac:dyDescent="0.15">
      <c r="A547" s="53"/>
      <c r="B547" s="164" t="str">
        <f t="shared" si="59"/>
        <v>橋梁</v>
      </c>
      <c r="C547" s="165" t="str">
        <f t="shared" si="60"/>
        <v>照査③</v>
      </c>
      <c r="D547" s="163" t="str">
        <f t="shared" si="61"/>
        <v>報告書</v>
      </c>
      <c r="E547" s="151"/>
      <c r="F547" s="53"/>
      <c r="G547" s="46" t="s">
        <v>1534</v>
      </c>
      <c r="H547" s="10" t="s">
        <v>125</v>
      </c>
      <c r="I547" s="10" t="s">
        <v>1328</v>
      </c>
      <c r="J547" s="10" t="s">
        <v>579</v>
      </c>
      <c r="K547" s="9" t="s">
        <v>12</v>
      </c>
      <c r="L547" s="9" t="s">
        <v>126</v>
      </c>
      <c r="M547" s="32" t="s">
        <v>1334</v>
      </c>
      <c r="N547" s="10" t="s">
        <v>1330</v>
      </c>
      <c r="O547" s="43" t="str">
        <f t="shared" si="62"/>
        <v/>
      </c>
      <c r="P547" s="44"/>
      <c r="Q547" s="45"/>
      <c r="R547" s="44"/>
      <c r="S547" s="10"/>
      <c r="T547" s="53"/>
      <c r="U547" s="53"/>
      <c r="V547" s="53"/>
      <c r="W547" s="53"/>
      <c r="X547" s="53"/>
      <c r="Y547" s="53"/>
      <c r="Z547" s="53"/>
      <c r="AA547" s="53"/>
      <c r="AB547" s="53"/>
      <c r="AC547" s="53"/>
      <c r="AD547" s="53"/>
      <c r="AE547" s="53"/>
      <c r="AF547" s="53"/>
      <c r="AG547" s="53"/>
      <c r="AH547" s="53"/>
      <c r="AI547" s="53"/>
      <c r="AJ547" s="53"/>
      <c r="AK547" s="53"/>
      <c r="AL547" s="53"/>
      <c r="AM547" s="53"/>
      <c r="AN547" s="53"/>
      <c r="AO547" s="53"/>
      <c r="AP547" s="53"/>
      <c r="AQ547" s="53"/>
      <c r="AR547" s="53"/>
    </row>
    <row r="548" spans="1:44" ht="50.25" customHeight="1" x14ac:dyDescent="0.15">
      <c r="A548" s="53"/>
      <c r="B548" s="164" t="str">
        <f t="shared" si="59"/>
        <v>橋梁</v>
      </c>
      <c r="C548" s="165" t="str">
        <f t="shared" si="60"/>
        <v>照査③</v>
      </c>
      <c r="D548" s="163" t="str">
        <f t="shared" si="61"/>
        <v>建設副産物対策</v>
      </c>
      <c r="E548" s="151"/>
      <c r="F548" s="53"/>
      <c r="G548" s="46" t="s">
        <v>1534</v>
      </c>
      <c r="H548" s="10" t="s">
        <v>125</v>
      </c>
      <c r="I548" s="10" t="s">
        <v>1110</v>
      </c>
      <c r="J548" s="10" t="s">
        <v>1336</v>
      </c>
      <c r="K548" s="9" t="s">
        <v>12</v>
      </c>
      <c r="L548" s="9" t="s">
        <v>126</v>
      </c>
      <c r="M548" s="32" t="s">
        <v>1335</v>
      </c>
      <c r="N548" s="33" t="s">
        <v>1339</v>
      </c>
      <c r="O548" s="43" t="str">
        <f t="shared" si="62"/>
        <v/>
      </c>
      <c r="P548" s="44"/>
      <c r="Q548" s="45"/>
      <c r="R548" s="44"/>
      <c r="S548" s="10"/>
      <c r="T548" s="53"/>
      <c r="U548" s="53"/>
      <c r="V548" s="53"/>
      <c r="W548" s="53"/>
      <c r="X548" s="53"/>
      <c r="Y548" s="53"/>
      <c r="Z548" s="53"/>
      <c r="AA548" s="53"/>
      <c r="AB548" s="53"/>
      <c r="AC548" s="53"/>
      <c r="AD548" s="53"/>
      <c r="AE548" s="53"/>
      <c r="AF548" s="53"/>
      <c r="AG548" s="53"/>
      <c r="AH548" s="53"/>
      <c r="AI548" s="53"/>
      <c r="AJ548" s="53"/>
      <c r="AK548" s="53"/>
      <c r="AL548" s="53"/>
      <c r="AM548" s="53"/>
      <c r="AN548" s="53"/>
      <c r="AO548" s="53"/>
      <c r="AP548" s="53"/>
      <c r="AQ548" s="53"/>
      <c r="AR548" s="53"/>
    </row>
    <row r="549" spans="1:44" ht="50.25" customHeight="1" x14ac:dyDescent="0.15">
      <c r="A549" s="53"/>
      <c r="B549" s="164" t="str">
        <f t="shared" si="59"/>
        <v>橋梁</v>
      </c>
      <c r="C549" s="165" t="str">
        <f t="shared" si="60"/>
        <v>照査③</v>
      </c>
      <c r="D549" s="163" t="str">
        <f t="shared" si="61"/>
        <v>ＴＥＣＲＩＳの登録</v>
      </c>
      <c r="E549" s="151"/>
      <c r="F549" s="53"/>
      <c r="G549" s="46" t="s">
        <v>1534</v>
      </c>
      <c r="H549" s="10" t="s">
        <v>125</v>
      </c>
      <c r="I549" s="10" t="s">
        <v>1337</v>
      </c>
      <c r="J549" s="10" t="s">
        <v>1337</v>
      </c>
      <c r="K549" s="9" t="s">
        <v>12</v>
      </c>
      <c r="L549" s="9" t="s">
        <v>126</v>
      </c>
      <c r="M549" s="10" t="s">
        <v>1338</v>
      </c>
      <c r="N549" s="10" t="s">
        <v>1340</v>
      </c>
      <c r="O549" s="43" t="str">
        <f t="shared" si="62"/>
        <v/>
      </c>
      <c r="P549" s="44"/>
      <c r="Q549" s="45"/>
      <c r="R549" s="44"/>
      <c r="S549" s="10"/>
      <c r="T549" s="53"/>
      <c r="U549" s="53"/>
      <c r="V549" s="53"/>
      <c r="W549" s="53"/>
      <c r="X549" s="53"/>
      <c r="Y549" s="53"/>
      <c r="Z549" s="53"/>
      <c r="AA549" s="53"/>
      <c r="AB549" s="53"/>
      <c r="AC549" s="53"/>
      <c r="AD549" s="53"/>
      <c r="AE549" s="53"/>
      <c r="AF549" s="53"/>
      <c r="AG549" s="53"/>
      <c r="AH549" s="53"/>
      <c r="AI549" s="53"/>
      <c r="AJ549" s="53"/>
      <c r="AK549" s="53"/>
      <c r="AL549" s="53"/>
      <c r="AM549" s="53"/>
      <c r="AN549" s="53"/>
      <c r="AO549" s="53"/>
      <c r="AP549" s="53"/>
      <c r="AQ549" s="53"/>
      <c r="AR549" s="53"/>
    </row>
    <row r="550" spans="1:44" ht="50.25" customHeight="1" x14ac:dyDescent="0.15">
      <c r="A550" s="53"/>
      <c r="B550" s="164" t="str">
        <f t="shared" ref="B550:B564" si="63">G550</f>
        <v>地すべり対策</v>
      </c>
      <c r="C550" s="165" t="str">
        <f t="shared" ref="C550:C564" si="64">L550</f>
        <v>照査①</v>
      </c>
      <c r="D550" s="163" t="str">
        <f t="shared" ref="D550:D564" si="65">I550</f>
        <v>設計目的・主旨等</v>
      </c>
      <c r="E550" s="151"/>
      <c r="F550" s="53"/>
      <c r="G550" s="34" t="s">
        <v>1354</v>
      </c>
      <c r="H550" s="10" t="s">
        <v>11</v>
      </c>
      <c r="I550" s="36" t="s">
        <v>1355</v>
      </c>
      <c r="J550" s="35" t="s">
        <v>1358</v>
      </c>
      <c r="K550" s="9" t="s">
        <v>12</v>
      </c>
      <c r="L550" s="9" t="s">
        <v>13</v>
      </c>
      <c r="M550" s="34" t="s">
        <v>1356</v>
      </c>
      <c r="N550" s="10"/>
      <c r="O550" s="43" t="str">
        <f t="shared" si="62"/>
        <v/>
      </c>
      <c r="P550" s="44"/>
      <c r="Q550" s="45"/>
      <c r="R550" s="44"/>
      <c r="S550" s="10"/>
      <c r="T550" s="53"/>
      <c r="U550" s="53"/>
      <c r="V550" s="53"/>
      <c r="W550" s="53"/>
      <c r="X550" s="53"/>
      <c r="Y550" s="53"/>
      <c r="Z550" s="53"/>
      <c r="AA550" s="53"/>
      <c r="AB550" s="53"/>
      <c r="AC550" s="53"/>
      <c r="AD550" s="53"/>
      <c r="AE550" s="53"/>
      <c r="AF550" s="53"/>
      <c r="AG550" s="53"/>
      <c r="AH550" s="53"/>
      <c r="AI550" s="53"/>
      <c r="AJ550" s="53"/>
      <c r="AK550" s="53"/>
      <c r="AL550" s="53"/>
      <c r="AM550" s="53"/>
      <c r="AN550" s="53"/>
      <c r="AO550" s="53"/>
      <c r="AP550" s="53"/>
      <c r="AQ550" s="53"/>
      <c r="AR550" s="53"/>
    </row>
    <row r="551" spans="1:44" ht="50.25" customHeight="1" x14ac:dyDescent="0.15">
      <c r="A551" s="53"/>
      <c r="B551" s="164" t="str">
        <f t="shared" si="63"/>
        <v>地すべり対策</v>
      </c>
      <c r="C551" s="165" t="str">
        <f t="shared" si="64"/>
        <v>照査①</v>
      </c>
      <c r="D551" s="163" t="str">
        <f t="shared" si="65"/>
        <v>設計目的・主旨等</v>
      </c>
      <c r="E551" s="151"/>
      <c r="F551" s="53"/>
      <c r="G551" s="35" t="s">
        <v>1354</v>
      </c>
      <c r="H551" s="10" t="s">
        <v>11</v>
      </c>
      <c r="I551" s="10" t="s">
        <v>1355</v>
      </c>
      <c r="J551" s="36" t="s">
        <v>1359</v>
      </c>
      <c r="K551" s="9" t="s">
        <v>12</v>
      </c>
      <c r="L551" s="9" t="s">
        <v>13</v>
      </c>
      <c r="M551" s="34" t="s">
        <v>1357</v>
      </c>
      <c r="N551" s="10"/>
      <c r="O551" s="43" t="str">
        <f t="shared" si="62"/>
        <v/>
      </c>
      <c r="P551" s="44"/>
      <c r="Q551" s="45"/>
      <c r="R551" s="44"/>
      <c r="S551" s="10"/>
      <c r="T551" s="53"/>
      <c r="U551" s="53"/>
      <c r="V551" s="53"/>
      <c r="W551" s="53"/>
      <c r="X551" s="53"/>
      <c r="Y551" s="53"/>
      <c r="Z551" s="53"/>
      <c r="AA551" s="53"/>
      <c r="AB551" s="53"/>
      <c r="AC551" s="53"/>
      <c r="AD551" s="53"/>
      <c r="AE551" s="53"/>
      <c r="AF551" s="53"/>
      <c r="AG551" s="53"/>
      <c r="AH551" s="53"/>
      <c r="AI551" s="53"/>
      <c r="AJ551" s="53"/>
      <c r="AK551" s="53"/>
      <c r="AL551" s="53"/>
      <c r="AM551" s="53"/>
      <c r="AN551" s="53"/>
      <c r="AO551" s="53"/>
      <c r="AP551" s="53"/>
      <c r="AQ551" s="53"/>
      <c r="AR551" s="53"/>
    </row>
    <row r="552" spans="1:44" ht="50.25" customHeight="1" x14ac:dyDescent="0.15">
      <c r="A552" s="53"/>
      <c r="B552" s="164" t="str">
        <f t="shared" si="63"/>
        <v>地すべり対策</v>
      </c>
      <c r="C552" s="165" t="str">
        <f t="shared" si="64"/>
        <v>照査①</v>
      </c>
      <c r="D552" s="163" t="str">
        <f t="shared" si="65"/>
        <v>設計基本条件</v>
      </c>
      <c r="E552" s="151"/>
      <c r="F552" s="53"/>
      <c r="G552" s="35" t="s">
        <v>1354</v>
      </c>
      <c r="H552" s="10" t="s">
        <v>11</v>
      </c>
      <c r="I552" s="10" t="s">
        <v>964</v>
      </c>
      <c r="J552" s="10" t="s">
        <v>1360</v>
      </c>
      <c r="K552" s="9" t="s">
        <v>12</v>
      </c>
      <c r="L552" s="9" t="s">
        <v>13</v>
      </c>
      <c r="M552" s="34" t="s">
        <v>1361</v>
      </c>
      <c r="N552" s="10"/>
      <c r="O552" s="43" t="str">
        <f t="shared" si="62"/>
        <v/>
      </c>
      <c r="P552" s="44"/>
      <c r="Q552" s="45"/>
      <c r="R552" s="44"/>
      <c r="S552" s="10"/>
      <c r="T552" s="53"/>
      <c r="U552" s="53"/>
      <c r="V552" s="53"/>
      <c r="W552" s="53"/>
      <c r="X552" s="53"/>
      <c r="Y552" s="53"/>
      <c r="Z552" s="53"/>
      <c r="AA552" s="53"/>
      <c r="AB552" s="53"/>
      <c r="AC552" s="53"/>
      <c r="AD552" s="53"/>
      <c r="AE552" s="53"/>
      <c r="AF552" s="53"/>
      <c r="AG552" s="53"/>
      <c r="AH552" s="53"/>
      <c r="AI552" s="53"/>
      <c r="AJ552" s="53"/>
      <c r="AK552" s="53"/>
      <c r="AL552" s="53"/>
      <c r="AM552" s="53"/>
      <c r="AN552" s="53"/>
      <c r="AO552" s="53"/>
      <c r="AP552" s="53"/>
      <c r="AQ552" s="53"/>
      <c r="AR552" s="53"/>
    </row>
    <row r="553" spans="1:44" ht="50.25" customHeight="1" x14ac:dyDescent="0.15">
      <c r="A553" s="53"/>
      <c r="B553" s="164" t="str">
        <f t="shared" si="63"/>
        <v>地すべり対策</v>
      </c>
      <c r="C553" s="165" t="str">
        <f t="shared" si="64"/>
        <v>照査①</v>
      </c>
      <c r="D553" s="163" t="str">
        <f t="shared" si="65"/>
        <v>貸与資料の確認</v>
      </c>
      <c r="E553" s="151"/>
      <c r="F553" s="53"/>
      <c r="G553" s="35" t="s">
        <v>1354</v>
      </c>
      <c r="H553" s="10" t="s">
        <v>11</v>
      </c>
      <c r="I553" s="10" t="s">
        <v>1362</v>
      </c>
      <c r="J553" s="36" t="s">
        <v>1364</v>
      </c>
      <c r="K553" s="9" t="s">
        <v>12</v>
      </c>
      <c r="L553" s="9" t="s">
        <v>13</v>
      </c>
      <c r="M553" s="34" t="s">
        <v>1363</v>
      </c>
      <c r="N553" s="10"/>
      <c r="O553" s="43" t="str">
        <f t="shared" si="62"/>
        <v/>
      </c>
      <c r="P553" s="44"/>
      <c r="Q553" s="45"/>
      <c r="R553" s="44"/>
      <c r="S553" s="10"/>
      <c r="T553" s="53"/>
      <c r="U553" s="53"/>
      <c r="V553" s="53"/>
      <c r="W553" s="53"/>
      <c r="X553" s="53"/>
      <c r="Y553" s="53"/>
      <c r="Z553" s="53"/>
      <c r="AA553" s="53"/>
      <c r="AB553" s="53"/>
      <c r="AC553" s="53"/>
      <c r="AD553" s="53"/>
      <c r="AE553" s="53"/>
      <c r="AF553" s="53"/>
      <c r="AG553" s="53"/>
      <c r="AH553" s="53"/>
      <c r="AI553" s="53"/>
      <c r="AJ553" s="53"/>
      <c r="AK553" s="53"/>
      <c r="AL553" s="53"/>
      <c r="AM553" s="53"/>
      <c r="AN553" s="53"/>
      <c r="AO553" s="53"/>
      <c r="AP553" s="53"/>
      <c r="AQ553" s="53"/>
      <c r="AR553" s="53"/>
    </row>
    <row r="554" spans="1:44" ht="50.25" customHeight="1" x14ac:dyDescent="0.15">
      <c r="A554" s="53"/>
      <c r="B554" s="164" t="str">
        <f t="shared" si="63"/>
        <v>地すべり対策</v>
      </c>
      <c r="C554" s="165" t="str">
        <f t="shared" si="64"/>
        <v>照査①</v>
      </c>
      <c r="D554" s="163" t="str">
        <f t="shared" si="65"/>
        <v>貸与資料の確認</v>
      </c>
      <c r="E554" s="151"/>
      <c r="F554" s="53"/>
      <c r="G554" s="35" t="s">
        <v>1354</v>
      </c>
      <c r="H554" s="10" t="s">
        <v>11</v>
      </c>
      <c r="I554" s="10" t="s">
        <v>1362</v>
      </c>
      <c r="J554" s="10" t="s">
        <v>1365</v>
      </c>
      <c r="K554" s="9" t="s">
        <v>12</v>
      </c>
      <c r="L554" s="9" t="s">
        <v>13</v>
      </c>
      <c r="M554" s="34" t="s">
        <v>1366</v>
      </c>
      <c r="N554" s="10"/>
      <c r="O554" s="43" t="str">
        <f t="shared" si="62"/>
        <v/>
      </c>
      <c r="P554" s="44"/>
      <c r="Q554" s="45"/>
      <c r="R554" s="44"/>
      <c r="S554" s="10"/>
      <c r="T554" s="53"/>
      <c r="U554" s="53"/>
      <c r="V554" s="53"/>
      <c r="W554" s="53"/>
      <c r="X554" s="53"/>
      <c r="Y554" s="53"/>
      <c r="Z554" s="53"/>
      <c r="AA554" s="53"/>
      <c r="AB554" s="53"/>
      <c r="AC554" s="53"/>
      <c r="AD554" s="53"/>
      <c r="AE554" s="53"/>
      <c r="AF554" s="53"/>
      <c r="AG554" s="53"/>
      <c r="AH554" s="53"/>
      <c r="AI554" s="53"/>
      <c r="AJ554" s="53"/>
      <c r="AK554" s="53"/>
      <c r="AL554" s="53"/>
      <c r="AM554" s="53"/>
      <c r="AN554" s="53"/>
      <c r="AO554" s="53"/>
      <c r="AP554" s="53"/>
      <c r="AQ554" s="53"/>
      <c r="AR554" s="53"/>
    </row>
    <row r="555" spans="1:44" ht="50.25" customHeight="1" x14ac:dyDescent="0.15">
      <c r="A555" s="53"/>
      <c r="B555" s="164" t="str">
        <f t="shared" si="63"/>
        <v>地すべり対策</v>
      </c>
      <c r="C555" s="165" t="str">
        <f t="shared" si="64"/>
        <v>照査①</v>
      </c>
      <c r="D555" s="163" t="str">
        <f t="shared" si="65"/>
        <v>現地調査結果</v>
      </c>
      <c r="E555" s="151"/>
      <c r="F555" s="53"/>
      <c r="G555" s="35" t="s">
        <v>1354</v>
      </c>
      <c r="H555" s="10" t="s">
        <v>11</v>
      </c>
      <c r="I555" s="10" t="s">
        <v>1367</v>
      </c>
      <c r="J555" s="36" t="s">
        <v>1368</v>
      </c>
      <c r="K555" s="9" t="s">
        <v>12</v>
      </c>
      <c r="L555" s="9" t="s">
        <v>13</v>
      </c>
      <c r="M555" s="34" t="s">
        <v>1369</v>
      </c>
      <c r="N555" s="10"/>
      <c r="O555" s="43" t="str">
        <f t="shared" si="62"/>
        <v/>
      </c>
      <c r="P555" s="44"/>
      <c r="Q555" s="45"/>
      <c r="R555" s="44"/>
      <c r="S555" s="10"/>
      <c r="T555" s="53"/>
      <c r="U555" s="53"/>
      <c r="V555" s="53"/>
      <c r="W555" s="53"/>
      <c r="X555" s="53"/>
      <c r="Y555" s="53"/>
      <c r="Z555" s="53"/>
      <c r="AA555" s="53"/>
      <c r="AB555" s="53"/>
      <c r="AC555" s="53"/>
      <c r="AD555" s="53"/>
      <c r="AE555" s="53"/>
      <c r="AF555" s="53"/>
      <c r="AG555" s="53"/>
      <c r="AH555" s="53"/>
      <c r="AI555" s="53"/>
      <c r="AJ555" s="53"/>
      <c r="AK555" s="53"/>
      <c r="AL555" s="53"/>
      <c r="AM555" s="53"/>
      <c r="AN555" s="53"/>
      <c r="AO555" s="53"/>
      <c r="AP555" s="53"/>
      <c r="AQ555" s="53"/>
      <c r="AR555" s="53"/>
    </row>
    <row r="556" spans="1:44" ht="50.25" customHeight="1" x14ac:dyDescent="0.15">
      <c r="A556" s="53"/>
      <c r="B556" s="164" t="str">
        <f t="shared" si="63"/>
        <v>地すべり対策</v>
      </c>
      <c r="C556" s="165" t="str">
        <f t="shared" si="64"/>
        <v>照査①</v>
      </c>
      <c r="D556" s="163" t="str">
        <f t="shared" si="65"/>
        <v>現地調査結果</v>
      </c>
      <c r="E556" s="151"/>
      <c r="F556" s="53"/>
      <c r="G556" s="36" t="s">
        <v>1354</v>
      </c>
      <c r="H556" s="10" t="s">
        <v>11</v>
      </c>
      <c r="I556" s="10" t="s">
        <v>1367</v>
      </c>
      <c r="J556" s="10" t="s">
        <v>1370</v>
      </c>
      <c r="K556" s="9" t="s">
        <v>12</v>
      </c>
      <c r="L556" s="9" t="s">
        <v>13</v>
      </c>
      <c r="M556" s="34" t="s">
        <v>1371</v>
      </c>
      <c r="N556" s="10"/>
      <c r="O556" s="43" t="str">
        <f t="shared" si="62"/>
        <v/>
      </c>
      <c r="P556" s="44"/>
      <c r="Q556" s="45"/>
      <c r="R556" s="44"/>
      <c r="S556" s="10"/>
      <c r="T556" s="53"/>
      <c r="U556" s="53"/>
      <c r="V556" s="53"/>
      <c r="W556" s="53"/>
      <c r="X556" s="53"/>
      <c r="Y556" s="53"/>
      <c r="Z556" s="53"/>
      <c r="AA556" s="53"/>
      <c r="AB556" s="53"/>
      <c r="AC556" s="53"/>
      <c r="AD556" s="53"/>
      <c r="AE556" s="53"/>
      <c r="AF556" s="53"/>
      <c r="AG556" s="53"/>
      <c r="AH556" s="53"/>
      <c r="AI556" s="53"/>
      <c r="AJ556" s="53"/>
      <c r="AK556" s="53"/>
      <c r="AL556" s="53"/>
      <c r="AM556" s="53"/>
      <c r="AN556" s="53"/>
      <c r="AO556" s="53"/>
      <c r="AP556" s="53"/>
      <c r="AQ556" s="53"/>
      <c r="AR556" s="53"/>
    </row>
    <row r="557" spans="1:44" ht="50.25" customHeight="1" x14ac:dyDescent="0.15">
      <c r="A557" s="53"/>
      <c r="B557" s="164" t="str">
        <f t="shared" si="63"/>
        <v>地すべり対策</v>
      </c>
      <c r="C557" s="165" t="str">
        <f t="shared" si="64"/>
        <v>照査①</v>
      </c>
      <c r="D557" s="163" t="str">
        <f t="shared" si="65"/>
        <v>現地調査結果</v>
      </c>
      <c r="E557" s="151"/>
      <c r="F557" s="53"/>
      <c r="G557" s="36" t="s">
        <v>1354</v>
      </c>
      <c r="H557" s="10" t="s">
        <v>11</v>
      </c>
      <c r="I557" s="10" t="s">
        <v>1367</v>
      </c>
      <c r="J557" s="10" t="s">
        <v>1372</v>
      </c>
      <c r="K557" s="9" t="s">
        <v>12</v>
      </c>
      <c r="L557" s="9" t="s">
        <v>13</v>
      </c>
      <c r="M557" s="34" t="s">
        <v>1373</v>
      </c>
      <c r="N557" s="10"/>
      <c r="O557" s="43" t="str">
        <f t="shared" si="62"/>
        <v/>
      </c>
      <c r="P557" s="44"/>
      <c r="Q557" s="45"/>
      <c r="R557" s="44"/>
      <c r="S557" s="10"/>
      <c r="T557" s="53"/>
      <c r="U557" s="53"/>
      <c r="V557" s="53"/>
      <c r="W557" s="53"/>
      <c r="X557" s="53"/>
      <c r="Y557" s="53"/>
      <c r="Z557" s="53"/>
      <c r="AA557" s="53"/>
      <c r="AB557" s="53"/>
      <c r="AC557" s="53"/>
      <c r="AD557" s="53"/>
      <c r="AE557" s="53"/>
      <c r="AF557" s="53"/>
      <c r="AG557" s="53"/>
      <c r="AH557" s="53"/>
      <c r="AI557" s="53"/>
      <c r="AJ557" s="53"/>
      <c r="AK557" s="53"/>
      <c r="AL557" s="53"/>
      <c r="AM557" s="53"/>
      <c r="AN557" s="53"/>
      <c r="AO557" s="53"/>
      <c r="AP557" s="53"/>
      <c r="AQ557" s="53"/>
      <c r="AR557" s="53"/>
    </row>
    <row r="558" spans="1:44" ht="50.25" customHeight="1" x14ac:dyDescent="0.15">
      <c r="A558" s="53"/>
      <c r="B558" s="164" t="str">
        <f t="shared" si="63"/>
        <v>地すべり対策</v>
      </c>
      <c r="C558" s="165" t="str">
        <f t="shared" si="64"/>
        <v>照査①</v>
      </c>
      <c r="D558" s="163" t="str">
        <f t="shared" si="65"/>
        <v>現地調査結果</v>
      </c>
      <c r="E558" s="151"/>
      <c r="F558" s="53"/>
      <c r="G558" s="36" t="s">
        <v>1354</v>
      </c>
      <c r="H558" s="10" t="s">
        <v>11</v>
      </c>
      <c r="I558" s="10" t="s">
        <v>1367</v>
      </c>
      <c r="J558" s="10" t="s">
        <v>1374</v>
      </c>
      <c r="K558" s="9" t="s">
        <v>12</v>
      </c>
      <c r="L558" s="9" t="s">
        <v>13</v>
      </c>
      <c r="M558" s="34" t="s">
        <v>1375</v>
      </c>
      <c r="N558" s="10"/>
      <c r="O558" s="43" t="str">
        <f t="shared" si="62"/>
        <v/>
      </c>
      <c r="P558" s="44"/>
      <c r="Q558" s="45"/>
      <c r="R558" s="44"/>
      <c r="S558" s="10"/>
      <c r="T558" s="53"/>
      <c r="U558" s="53"/>
      <c r="V558" s="53"/>
      <c r="W558" s="53"/>
      <c r="X558" s="53"/>
      <c r="Y558" s="53"/>
      <c r="Z558" s="53"/>
      <c r="AA558" s="53"/>
      <c r="AB558" s="53"/>
      <c r="AC558" s="53"/>
      <c r="AD558" s="53"/>
      <c r="AE558" s="53"/>
      <c r="AF558" s="53"/>
      <c r="AG558" s="53"/>
      <c r="AH558" s="53"/>
      <c r="AI558" s="53"/>
      <c r="AJ558" s="53"/>
      <c r="AK558" s="53"/>
      <c r="AL558" s="53"/>
      <c r="AM558" s="53"/>
      <c r="AN558" s="53"/>
      <c r="AO558" s="53"/>
      <c r="AP558" s="53"/>
      <c r="AQ558" s="53"/>
      <c r="AR558" s="53"/>
    </row>
    <row r="559" spans="1:44" ht="50.25" customHeight="1" x14ac:dyDescent="0.15">
      <c r="A559" s="53"/>
      <c r="B559" s="164" t="str">
        <f t="shared" si="63"/>
        <v>地すべり対策</v>
      </c>
      <c r="C559" s="165" t="str">
        <f t="shared" si="64"/>
        <v>照査①</v>
      </c>
      <c r="D559" s="163" t="str">
        <f t="shared" si="65"/>
        <v>現地調査結果</v>
      </c>
      <c r="E559" s="151"/>
      <c r="F559" s="53"/>
      <c r="G559" s="36" t="s">
        <v>1354</v>
      </c>
      <c r="H559" s="10" t="s">
        <v>11</v>
      </c>
      <c r="I559" s="10" t="s">
        <v>1367</v>
      </c>
      <c r="J559" s="10" t="s">
        <v>1376</v>
      </c>
      <c r="K559" s="9" t="s">
        <v>12</v>
      </c>
      <c r="L559" s="9" t="s">
        <v>13</v>
      </c>
      <c r="M559" s="34" t="s">
        <v>1377</v>
      </c>
      <c r="N559" s="10"/>
      <c r="O559" s="43" t="str">
        <f t="shared" si="62"/>
        <v/>
      </c>
      <c r="P559" s="44"/>
      <c r="Q559" s="45"/>
      <c r="R559" s="44"/>
      <c r="S559" s="10"/>
      <c r="T559" s="53"/>
      <c r="U559" s="53"/>
      <c r="V559" s="53"/>
      <c r="W559" s="53"/>
      <c r="X559" s="53"/>
      <c r="Y559" s="53"/>
      <c r="Z559" s="53"/>
      <c r="AA559" s="53"/>
      <c r="AB559" s="53"/>
      <c r="AC559" s="53"/>
      <c r="AD559" s="53"/>
      <c r="AE559" s="53"/>
      <c r="AF559" s="53"/>
      <c r="AG559" s="53"/>
      <c r="AH559" s="53"/>
      <c r="AI559" s="53"/>
      <c r="AJ559" s="53"/>
      <c r="AK559" s="53"/>
      <c r="AL559" s="53"/>
      <c r="AM559" s="53"/>
      <c r="AN559" s="53"/>
      <c r="AO559" s="53"/>
      <c r="AP559" s="53"/>
      <c r="AQ559" s="53"/>
      <c r="AR559" s="53"/>
    </row>
    <row r="560" spans="1:44" ht="50.25" customHeight="1" x14ac:dyDescent="0.15">
      <c r="A560" s="53"/>
      <c r="B560" s="164" t="str">
        <f t="shared" si="63"/>
        <v>地すべり対策</v>
      </c>
      <c r="C560" s="165" t="str">
        <f t="shared" si="64"/>
        <v>照査①</v>
      </c>
      <c r="D560" s="163" t="str">
        <f t="shared" si="65"/>
        <v>現地調査結果</v>
      </c>
      <c r="E560" s="151"/>
      <c r="F560" s="53"/>
      <c r="G560" s="36" t="s">
        <v>1354</v>
      </c>
      <c r="H560" s="10" t="s">
        <v>11</v>
      </c>
      <c r="I560" s="10" t="s">
        <v>1367</v>
      </c>
      <c r="J560" s="10" t="s">
        <v>1378</v>
      </c>
      <c r="K560" s="9" t="s">
        <v>12</v>
      </c>
      <c r="L560" s="9" t="s">
        <v>13</v>
      </c>
      <c r="M560" s="34" t="s">
        <v>1379</v>
      </c>
      <c r="N560" s="10"/>
      <c r="O560" s="43" t="str">
        <f t="shared" si="62"/>
        <v/>
      </c>
      <c r="P560" s="44"/>
      <c r="Q560" s="45"/>
      <c r="R560" s="44"/>
      <c r="S560" s="10"/>
      <c r="T560" s="53"/>
      <c r="U560" s="53"/>
      <c r="V560" s="53"/>
      <c r="W560" s="53"/>
      <c r="X560" s="53"/>
      <c r="Y560" s="53"/>
      <c r="Z560" s="53"/>
      <c r="AA560" s="53"/>
      <c r="AB560" s="53"/>
      <c r="AC560" s="53"/>
      <c r="AD560" s="53"/>
      <c r="AE560" s="53"/>
      <c r="AF560" s="53"/>
      <c r="AG560" s="53"/>
      <c r="AH560" s="53"/>
      <c r="AI560" s="53"/>
      <c r="AJ560" s="53"/>
      <c r="AK560" s="53"/>
      <c r="AL560" s="53"/>
      <c r="AM560" s="53"/>
      <c r="AN560" s="53"/>
      <c r="AO560" s="53"/>
      <c r="AP560" s="53"/>
      <c r="AQ560" s="53"/>
      <c r="AR560" s="53"/>
    </row>
    <row r="561" spans="1:44" ht="50.25" customHeight="1" x14ac:dyDescent="0.15">
      <c r="A561" s="53"/>
      <c r="B561" s="164" t="str">
        <f t="shared" si="63"/>
        <v>地すべり対策</v>
      </c>
      <c r="C561" s="165" t="str">
        <f t="shared" si="64"/>
        <v>照査①</v>
      </c>
      <c r="D561" s="163" t="str">
        <f t="shared" si="65"/>
        <v>現地調査結果</v>
      </c>
      <c r="E561" s="151"/>
      <c r="F561" s="53"/>
      <c r="G561" s="36" t="s">
        <v>1354</v>
      </c>
      <c r="H561" s="10" t="s">
        <v>11</v>
      </c>
      <c r="I561" s="10" t="s">
        <v>1367</v>
      </c>
      <c r="J561" s="10" t="s">
        <v>1380</v>
      </c>
      <c r="K561" s="9" t="s">
        <v>12</v>
      </c>
      <c r="L561" s="9" t="s">
        <v>13</v>
      </c>
      <c r="M561" s="34" t="s">
        <v>1381</v>
      </c>
      <c r="N561" s="10"/>
      <c r="O561" s="43" t="str">
        <f t="shared" si="62"/>
        <v/>
      </c>
      <c r="P561" s="44"/>
      <c r="Q561" s="45"/>
      <c r="R561" s="44"/>
      <c r="S561" s="10"/>
      <c r="T561" s="53"/>
      <c r="U561" s="53"/>
      <c r="V561" s="53"/>
      <c r="W561" s="53"/>
      <c r="X561" s="53"/>
      <c r="Y561" s="53"/>
      <c r="Z561" s="53"/>
      <c r="AA561" s="53"/>
      <c r="AB561" s="53"/>
      <c r="AC561" s="53"/>
      <c r="AD561" s="53"/>
      <c r="AE561" s="53"/>
      <c r="AF561" s="53"/>
      <c r="AG561" s="53"/>
      <c r="AH561" s="53"/>
      <c r="AI561" s="53"/>
      <c r="AJ561" s="53"/>
      <c r="AK561" s="53"/>
      <c r="AL561" s="53"/>
      <c r="AM561" s="53"/>
      <c r="AN561" s="53"/>
      <c r="AO561" s="53"/>
      <c r="AP561" s="53"/>
      <c r="AQ561" s="53"/>
      <c r="AR561" s="53"/>
    </row>
    <row r="562" spans="1:44" ht="50.25" customHeight="1" x14ac:dyDescent="0.15">
      <c r="A562" s="53"/>
      <c r="B562" s="164" t="str">
        <f t="shared" si="63"/>
        <v>地すべり対策</v>
      </c>
      <c r="C562" s="165" t="str">
        <f t="shared" si="64"/>
        <v>照査①</v>
      </c>
      <c r="D562" s="163" t="str">
        <f t="shared" si="65"/>
        <v>現地調査結果</v>
      </c>
      <c r="E562" s="151"/>
      <c r="F562" s="53"/>
      <c r="G562" s="36" t="s">
        <v>1354</v>
      </c>
      <c r="H562" s="10" t="s">
        <v>11</v>
      </c>
      <c r="I562" s="10" t="s">
        <v>1367</v>
      </c>
      <c r="J562" s="10" t="s">
        <v>1382</v>
      </c>
      <c r="K562" s="9" t="s">
        <v>12</v>
      </c>
      <c r="L562" s="9" t="s">
        <v>13</v>
      </c>
      <c r="M562" s="34" t="s">
        <v>1383</v>
      </c>
      <c r="N562" s="10"/>
      <c r="O562" s="43" t="str">
        <f t="shared" si="62"/>
        <v/>
      </c>
      <c r="P562" s="44"/>
      <c r="Q562" s="45"/>
      <c r="R562" s="44"/>
      <c r="S562" s="10"/>
      <c r="T562" s="53"/>
      <c r="U562" s="53"/>
      <c r="V562" s="53"/>
      <c r="W562" s="53"/>
      <c r="X562" s="53"/>
      <c r="Y562" s="53"/>
      <c r="Z562" s="53"/>
      <c r="AA562" s="53"/>
      <c r="AB562" s="53"/>
      <c r="AC562" s="53"/>
      <c r="AD562" s="53"/>
      <c r="AE562" s="53"/>
      <c r="AF562" s="53"/>
      <c r="AG562" s="53"/>
      <c r="AH562" s="53"/>
      <c r="AI562" s="53"/>
      <c r="AJ562" s="53"/>
      <c r="AK562" s="53"/>
      <c r="AL562" s="53"/>
      <c r="AM562" s="53"/>
      <c r="AN562" s="53"/>
      <c r="AO562" s="53"/>
      <c r="AP562" s="53"/>
      <c r="AQ562" s="53"/>
      <c r="AR562" s="53"/>
    </row>
    <row r="563" spans="1:44" ht="50.25" customHeight="1" x14ac:dyDescent="0.15">
      <c r="A563" s="53"/>
      <c r="B563" s="164" t="str">
        <f t="shared" si="63"/>
        <v>地すべり対策</v>
      </c>
      <c r="C563" s="165" t="str">
        <f t="shared" si="64"/>
        <v>照査①</v>
      </c>
      <c r="D563" s="163" t="str">
        <f t="shared" si="65"/>
        <v>現地調査結果</v>
      </c>
      <c r="E563" s="151"/>
      <c r="F563" s="53"/>
      <c r="G563" s="36" t="s">
        <v>1354</v>
      </c>
      <c r="H563" s="10" t="s">
        <v>11</v>
      </c>
      <c r="I563" s="10" t="s">
        <v>1367</v>
      </c>
      <c r="J563" s="10" t="s">
        <v>1384</v>
      </c>
      <c r="K563" s="9" t="s">
        <v>12</v>
      </c>
      <c r="L563" s="9" t="s">
        <v>13</v>
      </c>
      <c r="M563" s="34" t="s">
        <v>1385</v>
      </c>
      <c r="N563" s="10"/>
      <c r="O563" s="43" t="str">
        <f t="shared" si="62"/>
        <v/>
      </c>
      <c r="P563" s="44"/>
      <c r="Q563" s="45"/>
      <c r="R563" s="44"/>
      <c r="S563" s="10"/>
      <c r="T563" s="53"/>
      <c r="U563" s="53"/>
      <c r="V563" s="53"/>
      <c r="W563" s="53"/>
      <c r="X563" s="53"/>
      <c r="Y563" s="53"/>
      <c r="Z563" s="53"/>
      <c r="AA563" s="53"/>
      <c r="AB563" s="53"/>
      <c r="AC563" s="53"/>
      <c r="AD563" s="53"/>
      <c r="AE563" s="53"/>
      <c r="AF563" s="53"/>
      <c r="AG563" s="53"/>
      <c r="AH563" s="53"/>
      <c r="AI563" s="53"/>
      <c r="AJ563" s="53"/>
      <c r="AK563" s="53"/>
      <c r="AL563" s="53"/>
      <c r="AM563" s="53"/>
      <c r="AN563" s="53"/>
      <c r="AO563" s="53"/>
      <c r="AP563" s="53"/>
      <c r="AQ563" s="53"/>
      <c r="AR563" s="53"/>
    </row>
    <row r="564" spans="1:44" ht="50.25" customHeight="1" x14ac:dyDescent="0.15">
      <c r="A564" s="53"/>
      <c r="B564" s="164" t="str">
        <f t="shared" si="63"/>
        <v>地すべり対策</v>
      </c>
      <c r="C564" s="165" t="str">
        <f t="shared" si="64"/>
        <v>照査①</v>
      </c>
      <c r="D564" s="163" t="str">
        <f t="shared" si="65"/>
        <v>現地調査結果</v>
      </c>
      <c r="E564" s="151"/>
      <c r="F564" s="53"/>
      <c r="G564" s="36" t="s">
        <v>1354</v>
      </c>
      <c r="H564" s="10" t="s">
        <v>11</v>
      </c>
      <c r="I564" s="10" t="s">
        <v>1367</v>
      </c>
      <c r="J564" s="10" t="s">
        <v>1386</v>
      </c>
      <c r="K564" s="9" t="s">
        <v>12</v>
      </c>
      <c r="L564" s="9" t="s">
        <v>13</v>
      </c>
      <c r="M564" s="34" t="s">
        <v>1387</v>
      </c>
      <c r="N564" s="10"/>
      <c r="O564" s="43" t="str">
        <f t="shared" si="62"/>
        <v/>
      </c>
      <c r="P564" s="44"/>
      <c r="Q564" s="45"/>
      <c r="R564" s="44"/>
      <c r="S564" s="10"/>
      <c r="T564" s="53"/>
      <c r="U564" s="53"/>
      <c r="V564" s="53"/>
      <c r="W564" s="53"/>
      <c r="X564" s="53"/>
      <c r="Y564" s="53"/>
      <c r="Z564" s="53"/>
      <c r="AA564" s="53"/>
      <c r="AB564" s="53"/>
      <c r="AC564" s="53"/>
      <c r="AD564" s="53"/>
      <c r="AE564" s="53"/>
      <c r="AF564" s="53"/>
      <c r="AG564" s="53"/>
      <c r="AH564" s="53"/>
      <c r="AI564" s="53"/>
      <c r="AJ564" s="53"/>
      <c r="AK564" s="53"/>
      <c r="AL564" s="53"/>
      <c r="AM564" s="53"/>
      <c r="AN564" s="53"/>
      <c r="AO564" s="53"/>
      <c r="AP564" s="53"/>
      <c r="AQ564" s="53"/>
      <c r="AR564" s="53"/>
    </row>
    <row r="565" spans="1:44" ht="50.25" customHeight="1" x14ac:dyDescent="0.15">
      <c r="A565" s="53"/>
      <c r="B565" s="164" t="str">
        <f t="shared" ref="B565:B567" si="66">G565</f>
        <v>地すべり対策</v>
      </c>
      <c r="C565" s="165" t="str">
        <f t="shared" ref="C565:C567" si="67">L565</f>
        <v>照査①</v>
      </c>
      <c r="D565" s="163" t="str">
        <f t="shared" ref="D565:D567" si="68">I565</f>
        <v>対策工の設計</v>
      </c>
      <c r="E565" s="151"/>
      <c r="F565" s="53"/>
      <c r="G565" s="37" t="s">
        <v>1354</v>
      </c>
      <c r="H565" s="10" t="s">
        <v>11</v>
      </c>
      <c r="I565" s="10" t="s">
        <v>1388</v>
      </c>
      <c r="J565" s="10" t="s">
        <v>1389</v>
      </c>
      <c r="K565" s="9" t="s">
        <v>12</v>
      </c>
      <c r="L565" s="9" t="s">
        <v>13</v>
      </c>
      <c r="M565" s="37" t="s">
        <v>1390</v>
      </c>
      <c r="N565" s="10"/>
      <c r="O565" s="43" t="str">
        <f t="shared" si="62"/>
        <v/>
      </c>
      <c r="P565" s="44"/>
      <c r="Q565" s="45"/>
      <c r="R565" s="44"/>
      <c r="S565" s="10"/>
      <c r="T565" s="53"/>
      <c r="U565" s="53"/>
      <c r="V565" s="53"/>
      <c r="W565" s="53"/>
      <c r="X565" s="53"/>
      <c r="Y565" s="53"/>
      <c r="Z565" s="53"/>
      <c r="AA565" s="53"/>
      <c r="AB565" s="53"/>
      <c r="AC565" s="53"/>
      <c r="AD565" s="53"/>
      <c r="AE565" s="53"/>
      <c r="AF565" s="53"/>
      <c r="AG565" s="53"/>
      <c r="AH565" s="53"/>
      <c r="AI565" s="53"/>
      <c r="AJ565" s="53"/>
      <c r="AK565" s="53"/>
      <c r="AL565" s="53"/>
      <c r="AM565" s="53"/>
      <c r="AN565" s="53"/>
      <c r="AO565" s="53"/>
      <c r="AP565" s="53"/>
      <c r="AQ565" s="53"/>
      <c r="AR565" s="53"/>
    </row>
    <row r="566" spans="1:44" ht="50.25" customHeight="1" x14ac:dyDescent="0.15">
      <c r="A566" s="53"/>
      <c r="B566" s="164" t="str">
        <f t="shared" si="66"/>
        <v>地すべり対策</v>
      </c>
      <c r="C566" s="165" t="str">
        <f t="shared" si="67"/>
        <v>照査①</v>
      </c>
      <c r="D566" s="163" t="str">
        <f t="shared" si="68"/>
        <v>対策工の設計</v>
      </c>
      <c r="E566" s="151"/>
      <c r="F566" s="53"/>
      <c r="G566" s="37" t="s">
        <v>1354</v>
      </c>
      <c r="H566" s="10" t="s">
        <v>11</v>
      </c>
      <c r="I566" s="10" t="s">
        <v>1388</v>
      </c>
      <c r="J566" s="10" t="s">
        <v>1391</v>
      </c>
      <c r="K566" s="9" t="s">
        <v>12</v>
      </c>
      <c r="L566" s="9" t="s">
        <v>13</v>
      </c>
      <c r="M566" s="37" t="s">
        <v>1392</v>
      </c>
      <c r="N566" s="10"/>
      <c r="O566" s="43" t="str">
        <f t="shared" si="62"/>
        <v/>
      </c>
      <c r="P566" s="44"/>
      <c r="Q566" s="45"/>
      <c r="R566" s="44"/>
      <c r="S566" s="10"/>
      <c r="T566" s="53"/>
      <c r="U566" s="53"/>
      <c r="V566" s="53"/>
      <c r="W566" s="53"/>
      <c r="X566" s="53"/>
      <c r="Y566" s="53"/>
      <c r="Z566" s="53"/>
      <c r="AA566" s="53"/>
      <c r="AB566" s="53"/>
      <c r="AC566" s="53"/>
      <c r="AD566" s="53"/>
      <c r="AE566" s="53"/>
      <c r="AF566" s="53"/>
      <c r="AG566" s="53"/>
      <c r="AH566" s="53"/>
      <c r="AI566" s="53"/>
      <c r="AJ566" s="53"/>
      <c r="AK566" s="53"/>
      <c r="AL566" s="53"/>
      <c r="AM566" s="53"/>
      <c r="AN566" s="53"/>
      <c r="AO566" s="53"/>
      <c r="AP566" s="53"/>
      <c r="AQ566" s="53"/>
      <c r="AR566" s="53"/>
    </row>
    <row r="567" spans="1:44" ht="50.25" customHeight="1" x14ac:dyDescent="0.15">
      <c r="A567" s="53"/>
      <c r="B567" s="164" t="str">
        <f t="shared" si="66"/>
        <v>地すべり対策</v>
      </c>
      <c r="C567" s="165" t="str">
        <f t="shared" si="67"/>
        <v>照査①</v>
      </c>
      <c r="D567" s="163" t="str">
        <f t="shared" si="68"/>
        <v>対策工の設計</v>
      </c>
      <c r="E567" s="151"/>
      <c r="F567" s="53"/>
      <c r="G567" s="37" t="s">
        <v>1354</v>
      </c>
      <c r="H567" s="10" t="s">
        <v>11</v>
      </c>
      <c r="I567" s="10" t="s">
        <v>1388</v>
      </c>
      <c r="J567" s="10" t="s">
        <v>1393</v>
      </c>
      <c r="K567" s="9" t="s">
        <v>12</v>
      </c>
      <c r="L567" s="9" t="s">
        <v>13</v>
      </c>
      <c r="M567" s="37" t="s">
        <v>1394</v>
      </c>
      <c r="N567" s="10"/>
      <c r="O567" s="43" t="str">
        <f t="shared" si="62"/>
        <v/>
      </c>
      <c r="P567" s="44"/>
      <c r="Q567" s="45"/>
      <c r="R567" s="44"/>
      <c r="S567" s="10"/>
      <c r="T567" s="53"/>
      <c r="U567" s="53"/>
      <c r="V567" s="53"/>
      <c r="W567" s="53"/>
      <c r="X567" s="53"/>
      <c r="Y567" s="53"/>
      <c r="Z567" s="53"/>
      <c r="AA567" s="53"/>
      <c r="AB567" s="53"/>
      <c r="AC567" s="53"/>
      <c r="AD567" s="53"/>
      <c r="AE567" s="53"/>
      <c r="AF567" s="53"/>
      <c r="AG567" s="53"/>
      <c r="AH567" s="53"/>
      <c r="AI567" s="53"/>
      <c r="AJ567" s="53"/>
      <c r="AK567" s="53"/>
      <c r="AL567" s="53"/>
      <c r="AM567" s="53"/>
      <c r="AN567" s="53"/>
      <c r="AO567" s="53"/>
      <c r="AP567" s="53"/>
      <c r="AQ567" s="53"/>
      <c r="AR567" s="53"/>
    </row>
    <row r="568" spans="1:44" ht="50.25" customHeight="1" x14ac:dyDescent="0.15">
      <c r="A568" s="53"/>
      <c r="B568" s="164" t="str">
        <f t="shared" ref="B568" si="69">G568</f>
        <v>地すべり対策</v>
      </c>
      <c r="C568" s="165" t="str">
        <f t="shared" ref="C568" si="70">L568</f>
        <v>照査②</v>
      </c>
      <c r="D568" s="163" t="str">
        <f t="shared" ref="D568" si="71">I568</f>
        <v>地すべりブロック，
すべり面の決定</v>
      </c>
      <c r="E568" s="151"/>
      <c r="F568" s="53"/>
      <c r="G568" s="37" t="s">
        <v>1354</v>
      </c>
      <c r="H568" s="10" t="s">
        <v>50</v>
      </c>
      <c r="I568" s="37" t="s">
        <v>1395</v>
      </c>
      <c r="J568" s="10" t="s">
        <v>1396</v>
      </c>
      <c r="K568" s="9" t="s">
        <v>12</v>
      </c>
      <c r="L568" s="9" t="s">
        <v>52</v>
      </c>
      <c r="M568" s="37" t="s">
        <v>1397</v>
      </c>
      <c r="N568" s="10"/>
      <c r="O568" s="43" t="str">
        <f t="shared" si="62"/>
        <v/>
      </c>
      <c r="P568" s="44"/>
      <c r="Q568" s="45"/>
      <c r="R568" s="44"/>
      <c r="S568" s="10"/>
      <c r="T568" s="53"/>
      <c r="U568" s="53"/>
      <c r="V568" s="53"/>
      <c r="W568" s="53"/>
      <c r="X568" s="53"/>
      <c r="Y568" s="53"/>
      <c r="Z568" s="53"/>
      <c r="AA568" s="53"/>
      <c r="AB568" s="53"/>
      <c r="AC568" s="53"/>
      <c r="AD568" s="53"/>
      <c r="AE568" s="53"/>
      <c r="AF568" s="53"/>
      <c r="AG568" s="53"/>
      <c r="AH568" s="53"/>
      <c r="AI568" s="53"/>
      <c r="AJ568" s="53"/>
      <c r="AK568" s="53"/>
      <c r="AL568" s="53"/>
      <c r="AM568" s="53"/>
      <c r="AN568" s="53"/>
      <c r="AO568" s="53"/>
      <c r="AP568" s="53"/>
      <c r="AQ568" s="53"/>
      <c r="AR568" s="53"/>
    </row>
    <row r="569" spans="1:44" ht="50.25" customHeight="1" x14ac:dyDescent="0.15">
      <c r="A569" s="53"/>
      <c r="B569" s="164" t="str">
        <f t="shared" ref="B569:B587" si="72">G569</f>
        <v>地すべり対策</v>
      </c>
      <c r="C569" s="165" t="str">
        <f t="shared" ref="C569:C587" si="73">L569</f>
        <v>照査②</v>
      </c>
      <c r="D569" s="163" t="str">
        <f t="shared" ref="D569:D587" si="74">I569</f>
        <v>地すべりブロック，
すべり面の決定</v>
      </c>
      <c r="E569" s="151"/>
      <c r="F569" s="53"/>
      <c r="G569" s="37" t="s">
        <v>1354</v>
      </c>
      <c r="H569" s="10" t="s">
        <v>50</v>
      </c>
      <c r="I569" s="37" t="s">
        <v>1395</v>
      </c>
      <c r="J569" s="10" t="s">
        <v>1398</v>
      </c>
      <c r="K569" s="9" t="s">
        <v>12</v>
      </c>
      <c r="L569" s="9" t="s">
        <v>52</v>
      </c>
      <c r="M569" s="37" t="s">
        <v>1399</v>
      </c>
      <c r="N569" s="10"/>
      <c r="O569" s="43" t="str">
        <f t="shared" si="62"/>
        <v/>
      </c>
      <c r="P569" s="44"/>
      <c r="Q569" s="45"/>
      <c r="R569" s="44"/>
      <c r="S569" s="10"/>
      <c r="T569" s="53"/>
      <c r="U569" s="53"/>
      <c r="V569" s="53"/>
      <c r="W569" s="53"/>
      <c r="X569" s="53"/>
      <c r="Y569" s="53"/>
      <c r="Z569" s="53"/>
      <c r="AA569" s="53"/>
      <c r="AB569" s="53"/>
      <c r="AC569" s="53"/>
      <c r="AD569" s="53"/>
      <c r="AE569" s="53"/>
      <c r="AF569" s="53"/>
      <c r="AG569" s="53"/>
      <c r="AH569" s="53"/>
      <c r="AI569" s="53"/>
      <c r="AJ569" s="53"/>
      <c r="AK569" s="53"/>
      <c r="AL569" s="53"/>
      <c r="AM569" s="53"/>
      <c r="AN569" s="53"/>
      <c r="AO569" s="53"/>
      <c r="AP569" s="53"/>
      <c r="AQ569" s="53"/>
      <c r="AR569" s="53"/>
    </row>
    <row r="570" spans="1:44" ht="50.25" customHeight="1" x14ac:dyDescent="0.15">
      <c r="A570" s="53"/>
      <c r="B570" s="164" t="str">
        <f t="shared" si="72"/>
        <v>地すべり対策</v>
      </c>
      <c r="C570" s="165" t="str">
        <f t="shared" si="73"/>
        <v>照査②</v>
      </c>
      <c r="D570" s="163" t="str">
        <f t="shared" si="74"/>
        <v>地すべりブロック，
すべり面の決定</v>
      </c>
      <c r="E570" s="151"/>
      <c r="F570" s="53"/>
      <c r="G570" s="37" t="s">
        <v>1354</v>
      </c>
      <c r="H570" s="10" t="s">
        <v>50</v>
      </c>
      <c r="I570" s="37" t="s">
        <v>1395</v>
      </c>
      <c r="J570" s="10" t="s">
        <v>1400</v>
      </c>
      <c r="K570" s="9" t="s">
        <v>12</v>
      </c>
      <c r="L570" s="9" t="s">
        <v>52</v>
      </c>
      <c r="M570" s="37" t="s">
        <v>1401</v>
      </c>
      <c r="N570" s="10"/>
      <c r="O570" s="43" t="str">
        <f t="shared" si="62"/>
        <v/>
      </c>
      <c r="P570" s="44"/>
      <c r="Q570" s="45"/>
      <c r="R570" s="44"/>
      <c r="S570" s="10"/>
      <c r="T570" s="53"/>
      <c r="U570" s="53"/>
      <c r="V570" s="53"/>
      <c r="W570" s="53"/>
      <c r="X570" s="53"/>
      <c r="Y570" s="53"/>
      <c r="Z570" s="53"/>
      <c r="AA570" s="53"/>
      <c r="AB570" s="53"/>
      <c r="AC570" s="53"/>
      <c r="AD570" s="53"/>
      <c r="AE570" s="53"/>
      <c r="AF570" s="53"/>
      <c r="AG570" s="53"/>
      <c r="AH570" s="53"/>
      <c r="AI570" s="53"/>
      <c r="AJ570" s="53"/>
      <c r="AK570" s="53"/>
      <c r="AL570" s="53"/>
      <c r="AM570" s="53"/>
      <c r="AN570" s="53"/>
      <c r="AO570" s="53"/>
      <c r="AP570" s="53"/>
      <c r="AQ570" s="53"/>
      <c r="AR570" s="53"/>
    </row>
    <row r="571" spans="1:44" ht="50.25" customHeight="1" x14ac:dyDescent="0.15">
      <c r="A571" s="53"/>
      <c r="B571" s="164" t="str">
        <f t="shared" si="72"/>
        <v>地すべり対策</v>
      </c>
      <c r="C571" s="165" t="str">
        <f t="shared" si="73"/>
        <v>照査②</v>
      </c>
      <c r="D571" s="163" t="str">
        <f t="shared" si="74"/>
        <v>地すべり安定解析</v>
      </c>
      <c r="E571" s="151"/>
      <c r="F571" s="53"/>
      <c r="G571" s="37" t="s">
        <v>1354</v>
      </c>
      <c r="H571" s="10" t="s">
        <v>50</v>
      </c>
      <c r="I571" s="10" t="s">
        <v>1402</v>
      </c>
      <c r="J571" s="10" t="s">
        <v>1403</v>
      </c>
      <c r="K571" s="9" t="s">
        <v>12</v>
      </c>
      <c r="L571" s="9" t="s">
        <v>52</v>
      </c>
      <c r="M571" s="37" t="s">
        <v>1404</v>
      </c>
      <c r="N571" s="10"/>
      <c r="O571" s="43" t="str">
        <f t="shared" si="62"/>
        <v/>
      </c>
      <c r="P571" s="44"/>
      <c r="Q571" s="45"/>
      <c r="R571" s="44"/>
      <c r="S571" s="10"/>
      <c r="T571" s="53"/>
      <c r="U571" s="53"/>
      <c r="V571" s="53"/>
      <c r="W571" s="53"/>
      <c r="X571" s="53"/>
      <c r="Y571" s="53"/>
      <c r="Z571" s="53"/>
      <c r="AA571" s="53"/>
      <c r="AB571" s="53"/>
      <c r="AC571" s="53"/>
      <c r="AD571" s="53"/>
      <c r="AE571" s="53"/>
      <c r="AF571" s="53"/>
      <c r="AG571" s="53"/>
      <c r="AH571" s="53"/>
      <c r="AI571" s="53"/>
      <c r="AJ571" s="53"/>
      <c r="AK571" s="53"/>
      <c r="AL571" s="53"/>
      <c r="AM571" s="53"/>
      <c r="AN571" s="53"/>
      <c r="AO571" s="53"/>
      <c r="AP571" s="53"/>
      <c r="AQ571" s="53"/>
      <c r="AR571" s="53"/>
    </row>
    <row r="572" spans="1:44" ht="50.25" customHeight="1" x14ac:dyDescent="0.15">
      <c r="A572" s="53"/>
      <c r="B572" s="164" t="str">
        <f t="shared" si="72"/>
        <v>地すべり対策</v>
      </c>
      <c r="C572" s="165" t="str">
        <f t="shared" si="73"/>
        <v>照査②</v>
      </c>
      <c r="D572" s="163" t="str">
        <f t="shared" si="74"/>
        <v>地すべり安定解析</v>
      </c>
      <c r="E572" s="151"/>
      <c r="F572" s="53"/>
      <c r="G572" s="37" t="s">
        <v>1354</v>
      </c>
      <c r="H572" s="10" t="s">
        <v>50</v>
      </c>
      <c r="I572" s="10" t="s">
        <v>1402</v>
      </c>
      <c r="J572" s="10" t="s">
        <v>1405</v>
      </c>
      <c r="K572" s="9" t="s">
        <v>12</v>
      </c>
      <c r="L572" s="9" t="s">
        <v>52</v>
      </c>
      <c r="M572" s="37" t="s">
        <v>1406</v>
      </c>
      <c r="N572" s="10"/>
      <c r="O572" s="43" t="str">
        <f t="shared" si="62"/>
        <v/>
      </c>
      <c r="P572" s="44"/>
      <c r="Q572" s="45"/>
      <c r="R572" s="44"/>
      <c r="S572" s="10"/>
      <c r="T572" s="53"/>
      <c r="U572" s="53"/>
      <c r="V572" s="53"/>
      <c r="W572" s="53"/>
      <c r="X572" s="53"/>
      <c r="Y572" s="53"/>
      <c r="Z572" s="53"/>
      <c r="AA572" s="53"/>
      <c r="AB572" s="53"/>
      <c r="AC572" s="53"/>
      <c r="AD572" s="53"/>
      <c r="AE572" s="53"/>
      <c r="AF572" s="53"/>
      <c r="AG572" s="53"/>
      <c r="AH572" s="53"/>
      <c r="AI572" s="53"/>
      <c r="AJ572" s="53"/>
      <c r="AK572" s="53"/>
      <c r="AL572" s="53"/>
      <c r="AM572" s="53"/>
      <c r="AN572" s="53"/>
      <c r="AO572" s="53"/>
      <c r="AP572" s="53"/>
      <c r="AQ572" s="53"/>
      <c r="AR572" s="53"/>
    </row>
    <row r="573" spans="1:44" ht="50.25" customHeight="1" x14ac:dyDescent="0.15">
      <c r="A573" s="53"/>
      <c r="B573" s="164" t="str">
        <f t="shared" si="72"/>
        <v>地すべり対策</v>
      </c>
      <c r="C573" s="165" t="str">
        <f t="shared" si="73"/>
        <v>照査②</v>
      </c>
      <c r="D573" s="163" t="str">
        <f t="shared" si="74"/>
        <v>地すべり安定解析</v>
      </c>
      <c r="E573" s="151"/>
      <c r="F573" s="53"/>
      <c r="G573" s="37" t="s">
        <v>1354</v>
      </c>
      <c r="H573" s="10" t="s">
        <v>50</v>
      </c>
      <c r="I573" s="10" t="s">
        <v>1402</v>
      </c>
      <c r="J573" s="10" t="s">
        <v>1407</v>
      </c>
      <c r="K573" s="9" t="s">
        <v>12</v>
      </c>
      <c r="L573" s="9" t="s">
        <v>52</v>
      </c>
      <c r="M573" s="37" t="s">
        <v>1408</v>
      </c>
      <c r="N573" s="10"/>
      <c r="O573" s="43" t="str">
        <f t="shared" si="62"/>
        <v/>
      </c>
      <c r="P573" s="44"/>
      <c r="Q573" s="45"/>
      <c r="R573" s="44"/>
      <c r="S573" s="10"/>
      <c r="T573" s="53"/>
      <c r="U573" s="53"/>
      <c r="V573" s="53"/>
      <c r="W573" s="53"/>
      <c r="X573" s="53"/>
      <c r="Y573" s="53"/>
      <c r="Z573" s="53"/>
      <c r="AA573" s="53"/>
      <c r="AB573" s="53"/>
      <c r="AC573" s="53"/>
      <c r="AD573" s="53"/>
      <c r="AE573" s="53"/>
      <c r="AF573" s="53"/>
      <c r="AG573" s="53"/>
      <c r="AH573" s="53"/>
      <c r="AI573" s="53"/>
      <c r="AJ573" s="53"/>
      <c r="AK573" s="53"/>
      <c r="AL573" s="53"/>
      <c r="AM573" s="53"/>
      <c r="AN573" s="53"/>
      <c r="AO573" s="53"/>
      <c r="AP573" s="53"/>
      <c r="AQ573" s="53"/>
      <c r="AR573" s="53"/>
    </row>
    <row r="574" spans="1:44" ht="50.25" customHeight="1" x14ac:dyDescent="0.15">
      <c r="A574" s="53"/>
      <c r="B574" s="164" t="str">
        <f t="shared" si="72"/>
        <v>地すべり対策</v>
      </c>
      <c r="C574" s="165" t="str">
        <f t="shared" si="73"/>
        <v>照査②</v>
      </c>
      <c r="D574" s="163" t="str">
        <f t="shared" si="74"/>
        <v>地すべり安定解析</v>
      </c>
      <c r="E574" s="151"/>
      <c r="F574" s="53"/>
      <c r="G574" s="37" t="s">
        <v>1354</v>
      </c>
      <c r="H574" s="10" t="s">
        <v>50</v>
      </c>
      <c r="I574" s="10" t="s">
        <v>1402</v>
      </c>
      <c r="J574" s="37" t="s">
        <v>1409</v>
      </c>
      <c r="K574" s="9" t="s">
        <v>12</v>
      </c>
      <c r="L574" s="9" t="s">
        <v>52</v>
      </c>
      <c r="M574" s="37" t="s">
        <v>1410</v>
      </c>
      <c r="N574" s="10"/>
      <c r="O574" s="43" t="str">
        <f t="shared" si="62"/>
        <v/>
      </c>
      <c r="P574" s="44"/>
      <c r="Q574" s="45"/>
      <c r="R574" s="44"/>
      <c r="S574" s="10"/>
      <c r="T574" s="53"/>
      <c r="U574" s="53"/>
      <c r="V574" s="53"/>
      <c r="W574" s="53"/>
      <c r="X574" s="53"/>
      <c r="Y574" s="53"/>
      <c r="Z574" s="53"/>
      <c r="AA574" s="53"/>
      <c r="AB574" s="53"/>
      <c r="AC574" s="53"/>
      <c r="AD574" s="53"/>
      <c r="AE574" s="53"/>
      <c r="AF574" s="53"/>
      <c r="AG574" s="53"/>
      <c r="AH574" s="53"/>
      <c r="AI574" s="53"/>
      <c r="AJ574" s="53"/>
      <c r="AK574" s="53"/>
      <c r="AL574" s="53"/>
      <c r="AM574" s="53"/>
      <c r="AN574" s="53"/>
      <c r="AO574" s="53"/>
      <c r="AP574" s="53"/>
      <c r="AQ574" s="53"/>
      <c r="AR574" s="53"/>
    </row>
    <row r="575" spans="1:44" ht="50.25" customHeight="1" x14ac:dyDescent="0.15">
      <c r="A575" s="53"/>
      <c r="B575" s="164" t="str">
        <f t="shared" si="72"/>
        <v>地すべり対策</v>
      </c>
      <c r="C575" s="165" t="str">
        <f t="shared" si="73"/>
        <v>照査②</v>
      </c>
      <c r="D575" s="163" t="str">
        <f t="shared" si="74"/>
        <v>地すべり安定解析</v>
      </c>
      <c r="E575" s="151"/>
      <c r="F575" s="53"/>
      <c r="G575" s="37" t="s">
        <v>1354</v>
      </c>
      <c r="H575" s="10" t="s">
        <v>50</v>
      </c>
      <c r="I575" s="10" t="s">
        <v>1402</v>
      </c>
      <c r="J575" s="10" t="s">
        <v>1411</v>
      </c>
      <c r="K575" s="9" t="s">
        <v>12</v>
      </c>
      <c r="L575" s="9" t="s">
        <v>52</v>
      </c>
      <c r="M575" s="37" t="s">
        <v>1412</v>
      </c>
      <c r="N575" s="10"/>
      <c r="O575" s="43" t="str">
        <f t="shared" si="62"/>
        <v/>
      </c>
      <c r="P575" s="44"/>
      <c r="Q575" s="45"/>
      <c r="R575" s="44"/>
      <c r="S575" s="10"/>
      <c r="T575" s="53"/>
      <c r="U575" s="53"/>
      <c r="V575" s="53"/>
      <c r="W575" s="53"/>
      <c r="X575" s="53"/>
      <c r="Y575" s="53"/>
      <c r="Z575" s="53"/>
      <c r="AA575" s="53"/>
      <c r="AB575" s="53"/>
      <c r="AC575" s="53"/>
      <c r="AD575" s="53"/>
      <c r="AE575" s="53"/>
      <c r="AF575" s="53"/>
      <c r="AG575" s="53"/>
      <c r="AH575" s="53"/>
      <c r="AI575" s="53"/>
      <c r="AJ575" s="53"/>
      <c r="AK575" s="53"/>
      <c r="AL575" s="53"/>
      <c r="AM575" s="53"/>
      <c r="AN575" s="53"/>
      <c r="AO575" s="53"/>
      <c r="AP575" s="53"/>
      <c r="AQ575" s="53"/>
      <c r="AR575" s="53"/>
    </row>
    <row r="576" spans="1:44" ht="50.25" customHeight="1" x14ac:dyDescent="0.15">
      <c r="A576" s="53"/>
      <c r="B576" s="164" t="str">
        <f t="shared" si="72"/>
        <v>地すべり対策</v>
      </c>
      <c r="C576" s="165" t="str">
        <f t="shared" si="73"/>
        <v>照査②</v>
      </c>
      <c r="D576" s="163" t="str">
        <f t="shared" si="74"/>
        <v>地すべり安定解析</v>
      </c>
      <c r="E576" s="151"/>
      <c r="F576" s="53"/>
      <c r="G576" s="37" t="s">
        <v>1354</v>
      </c>
      <c r="H576" s="10" t="s">
        <v>50</v>
      </c>
      <c r="I576" s="10" t="s">
        <v>1402</v>
      </c>
      <c r="J576" s="10" t="s">
        <v>1413</v>
      </c>
      <c r="K576" s="9" t="s">
        <v>12</v>
      </c>
      <c r="L576" s="9" t="s">
        <v>52</v>
      </c>
      <c r="M576" s="37" t="s">
        <v>1512</v>
      </c>
      <c r="N576" s="10"/>
      <c r="O576" s="43" t="str">
        <f t="shared" si="62"/>
        <v/>
      </c>
      <c r="P576" s="44"/>
      <c r="Q576" s="45"/>
      <c r="R576" s="44"/>
      <c r="S576" s="10"/>
      <c r="T576" s="53"/>
      <c r="U576" s="53"/>
      <c r="V576" s="53"/>
      <c r="W576" s="53"/>
      <c r="X576" s="53"/>
      <c r="Y576" s="53"/>
      <c r="Z576" s="53"/>
      <c r="AA576" s="53"/>
      <c r="AB576" s="53"/>
      <c r="AC576" s="53"/>
      <c r="AD576" s="53"/>
      <c r="AE576" s="53"/>
      <c r="AF576" s="53"/>
      <c r="AG576" s="53"/>
      <c r="AH576" s="53"/>
      <c r="AI576" s="53"/>
      <c r="AJ576" s="53"/>
      <c r="AK576" s="53"/>
      <c r="AL576" s="53"/>
      <c r="AM576" s="53"/>
      <c r="AN576" s="53"/>
      <c r="AO576" s="53"/>
      <c r="AP576" s="53"/>
      <c r="AQ576" s="53"/>
      <c r="AR576" s="53"/>
    </row>
    <row r="577" spans="1:44" ht="50.25" customHeight="1" x14ac:dyDescent="0.15">
      <c r="A577" s="53"/>
      <c r="B577" s="164" t="str">
        <f t="shared" si="72"/>
        <v>地すべり対策</v>
      </c>
      <c r="C577" s="165" t="str">
        <f t="shared" si="73"/>
        <v>照査②</v>
      </c>
      <c r="D577" s="163" t="str">
        <f t="shared" si="74"/>
        <v>地すべり安定解析</v>
      </c>
      <c r="E577" s="151"/>
      <c r="F577" s="53"/>
      <c r="G577" s="37" t="s">
        <v>1354</v>
      </c>
      <c r="H577" s="10" t="s">
        <v>50</v>
      </c>
      <c r="I577" s="10" t="s">
        <v>1402</v>
      </c>
      <c r="J577" s="10" t="s">
        <v>1414</v>
      </c>
      <c r="K577" s="9" t="s">
        <v>12</v>
      </c>
      <c r="L577" s="9" t="s">
        <v>52</v>
      </c>
      <c r="M577" s="37" t="s">
        <v>1415</v>
      </c>
      <c r="N577" s="10"/>
      <c r="O577" s="43" t="str">
        <f t="shared" si="62"/>
        <v/>
      </c>
      <c r="P577" s="44"/>
      <c r="Q577" s="45"/>
      <c r="R577" s="44"/>
      <c r="S577" s="10"/>
      <c r="T577" s="53"/>
      <c r="U577" s="53"/>
      <c r="V577" s="53"/>
      <c r="W577" s="53"/>
      <c r="X577" s="53"/>
      <c r="Y577" s="53"/>
      <c r="Z577" s="53"/>
      <c r="AA577" s="53"/>
      <c r="AB577" s="53"/>
      <c r="AC577" s="53"/>
      <c r="AD577" s="53"/>
      <c r="AE577" s="53"/>
      <c r="AF577" s="53"/>
      <c r="AG577" s="53"/>
      <c r="AH577" s="53"/>
      <c r="AI577" s="53"/>
      <c r="AJ577" s="53"/>
      <c r="AK577" s="53"/>
      <c r="AL577" s="53"/>
      <c r="AM577" s="53"/>
      <c r="AN577" s="53"/>
      <c r="AO577" s="53"/>
      <c r="AP577" s="53"/>
      <c r="AQ577" s="53"/>
      <c r="AR577" s="53"/>
    </row>
    <row r="578" spans="1:44" ht="50.25" customHeight="1" x14ac:dyDescent="0.15">
      <c r="A578" s="53"/>
      <c r="B578" s="164" t="str">
        <f t="shared" si="72"/>
        <v>地すべり対策</v>
      </c>
      <c r="C578" s="165" t="str">
        <f t="shared" si="73"/>
        <v>照査②</v>
      </c>
      <c r="D578" s="163" t="str">
        <f t="shared" si="74"/>
        <v>工法の選定</v>
      </c>
      <c r="E578" s="151"/>
      <c r="F578" s="53"/>
      <c r="G578" s="37" t="s">
        <v>1354</v>
      </c>
      <c r="H578" s="10" t="s">
        <v>50</v>
      </c>
      <c r="I578" s="10" t="s">
        <v>1416</v>
      </c>
      <c r="J578" s="10" t="s">
        <v>1418</v>
      </c>
      <c r="K578" s="9" t="s">
        <v>12</v>
      </c>
      <c r="L578" s="9" t="s">
        <v>52</v>
      </c>
      <c r="M578" s="37" t="s">
        <v>1417</v>
      </c>
      <c r="N578" s="10"/>
      <c r="O578" s="43" t="str">
        <f t="shared" si="62"/>
        <v/>
      </c>
      <c r="P578" s="44"/>
      <c r="Q578" s="45"/>
      <c r="R578" s="44"/>
      <c r="S578" s="10"/>
      <c r="T578" s="53"/>
      <c r="U578" s="53"/>
      <c r="V578" s="53"/>
      <c r="W578" s="53"/>
      <c r="X578" s="53"/>
      <c r="Y578" s="53"/>
      <c r="Z578" s="53"/>
      <c r="AA578" s="53"/>
      <c r="AB578" s="53"/>
      <c r="AC578" s="53"/>
      <c r="AD578" s="53"/>
      <c r="AE578" s="53"/>
      <c r="AF578" s="53"/>
      <c r="AG578" s="53"/>
      <c r="AH578" s="53"/>
      <c r="AI578" s="53"/>
      <c r="AJ578" s="53"/>
      <c r="AK578" s="53"/>
      <c r="AL578" s="53"/>
      <c r="AM578" s="53"/>
      <c r="AN578" s="53"/>
      <c r="AO578" s="53"/>
      <c r="AP578" s="53"/>
      <c r="AQ578" s="53"/>
      <c r="AR578" s="53"/>
    </row>
    <row r="579" spans="1:44" ht="50.25" customHeight="1" x14ac:dyDescent="0.15">
      <c r="A579" s="53"/>
      <c r="B579" s="164" t="str">
        <f t="shared" si="72"/>
        <v>地すべり対策</v>
      </c>
      <c r="C579" s="165" t="str">
        <f t="shared" si="73"/>
        <v>照査②</v>
      </c>
      <c r="D579" s="163" t="str">
        <f t="shared" si="74"/>
        <v>工法の選定</v>
      </c>
      <c r="E579" s="151"/>
      <c r="F579" s="53"/>
      <c r="G579" s="37" t="s">
        <v>1354</v>
      </c>
      <c r="H579" s="10" t="s">
        <v>50</v>
      </c>
      <c r="I579" s="10" t="s">
        <v>1416</v>
      </c>
      <c r="J579" s="10" t="s">
        <v>1419</v>
      </c>
      <c r="K579" s="9" t="s">
        <v>12</v>
      </c>
      <c r="L579" s="9" t="s">
        <v>52</v>
      </c>
      <c r="M579" s="10" t="s">
        <v>1420</v>
      </c>
      <c r="N579" s="10"/>
      <c r="O579" s="43" t="str">
        <f t="shared" si="62"/>
        <v/>
      </c>
      <c r="P579" s="44"/>
      <c r="Q579" s="45"/>
      <c r="R579" s="44"/>
      <c r="S579" s="10"/>
      <c r="T579" s="53"/>
      <c r="U579" s="53"/>
      <c r="V579" s="53"/>
      <c r="W579" s="53"/>
      <c r="X579" s="53"/>
      <c r="Y579" s="53"/>
      <c r="Z579" s="53"/>
      <c r="AA579" s="53"/>
      <c r="AB579" s="53"/>
      <c r="AC579" s="53"/>
      <c r="AD579" s="53"/>
      <c r="AE579" s="53"/>
      <c r="AF579" s="53"/>
      <c r="AG579" s="53"/>
      <c r="AH579" s="53"/>
      <c r="AI579" s="53"/>
      <c r="AJ579" s="53"/>
      <c r="AK579" s="53"/>
      <c r="AL579" s="53"/>
      <c r="AM579" s="53"/>
      <c r="AN579" s="53"/>
      <c r="AO579" s="53"/>
      <c r="AP579" s="53"/>
      <c r="AQ579" s="53"/>
      <c r="AR579" s="53"/>
    </row>
    <row r="580" spans="1:44" ht="50.25" customHeight="1" x14ac:dyDescent="0.15">
      <c r="A580" s="53"/>
      <c r="B580" s="164" t="str">
        <f t="shared" si="72"/>
        <v>地すべり対策</v>
      </c>
      <c r="C580" s="165" t="str">
        <f t="shared" si="73"/>
        <v>照査②</v>
      </c>
      <c r="D580" s="163" t="str">
        <f t="shared" si="74"/>
        <v>工法の選定</v>
      </c>
      <c r="E580" s="151"/>
      <c r="F580" s="53"/>
      <c r="G580" s="37" t="s">
        <v>1354</v>
      </c>
      <c r="H580" s="10" t="s">
        <v>50</v>
      </c>
      <c r="I580" s="10" t="s">
        <v>1416</v>
      </c>
      <c r="J580" s="10" t="s">
        <v>1421</v>
      </c>
      <c r="K580" s="9" t="s">
        <v>12</v>
      </c>
      <c r="L580" s="9" t="s">
        <v>52</v>
      </c>
      <c r="M580" s="37" t="s">
        <v>1422</v>
      </c>
      <c r="N580" s="10"/>
      <c r="O580" s="43" t="str">
        <f t="shared" si="62"/>
        <v/>
      </c>
      <c r="P580" s="44"/>
      <c r="Q580" s="45"/>
      <c r="R580" s="44"/>
      <c r="S580" s="10"/>
      <c r="T580" s="53"/>
      <c r="U580" s="53"/>
      <c r="V580" s="53"/>
      <c r="W580" s="53"/>
      <c r="X580" s="53"/>
      <c r="Y580" s="53"/>
      <c r="Z580" s="53"/>
      <c r="AA580" s="53"/>
      <c r="AB580" s="53"/>
      <c r="AC580" s="53"/>
      <c r="AD580" s="53"/>
      <c r="AE580" s="53"/>
      <c r="AF580" s="53"/>
      <c r="AG580" s="53"/>
      <c r="AH580" s="53"/>
      <c r="AI580" s="53"/>
      <c r="AJ580" s="53"/>
      <c r="AK580" s="53"/>
      <c r="AL580" s="53"/>
      <c r="AM580" s="53"/>
      <c r="AN580" s="53"/>
      <c r="AO580" s="53"/>
      <c r="AP580" s="53"/>
      <c r="AQ580" s="53"/>
      <c r="AR580" s="53"/>
    </row>
    <row r="581" spans="1:44" ht="50.25" customHeight="1" x14ac:dyDescent="0.15">
      <c r="A581" s="53"/>
      <c r="B581" s="164" t="str">
        <f t="shared" si="72"/>
        <v>地すべり対策</v>
      </c>
      <c r="C581" s="165" t="str">
        <f t="shared" si="73"/>
        <v>照査②</v>
      </c>
      <c r="D581" s="163" t="str">
        <f t="shared" si="74"/>
        <v>工法の選定</v>
      </c>
      <c r="E581" s="151"/>
      <c r="F581" s="53"/>
      <c r="G581" s="37" t="s">
        <v>1354</v>
      </c>
      <c r="H581" s="10" t="s">
        <v>50</v>
      </c>
      <c r="I581" s="10" t="s">
        <v>1416</v>
      </c>
      <c r="J581" s="10" t="s">
        <v>1423</v>
      </c>
      <c r="K581" s="9" t="s">
        <v>12</v>
      </c>
      <c r="L581" s="9" t="s">
        <v>52</v>
      </c>
      <c r="M581" s="37" t="s">
        <v>1424</v>
      </c>
      <c r="N581" s="10"/>
      <c r="O581" s="43" t="str">
        <f t="shared" si="62"/>
        <v/>
      </c>
      <c r="P581" s="44"/>
      <c r="Q581" s="45"/>
      <c r="R581" s="44"/>
      <c r="S581" s="10"/>
      <c r="T581" s="53"/>
      <c r="U581" s="53"/>
      <c r="V581" s="53"/>
      <c r="W581" s="53"/>
      <c r="X581" s="53"/>
      <c r="Y581" s="53"/>
      <c r="Z581" s="53"/>
      <c r="AA581" s="53"/>
      <c r="AB581" s="53"/>
      <c r="AC581" s="53"/>
      <c r="AD581" s="53"/>
      <c r="AE581" s="53"/>
      <c r="AF581" s="53"/>
      <c r="AG581" s="53"/>
      <c r="AH581" s="53"/>
      <c r="AI581" s="53"/>
      <c r="AJ581" s="53"/>
      <c r="AK581" s="53"/>
      <c r="AL581" s="53"/>
      <c r="AM581" s="53"/>
      <c r="AN581" s="53"/>
      <c r="AO581" s="53"/>
      <c r="AP581" s="53"/>
      <c r="AQ581" s="53"/>
      <c r="AR581" s="53"/>
    </row>
    <row r="582" spans="1:44" ht="50.25" customHeight="1" x14ac:dyDescent="0.15">
      <c r="A582" s="53"/>
      <c r="B582" s="164" t="str">
        <f t="shared" si="72"/>
        <v>地すべり対策</v>
      </c>
      <c r="C582" s="165" t="str">
        <f t="shared" si="73"/>
        <v>照査②</v>
      </c>
      <c r="D582" s="163" t="str">
        <f t="shared" si="74"/>
        <v>対策工の設計</v>
      </c>
      <c r="E582" s="151"/>
      <c r="F582" s="53"/>
      <c r="G582" s="37" t="s">
        <v>1354</v>
      </c>
      <c r="H582" s="10" t="s">
        <v>50</v>
      </c>
      <c r="I582" s="10" t="s">
        <v>1388</v>
      </c>
      <c r="J582" s="10" t="s">
        <v>1425</v>
      </c>
      <c r="K582" s="9" t="s">
        <v>12</v>
      </c>
      <c r="L582" s="9" t="s">
        <v>52</v>
      </c>
      <c r="M582" s="37" t="s">
        <v>1426</v>
      </c>
      <c r="N582" s="10"/>
      <c r="O582" s="43" t="str">
        <f t="shared" ref="O582:O605" si="75">IF(E582="","",E582)</f>
        <v/>
      </c>
      <c r="P582" s="44"/>
      <c r="Q582" s="45"/>
      <c r="R582" s="44"/>
      <c r="S582" s="10"/>
      <c r="T582" s="53"/>
      <c r="U582" s="53"/>
      <c r="V582" s="53"/>
      <c r="W582" s="53"/>
      <c r="X582" s="53"/>
      <c r="Y582" s="53"/>
      <c r="Z582" s="53"/>
      <c r="AA582" s="53"/>
      <c r="AB582" s="53"/>
      <c r="AC582" s="53"/>
      <c r="AD582" s="53"/>
      <c r="AE582" s="53"/>
      <c r="AF582" s="53"/>
      <c r="AG582" s="53"/>
      <c r="AH582" s="53"/>
      <c r="AI582" s="53"/>
      <c r="AJ582" s="53"/>
      <c r="AK582" s="53"/>
      <c r="AL582" s="53"/>
      <c r="AM582" s="53"/>
      <c r="AN582" s="53"/>
      <c r="AO582" s="53"/>
      <c r="AP582" s="53"/>
      <c r="AQ582" s="53"/>
      <c r="AR582" s="53"/>
    </row>
    <row r="583" spans="1:44" ht="50.25" customHeight="1" x14ac:dyDescent="0.15">
      <c r="A583" s="53"/>
      <c r="B583" s="164" t="str">
        <f t="shared" si="72"/>
        <v>地すべり対策</v>
      </c>
      <c r="C583" s="165" t="str">
        <f t="shared" si="73"/>
        <v>照査②</v>
      </c>
      <c r="D583" s="163" t="str">
        <f t="shared" si="74"/>
        <v>対策工の設計</v>
      </c>
      <c r="E583" s="151"/>
      <c r="F583" s="53"/>
      <c r="G583" s="37" t="s">
        <v>1354</v>
      </c>
      <c r="H583" s="10" t="s">
        <v>50</v>
      </c>
      <c r="I583" s="10" t="s">
        <v>1388</v>
      </c>
      <c r="J583" s="10" t="s">
        <v>1427</v>
      </c>
      <c r="K583" s="9" t="s">
        <v>12</v>
      </c>
      <c r="L583" s="9" t="s">
        <v>52</v>
      </c>
      <c r="M583" s="37" t="s">
        <v>1428</v>
      </c>
      <c r="N583" s="10"/>
      <c r="O583" s="43" t="str">
        <f t="shared" si="75"/>
        <v/>
      </c>
      <c r="P583" s="44"/>
      <c r="Q583" s="45"/>
      <c r="R583" s="44"/>
      <c r="S583" s="10"/>
      <c r="T583" s="53"/>
      <c r="U583" s="53"/>
      <c r="V583" s="53"/>
      <c r="W583" s="53"/>
      <c r="X583" s="53"/>
      <c r="Y583" s="53"/>
      <c r="Z583" s="53"/>
      <c r="AA583" s="53"/>
      <c r="AB583" s="53"/>
      <c r="AC583" s="53"/>
      <c r="AD583" s="53"/>
      <c r="AE583" s="53"/>
      <c r="AF583" s="53"/>
      <c r="AG583" s="53"/>
      <c r="AH583" s="53"/>
      <c r="AI583" s="53"/>
      <c r="AJ583" s="53"/>
      <c r="AK583" s="53"/>
      <c r="AL583" s="53"/>
      <c r="AM583" s="53"/>
      <c r="AN583" s="53"/>
      <c r="AO583" s="53"/>
      <c r="AP583" s="53"/>
      <c r="AQ583" s="53"/>
      <c r="AR583" s="53"/>
    </row>
    <row r="584" spans="1:44" ht="50.25" customHeight="1" x14ac:dyDescent="0.15">
      <c r="A584" s="53"/>
      <c r="B584" s="164" t="str">
        <f t="shared" si="72"/>
        <v>地すべり対策</v>
      </c>
      <c r="C584" s="165" t="str">
        <f t="shared" si="73"/>
        <v>照査②</v>
      </c>
      <c r="D584" s="163" t="str">
        <f t="shared" si="74"/>
        <v>対策工の設計</v>
      </c>
      <c r="E584" s="151"/>
      <c r="F584" s="53"/>
      <c r="G584" s="37" t="s">
        <v>1354</v>
      </c>
      <c r="H584" s="10" t="s">
        <v>50</v>
      </c>
      <c r="I584" s="10" t="s">
        <v>1388</v>
      </c>
      <c r="J584" s="10" t="s">
        <v>1429</v>
      </c>
      <c r="K584" s="9" t="s">
        <v>12</v>
      </c>
      <c r="L584" s="9" t="s">
        <v>52</v>
      </c>
      <c r="M584" s="37" t="s">
        <v>1430</v>
      </c>
      <c r="N584" s="10"/>
      <c r="O584" s="43" t="str">
        <f t="shared" si="75"/>
        <v/>
      </c>
      <c r="P584" s="44"/>
      <c r="Q584" s="45"/>
      <c r="R584" s="44"/>
      <c r="S584" s="10"/>
      <c r="T584" s="53"/>
      <c r="U584" s="53"/>
      <c r="V584" s="53"/>
      <c r="W584" s="53"/>
      <c r="X584" s="53"/>
      <c r="Y584" s="53"/>
      <c r="Z584" s="53"/>
      <c r="AA584" s="53"/>
      <c r="AB584" s="53"/>
      <c r="AC584" s="53"/>
      <c r="AD584" s="53"/>
      <c r="AE584" s="53"/>
      <c r="AF584" s="53"/>
      <c r="AG584" s="53"/>
      <c r="AH584" s="53"/>
      <c r="AI584" s="53"/>
      <c r="AJ584" s="53"/>
      <c r="AK584" s="53"/>
      <c r="AL584" s="53"/>
      <c r="AM584" s="53"/>
      <c r="AN584" s="53"/>
      <c r="AO584" s="53"/>
      <c r="AP584" s="53"/>
      <c r="AQ584" s="53"/>
      <c r="AR584" s="53"/>
    </row>
    <row r="585" spans="1:44" ht="50.25" customHeight="1" x14ac:dyDescent="0.15">
      <c r="A585" s="53"/>
      <c r="B585" s="164" t="str">
        <f t="shared" si="72"/>
        <v>地すべり対策</v>
      </c>
      <c r="C585" s="165" t="str">
        <f t="shared" si="73"/>
        <v>照査②</v>
      </c>
      <c r="D585" s="163" t="str">
        <f t="shared" si="74"/>
        <v>対策工の設計</v>
      </c>
      <c r="E585" s="151"/>
      <c r="F585" s="53"/>
      <c r="G585" s="37" t="s">
        <v>1354</v>
      </c>
      <c r="H585" s="10" t="s">
        <v>50</v>
      </c>
      <c r="I585" s="10" t="s">
        <v>1388</v>
      </c>
      <c r="J585" s="10" t="s">
        <v>1431</v>
      </c>
      <c r="K585" s="9" t="s">
        <v>12</v>
      </c>
      <c r="L585" s="9" t="s">
        <v>52</v>
      </c>
      <c r="M585" s="37" t="s">
        <v>1432</v>
      </c>
      <c r="N585" s="10"/>
      <c r="O585" s="43" t="str">
        <f t="shared" si="75"/>
        <v/>
      </c>
      <c r="P585" s="44"/>
      <c r="Q585" s="45"/>
      <c r="R585" s="44"/>
      <c r="S585" s="10"/>
      <c r="T585" s="53"/>
      <c r="U585" s="53"/>
      <c r="V585" s="53"/>
      <c r="W585" s="53"/>
      <c r="X585" s="53"/>
      <c r="Y585" s="53"/>
      <c r="Z585" s="53"/>
      <c r="AA585" s="53"/>
      <c r="AB585" s="53"/>
      <c r="AC585" s="53"/>
      <c r="AD585" s="53"/>
      <c r="AE585" s="53"/>
      <c r="AF585" s="53"/>
      <c r="AG585" s="53"/>
      <c r="AH585" s="53"/>
      <c r="AI585" s="53"/>
      <c r="AJ585" s="53"/>
      <c r="AK585" s="53"/>
      <c r="AL585" s="53"/>
      <c r="AM585" s="53"/>
      <c r="AN585" s="53"/>
      <c r="AO585" s="53"/>
      <c r="AP585" s="53"/>
      <c r="AQ585" s="53"/>
      <c r="AR585" s="53"/>
    </row>
    <row r="586" spans="1:44" ht="50.25" customHeight="1" x14ac:dyDescent="0.15">
      <c r="A586" s="53"/>
      <c r="B586" s="164" t="str">
        <f t="shared" si="72"/>
        <v>地すべり対策</v>
      </c>
      <c r="C586" s="165" t="str">
        <f t="shared" si="73"/>
        <v>照査③</v>
      </c>
      <c r="D586" s="163" t="str">
        <f t="shared" si="74"/>
        <v>設計計算書</v>
      </c>
      <c r="E586" s="151"/>
      <c r="F586" s="53"/>
      <c r="G586" s="37" t="s">
        <v>1354</v>
      </c>
      <c r="H586" s="10" t="s">
        <v>125</v>
      </c>
      <c r="I586" s="10" t="s">
        <v>1433</v>
      </c>
      <c r="J586" s="10" t="s">
        <v>1434</v>
      </c>
      <c r="K586" s="9" t="s">
        <v>12</v>
      </c>
      <c r="L586" s="9" t="s">
        <v>126</v>
      </c>
      <c r="M586" s="37" t="s">
        <v>1435</v>
      </c>
      <c r="N586" s="10"/>
      <c r="O586" s="43" t="str">
        <f t="shared" si="75"/>
        <v/>
      </c>
      <c r="P586" s="44"/>
      <c r="Q586" s="45"/>
      <c r="R586" s="44"/>
      <c r="S586" s="10"/>
      <c r="T586" s="53"/>
      <c r="U586" s="53"/>
      <c r="V586" s="53"/>
      <c r="W586" s="53"/>
      <c r="X586" s="53"/>
      <c r="Y586" s="53"/>
      <c r="Z586" s="53"/>
      <c r="AA586" s="53"/>
      <c r="AB586" s="53"/>
      <c r="AC586" s="53"/>
      <c r="AD586" s="53"/>
      <c r="AE586" s="53"/>
      <c r="AF586" s="53"/>
      <c r="AG586" s="53"/>
      <c r="AH586" s="53"/>
      <c r="AI586" s="53"/>
      <c r="AJ586" s="53"/>
      <c r="AK586" s="53"/>
      <c r="AL586" s="53"/>
      <c r="AM586" s="53"/>
      <c r="AN586" s="53"/>
      <c r="AO586" s="53"/>
      <c r="AP586" s="53"/>
      <c r="AQ586" s="53"/>
      <c r="AR586" s="53"/>
    </row>
    <row r="587" spans="1:44" ht="50.25" customHeight="1" x14ac:dyDescent="0.15">
      <c r="A587" s="53"/>
      <c r="B587" s="164" t="str">
        <f t="shared" si="72"/>
        <v>地すべり対策</v>
      </c>
      <c r="C587" s="165" t="str">
        <f t="shared" si="73"/>
        <v>照査③</v>
      </c>
      <c r="D587" s="163" t="str">
        <f t="shared" si="74"/>
        <v>設計計算書</v>
      </c>
      <c r="E587" s="151"/>
      <c r="F587" s="53"/>
      <c r="G587" s="37" t="s">
        <v>1354</v>
      </c>
      <c r="H587" s="10" t="s">
        <v>125</v>
      </c>
      <c r="I587" s="10" t="s">
        <v>1433</v>
      </c>
      <c r="J587" s="10" t="s">
        <v>1436</v>
      </c>
      <c r="K587" s="9" t="s">
        <v>12</v>
      </c>
      <c r="L587" s="9" t="s">
        <v>126</v>
      </c>
      <c r="M587" s="37" t="s">
        <v>1437</v>
      </c>
      <c r="N587" s="10"/>
      <c r="O587" s="43" t="str">
        <f t="shared" si="75"/>
        <v/>
      </c>
      <c r="P587" s="44"/>
      <c r="Q587" s="45"/>
      <c r="R587" s="44"/>
      <c r="S587" s="10"/>
      <c r="T587" s="53"/>
      <c r="U587" s="53"/>
      <c r="V587" s="53"/>
      <c r="W587" s="53"/>
      <c r="X587" s="53"/>
      <c r="Y587" s="53"/>
      <c r="Z587" s="53"/>
      <c r="AA587" s="53"/>
      <c r="AB587" s="53"/>
      <c r="AC587" s="53"/>
      <c r="AD587" s="53"/>
      <c r="AE587" s="53"/>
      <c r="AF587" s="53"/>
      <c r="AG587" s="53"/>
      <c r="AH587" s="53"/>
      <c r="AI587" s="53"/>
      <c r="AJ587" s="53"/>
      <c r="AK587" s="53"/>
      <c r="AL587" s="53"/>
      <c r="AM587" s="53"/>
      <c r="AN587" s="53"/>
      <c r="AO587" s="53"/>
      <c r="AP587" s="53"/>
      <c r="AQ587" s="53"/>
      <c r="AR587" s="53"/>
    </row>
    <row r="588" spans="1:44" ht="50.25" customHeight="1" x14ac:dyDescent="0.15">
      <c r="A588" s="53"/>
      <c r="B588" s="164" t="str">
        <f t="shared" ref="B588:B605" si="76">G588</f>
        <v>地すべり対策</v>
      </c>
      <c r="C588" s="165" t="str">
        <f t="shared" ref="C588:C605" si="77">L588</f>
        <v>照査③</v>
      </c>
      <c r="D588" s="163" t="str">
        <f t="shared" ref="D588:D605" si="78">I588</f>
        <v>設計計算書</v>
      </c>
      <c r="E588" s="151"/>
      <c r="F588" s="53"/>
      <c r="G588" s="38" t="s">
        <v>1354</v>
      </c>
      <c r="H588" s="10" t="s">
        <v>125</v>
      </c>
      <c r="I588" s="10" t="s">
        <v>1433</v>
      </c>
      <c r="J588" s="10" t="s">
        <v>1438</v>
      </c>
      <c r="K588" s="9" t="s">
        <v>25</v>
      </c>
      <c r="L588" s="9" t="s">
        <v>126</v>
      </c>
      <c r="M588" s="10" t="s">
        <v>1439</v>
      </c>
      <c r="N588" s="10"/>
      <c r="O588" s="43" t="str">
        <f t="shared" si="75"/>
        <v/>
      </c>
      <c r="P588" s="44"/>
      <c r="Q588" s="45"/>
      <c r="R588" s="44"/>
      <c r="S588" s="10"/>
      <c r="T588" s="53"/>
      <c r="U588" s="53"/>
      <c r="V588" s="53"/>
      <c r="W588" s="53"/>
      <c r="X588" s="53"/>
      <c r="Y588" s="53"/>
      <c r="Z588" s="53"/>
      <c r="AA588" s="53"/>
      <c r="AB588" s="53"/>
      <c r="AC588" s="53"/>
      <c r="AD588" s="53"/>
      <c r="AE588" s="53"/>
      <c r="AF588" s="53"/>
      <c r="AG588" s="53"/>
      <c r="AH588" s="53"/>
      <c r="AI588" s="53"/>
      <c r="AJ588" s="53"/>
      <c r="AK588" s="53"/>
      <c r="AL588" s="53"/>
      <c r="AM588" s="53"/>
      <c r="AN588" s="53"/>
      <c r="AO588" s="53"/>
      <c r="AP588" s="53"/>
      <c r="AQ588" s="53"/>
      <c r="AR588" s="53"/>
    </row>
    <row r="589" spans="1:44" ht="50.25" customHeight="1" x14ac:dyDescent="0.15">
      <c r="A589" s="53"/>
      <c r="B589" s="164" t="str">
        <f t="shared" si="76"/>
        <v>地すべり対策</v>
      </c>
      <c r="C589" s="165" t="str">
        <f t="shared" si="77"/>
        <v>照査③</v>
      </c>
      <c r="D589" s="163" t="str">
        <f t="shared" si="78"/>
        <v>設計計算書</v>
      </c>
      <c r="E589" s="151"/>
      <c r="F589" s="53"/>
      <c r="G589" s="38" t="s">
        <v>1354</v>
      </c>
      <c r="H589" s="10" t="s">
        <v>125</v>
      </c>
      <c r="I589" s="10" t="s">
        <v>1433</v>
      </c>
      <c r="J589" s="10" t="s">
        <v>1440</v>
      </c>
      <c r="K589" s="9" t="s">
        <v>12</v>
      </c>
      <c r="L589" s="9" t="s">
        <v>126</v>
      </c>
      <c r="M589" s="38" t="s">
        <v>1249</v>
      </c>
      <c r="N589" s="10"/>
      <c r="O589" s="43" t="str">
        <f t="shared" si="75"/>
        <v/>
      </c>
      <c r="P589" s="44"/>
      <c r="Q589" s="45"/>
      <c r="R589" s="44"/>
      <c r="S589" s="10"/>
      <c r="T589" s="53"/>
      <c r="U589" s="53"/>
      <c r="V589" s="53"/>
      <c r="W589" s="53"/>
      <c r="X589" s="53"/>
      <c r="Y589" s="53"/>
      <c r="Z589" s="53"/>
      <c r="AA589" s="53"/>
      <c r="AB589" s="53"/>
      <c r="AC589" s="53"/>
      <c r="AD589" s="53"/>
      <c r="AE589" s="53"/>
      <c r="AF589" s="53"/>
      <c r="AG589" s="53"/>
      <c r="AH589" s="53"/>
      <c r="AI589" s="53"/>
      <c r="AJ589" s="53"/>
      <c r="AK589" s="53"/>
      <c r="AL589" s="53"/>
      <c r="AM589" s="53"/>
      <c r="AN589" s="53"/>
      <c r="AO589" s="53"/>
      <c r="AP589" s="53"/>
      <c r="AQ589" s="53"/>
      <c r="AR589" s="53"/>
    </row>
    <row r="590" spans="1:44" ht="50.25" customHeight="1" x14ac:dyDescent="0.15">
      <c r="A590" s="53"/>
      <c r="B590" s="164" t="str">
        <f t="shared" si="76"/>
        <v>地すべり対策</v>
      </c>
      <c r="C590" s="165" t="str">
        <f t="shared" si="77"/>
        <v>照査③</v>
      </c>
      <c r="D590" s="163" t="str">
        <f t="shared" si="78"/>
        <v>設計計算書</v>
      </c>
      <c r="E590" s="151"/>
      <c r="F590" s="53"/>
      <c r="G590" s="38" t="s">
        <v>1354</v>
      </c>
      <c r="H590" s="10" t="s">
        <v>125</v>
      </c>
      <c r="I590" s="10" t="s">
        <v>1433</v>
      </c>
      <c r="J590" s="10" t="s">
        <v>1441</v>
      </c>
      <c r="K590" s="9" t="s">
        <v>12</v>
      </c>
      <c r="L590" s="9" t="s">
        <v>126</v>
      </c>
      <c r="M590" s="38" t="s">
        <v>1442</v>
      </c>
      <c r="N590" s="10"/>
      <c r="O590" s="43" t="str">
        <f t="shared" si="75"/>
        <v/>
      </c>
      <c r="P590" s="44"/>
      <c r="Q590" s="45"/>
      <c r="R590" s="44"/>
      <c r="S590" s="10"/>
      <c r="T590" s="53"/>
      <c r="U590" s="53"/>
      <c r="V590" s="53"/>
      <c r="W590" s="53"/>
      <c r="X590" s="53"/>
      <c r="Y590" s="53"/>
      <c r="Z590" s="53"/>
      <c r="AA590" s="53"/>
      <c r="AB590" s="53"/>
      <c r="AC590" s="53"/>
      <c r="AD590" s="53"/>
      <c r="AE590" s="53"/>
      <c r="AF590" s="53"/>
      <c r="AG590" s="53"/>
      <c r="AH590" s="53"/>
      <c r="AI590" s="53"/>
      <c r="AJ590" s="53"/>
      <c r="AK590" s="53"/>
      <c r="AL590" s="53"/>
      <c r="AM590" s="53"/>
      <c r="AN590" s="53"/>
      <c r="AO590" s="53"/>
      <c r="AP590" s="53"/>
      <c r="AQ590" s="53"/>
      <c r="AR590" s="53"/>
    </row>
    <row r="591" spans="1:44" ht="50.25" customHeight="1" x14ac:dyDescent="0.15">
      <c r="A591" s="53"/>
      <c r="B591" s="164" t="str">
        <f t="shared" si="76"/>
        <v>地すべり対策</v>
      </c>
      <c r="C591" s="165" t="str">
        <f t="shared" si="77"/>
        <v>照査③</v>
      </c>
      <c r="D591" s="163" t="str">
        <f t="shared" si="78"/>
        <v>詳細設計</v>
      </c>
      <c r="E591" s="151"/>
      <c r="F591" s="53"/>
      <c r="G591" s="38" t="s">
        <v>1354</v>
      </c>
      <c r="H591" s="10" t="s">
        <v>125</v>
      </c>
      <c r="I591" s="10" t="s">
        <v>1443</v>
      </c>
      <c r="J591" s="10" t="s">
        <v>1444</v>
      </c>
      <c r="K591" s="9" t="s">
        <v>12</v>
      </c>
      <c r="L591" s="9" t="s">
        <v>126</v>
      </c>
      <c r="M591" s="38" t="s">
        <v>1445</v>
      </c>
      <c r="N591" s="10"/>
      <c r="O591" s="43" t="str">
        <f t="shared" si="75"/>
        <v/>
      </c>
      <c r="P591" s="44"/>
      <c r="Q591" s="45"/>
      <c r="R591" s="44"/>
      <c r="S591" s="10"/>
      <c r="T591" s="53"/>
      <c r="U591" s="53"/>
      <c r="V591" s="53"/>
      <c r="W591" s="53"/>
      <c r="X591" s="53"/>
      <c r="Y591" s="53"/>
      <c r="Z591" s="53"/>
      <c r="AA591" s="53"/>
      <c r="AB591" s="53"/>
      <c r="AC591" s="53"/>
      <c r="AD591" s="53"/>
      <c r="AE591" s="53"/>
      <c r="AF591" s="53"/>
      <c r="AG591" s="53"/>
      <c r="AH591" s="53"/>
      <c r="AI591" s="53"/>
      <c r="AJ591" s="53"/>
      <c r="AK591" s="53"/>
      <c r="AL591" s="53"/>
      <c r="AM591" s="53"/>
      <c r="AN591" s="53"/>
      <c r="AO591" s="53"/>
      <c r="AP591" s="53"/>
      <c r="AQ591" s="53"/>
      <c r="AR591" s="53"/>
    </row>
    <row r="592" spans="1:44" ht="50.25" customHeight="1" x14ac:dyDescent="0.15">
      <c r="A592" s="53"/>
      <c r="B592" s="164" t="str">
        <f t="shared" si="76"/>
        <v>地すべり対策</v>
      </c>
      <c r="C592" s="165" t="str">
        <f t="shared" si="77"/>
        <v>照査③</v>
      </c>
      <c r="D592" s="163" t="str">
        <f t="shared" si="78"/>
        <v>詳細設計</v>
      </c>
      <c r="E592" s="151"/>
      <c r="F592" s="53"/>
      <c r="G592" s="38" t="s">
        <v>1354</v>
      </c>
      <c r="H592" s="10" t="s">
        <v>125</v>
      </c>
      <c r="I592" s="10" t="s">
        <v>1443</v>
      </c>
      <c r="J592" s="10" t="s">
        <v>1434</v>
      </c>
      <c r="K592" s="9" t="s">
        <v>12</v>
      </c>
      <c r="L592" s="9" t="s">
        <v>126</v>
      </c>
      <c r="M592" s="38" t="s">
        <v>1446</v>
      </c>
      <c r="N592" s="10"/>
      <c r="O592" s="43" t="str">
        <f t="shared" si="75"/>
        <v/>
      </c>
      <c r="P592" s="44"/>
      <c r="Q592" s="45"/>
      <c r="R592" s="44"/>
      <c r="S592" s="10"/>
      <c r="T592" s="53"/>
      <c r="U592" s="53"/>
      <c r="V592" s="53"/>
      <c r="W592" s="53"/>
      <c r="X592" s="53"/>
      <c r="Y592" s="53"/>
      <c r="Z592" s="53"/>
      <c r="AA592" s="53"/>
      <c r="AB592" s="53"/>
      <c r="AC592" s="53"/>
      <c r="AD592" s="53"/>
      <c r="AE592" s="53"/>
      <c r="AF592" s="53"/>
      <c r="AG592" s="53"/>
      <c r="AH592" s="53"/>
      <c r="AI592" s="53"/>
      <c r="AJ592" s="53"/>
      <c r="AK592" s="53"/>
      <c r="AL592" s="53"/>
      <c r="AM592" s="53"/>
      <c r="AN592" s="53"/>
      <c r="AO592" s="53"/>
      <c r="AP592" s="53"/>
      <c r="AQ592" s="53"/>
      <c r="AR592" s="53"/>
    </row>
    <row r="593" spans="1:44" ht="50.25" customHeight="1" x14ac:dyDescent="0.15">
      <c r="A593" s="53"/>
      <c r="B593" s="164" t="str">
        <f t="shared" si="76"/>
        <v>地すべり対策</v>
      </c>
      <c r="C593" s="165" t="str">
        <f t="shared" si="77"/>
        <v>照査③</v>
      </c>
      <c r="D593" s="163" t="str">
        <f t="shared" si="78"/>
        <v>詳細設計</v>
      </c>
      <c r="E593" s="151"/>
      <c r="F593" s="53"/>
      <c r="G593" s="38" t="s">
        <v>1354</v>
      </c>
      <c r="H593" s="10" t="s">
        <v>125</v>
      </c>
      <c r="I593" s="10" t="s">
        <v>1443</v>
      </c>
      <c r="J593" s="10" t="s">
        <v>1447</v>
      </c>
      <c r="K593" s="9" t="s">
        <v>12</v>
      </c>
      <c r="L593" s="9" t="s">
        <v>126</v>
      </c>
      <c r="M593" s="38" t="s">
        <v>1448</v>
      </c>
      <c r="N593" s="10"/>
      <c r="O593" s="43" t="str">
        <f t="shared" si="75"/>
        <v/>
      </c>
      <c r="P593" s="44"/>
      <c r="Q593" s="45"/>
      <c r="R593" s="44"/>
      <c r="S593" s="10"/>
      <c r="T593" s="53"/>
      <c r="U593" s="53"/>
      <c r="V593" s="53"/>
      <c r="W593" s="53"/>
      <c r="X593" s="53"/>
      <c r="Y593" s="53"/>
      <c r="Z593" s="53"/>
      <c r="AA593" s="53"/>
      <c r="AB593" s="53"/>
      <c r="AC593" s="53"/>
      <c r="AD593" s="53"/>
      <c r="AE593" s="53"/>
      <c r="AF593" s="53"/>
      <c r="AG593" s="53"/>
      <c r="AH593" s="53"/>
      <c r="AI593" s="53"/>
      <c r="AJ593" s="53"/>
      <c r="AK593" s="53"/>
      <c r="AL593" s="53"/>
      <c r="AM593" s="53"/>
      <c r="AN593" s="53"/>
      <c r="AO593" s="53"/>
      <c r="AP593" s="53"/>
      <c r="AQ593" s="53"/>
      <c r="AR593" s="53"/>
    </row>
    <row r="594" spans="1:44" ht="50.25" customHeight="1" x14ac:dyDescent="0.15">
      <c r="A594" s="53"/>
      <c r="B594" s="164" t="str">
        <f t="shared" si="76"/>
        <v>地すべり対策</v>
      </c>
      <c r="C594" s="165" t="str">
        <f t="shared" si="77"/>
        <v>照査③</v>
      </c>
      <c r="D594" s="163" t="str">
        <f t="shared" si="78"/>
        <v>詳細設計</v>
      </c>
      <c r="E594" s="151"/>
      <c r="F594" s="53"/>
      <c r="G594" s="38" t="s">
        <v>1354</v>
      </c>
      <c r="H594" s="10" t="s">
        <v>125</v>
      </c>
      <c r="I594" s="10" t="s">
        <v>1443</v>
      </c>
      <c r="J594" s="10" t="s">
        <v>1449</v>
      </c>
      <c r="K594" s="9" t="s">
        <v>12</v>
      </c>
      <c r="L594" s="9" t="s">
        <v>126</v>
      </c>
      <c r="M594" s="38" t="s">
        <v>1450</v>
      </c>
      <c r="N594" s="10"/>
      <c r="O594" s="43" t="str">
        <f t="shared" si="75"/>
        <v/>
      </c>
      <c r="P594" s="44"/>
      <c r="Q594" s="45"/>
      <c r="R594" s="44"/>
      <c r="S594" s="10"/>
      <c r="T594" s="53"/>
      <c r="U594" s="53"/>
      <c r="V594" s="53"/>
      <c r="W594" s="53"/>
      <c r="X594" s="53"/>
      <c r="Y594" s="53"/>
      <c r="Z594" s="53"/>
      <c r="AA594" s="53"/>
      <c r="AB594" s="53"/>
      <c r="AC594" s="53"/>
      <c r="AD594" s="53"/>
      <c r="AE594" s="53"/>
      <c r="AF594" s="53"/>
      <c r="AG594" s="53"/>
      <c r="AH594" s="53"/>
      <c r="AI594" s="53"/>
      <c r="AJ594" s="53"/>
      <c r="AK594" s="53"/>
      <c r="AL594" s="53"/>
      <c r="AM594" s="53"/>
      <c r="AN594" s="53"/>
      <c r="AO594" s="53"/>
      <c r="AP594" s="53"/>
      <c r="AQ594" s="53"/>
      <c r="AR594" s="53"/>
    </row>
    <row r="595" spans="1:44" ht="50.25" customHeight="1" x14ac:dyDescent="0.15">
      <c r="A595" s="53"/>
      <c r="B595" s="164" t="str">
        <f t="shared" si="76"/>
        <v>地すべり対策</v>
      </c>
      <c r="C595" s="165" t="str">
        <f t="shared" si="77"/>
        <v>照査③</v>
      </c>
      <c r="D595" s="163" t="str">
        <f t="shared" si="78"/>
        <v>詳細設計</v>
      </c>
      <c r="E595" s="151"/>
      <c r="F595" s="53"/>
      <c r="G595" s="38" t="s">
        <v>1354</v>
      </c>
      <c r="H595" s="10" t="s">
        <v>125</v>
      </c>
      <c r="I595" s="10" t="s">
        <v>1443</v>
      </c>
      <c r="J595" s="10" t="s">
        <v>1451</v>
      </c>
      <c r="K595" s="9" t="s">
        <v>12</v>
      </c>
      <c r="L595" s="9" t="s">
        <v>126</v>
      </c>
      <c r="M595" s="38" t="s">
        <v>1452</v>
      </c>
      <c r="N595" s="10"/>
      <c r="O595" s="43" t="str">
        <f t="shared" si="75"/>
        <v/>
      </c>
      <c r="P595" s="44"/>
      <c r="Q595" s="45"/>
      <c r="R595" s="44"/>
      <c r="S595" s="10"/>
      <c r="T595" s="53"/>
      <c r="U595" s="53"/>
      <c r="V595" s="53"/>
      <c r="W595" s="53"/>
      <c r="X595" s="53"/>
      <c r="Y595" s="53"/>
      <c r="Z595" s="53"/>
      <c r="AA595" s="53"/>
      <c r="AB595" s="53"/>
      <c r="AC595" s="53"/>
      <c r="AD595" s="53"/>
      <c r="AE595" s="53"/>
      <c r="AF595" s="53"/>
      <c r="AG595" s="53"/>
      <c r="AH595" s="53"/>
      <c r="AI595" s="53"/>
      <c r="AJ595" s="53"/>
      <c r="AK595" s="53"/>
      <c r="AL595" s="53"/>
      <c r="AM595" s="53"/>
      <c r="AN595" s="53"/>
      <c r="AO595" s="53"/>
      <c r="AP595" s="53"/>
      <c r="AQ595" s="53"/>
      <c r="AR595" s="53"/>
    </row>
    <row r="596" spans="1:44" ht="50.25" customHeight="1" x14ac:dyDescent="0.15">
      <c r="A596" s="53"/>
      <c r="B596" s="164" t="str">
        <f t="shared" si="76"/>
        <v>地すべり対策</v>
      </c>
      <c r="C596" s="165" t="str">
        <f t="shared" si="77"/>
        <v>照査③</v>
      </c>
      <c r="D596" s="163" t="str">
        <f t="shared" si="78"/>
        <v>数量計算書</v>
      </c>
      <c r="E596" s="151"/>
      <c r="F596" s="53"/>
      <c r="G596" s="38" t="s">
        <v>1354</v>
      </c>
      <c r="H596" s="10" t="s">
        <v>125</v>
      </c>
      <c r="I596" s="10" t="s">
        <v>1287</v>
      </c>
      <c r="J596" s="39" t="s">
        <v>1489</v>
      </c>
      <c r="K596" s="9" t="s">
        <v>12</v>
      </c>
      <c r="L596" s="9" t="s">
        <v>126</v>
      </c>
      <c r="M596" s="38" t="s">
        <v>1490</v>
      </c>
      <c r="N596" s="10"/>
      <c r="O596" s="43" t="str">
        <f t="shared" si="75"/>
        <v/>
      </c>
      <c r="P596" s="44"/>
      <c r="Q596" s="45"/>
      <c r="R596" s="44"/>
      <c r="S596" s="10"/>
      <c r="T596" s="53"/>
      <c r="U596" s="53"/>
      <c r="V596" s="53"/>
      <c r="W596" s="53"/>
      <c r="X596" s="53"/>
      <c r="Y596" s="53"/>
      <c r="Z596" s="53"/>
      <c r="AA596" s="53"/>
      <c r="AB596" s="53"/>
      <c r="AC596" s="53"/>
      <c r="AD596" s="53"/>
      <c r="AE596" s="53"/>
      <c r="AF596" s="53"/>
      <c r="AG596" s="53"/>
      <c r="AH596" s="53"/>
      <c r="AI596" s="53"/>
      <c r="AJ596" s="53"/>
      <c r="AK596" s="53"/>
      <c r="AL596" s="53"/>
      <c r="AM596" s="53"/>
      <c r="AN596" s="53"/>
      <c r="AO596" s="53"/>
      <c r="AP596" s="53"/>
      <c r="AQ596" s="53"/>
      <c r="AR596" s="53"/>
    </row>
    <row r="597" spans="1:44" ht="50.25" customHeight="1" x14ac:dyDescent="0.15">
      <c r="A597" s="53"/>
      <c r="B597" s="164" t="str">
        <f t="shared" si="76"/>
        <v>地すべり対策</v>
      </c>
      <c r="C597" s="165" t="str">
        <f t="shared" si="77"/>
        <v>照査③</v>
      </c>
      <c r="D597" s="163" t="str">
        <f t="shared" si="78"/>
        <v>数量計算書</v>
      </c>
      <c r="E597" s="151"/>
      <c r="F597" s="53"/>
      <c r="G597" s="38" t="s">
        <v>1354</v>
      </c>
      <c r="H597" s="10" t="s">
        <v>125</v>
      </c>
      <c r="I597" s="10" t="s">
        <v>1287</v>
      </c>
      <c r="J597" s="10" t="s">
        <v>1491</v>
      </c>
      <c r="K597" s="9" t="s">
        <v>12</v>
      </c>
      <c r="L597" s="9" t="s">
        <v>126</v>
      </c>
      <c r="M597" s="38" t="s">
        <v>1492</v>
      </c>
      <c r="N597" s="10"/>
      <c r="O597" s="43" t="str">
        <f t="shared" si="75"/>
        <v/>
      </c>
      <c r="P597" s="44"/>
      <c r="Q597" s="45"/>
      <c r="R597" s="44"/>
      <c r="S597" s="10"/>
      <c r="T597" s="53"/>
      <c r="U597" s="53"/>
      <c r="V597" s="53"/>
      <c r="W597" s="53"/>
      <c r="X597" s="53"/>
      <c r="Y597" s="53"/>
      <c r="Z597" s="53"/>
      <c r="AA597" s="53"/>
      <c r="AB597" s="53"/>
      <c r="AC597" s="53"/>
      <c r="AD597" s="53"/>
      <c r="AE597" s="53"/>
      <c r="AF597" s="53"/>
      <c r="AG597" s="53"/>
      <c r="AH597" s="53"/>
      <c r="AI597" s="53"/>
      <c r="AJ597" s="53"/>
      <c r="AK597" s="53"/>
      <c r="AL597" s="53"/>
      <c r="AM597" s="53"/>
      <c r="AN597" s="53"/>
      <c r="AO597" s="53"/>
      <c r="AP597" s="53"/>
      <c r="AQ597" s="53"/>
      <c r="AR597" s="53"/>
    </row>
    <row r="598" spans="1:44" ht="50.25" customHeight="1" x14ac:dyDescent="0.15">
      <c r="A598" s="53"/>
      <c r="B598" s="164" t="str">
        <f t="shared" si="76"/>
        <v>地すべり対策</v>
      </c>
      <c r="C598" s="165" t="str">
        <f t="shared" si="77"/>
        <v>照査③</v>
      </c>
      <c r="D598" s="163" t="str">
        <f t="shared" si="78"/>
        <v>数量計算書</v>
      </c>
      <c r="E598" s="151"/>
      <c r="F598" s="53"/>
      <c r="G598" s="38" t="s">
        <v>1354</v>
      </c>
      <c r="H598" s="10" t="s">
        <v>125</v>
      </c>
      <c r="I598" s="10" t="s">
        <v>1287</v>
      </c>
      <c r="J598" s="10" t="s">
        <v>1493</v>
      </c>
      <c r="K598" s="9" t="s">
        <v>12</v>
      </c>
      <c r="L598" s="9" t="s">
        <v>126</v>
      </c>
      <c r="M598" s="38" t="s">
        <v>1494</v>
      </c>
      <c r="N598" s="10"/>
      <c r="O598" s="43" t="str">
        <f t="shared" si="75"/>
        <v/>
      </c>
      <c r="P598" s="44"/>
      <c r="Q598" s="45"/>
      <c r="R598" s="44"/>
      <c r="S598" s="10"/>
      <c r="T598" s="53"/>
      <c r="U598" s="53"/>
      <c r="V598" s="53"/>
      <c r="W598" s="53"/>
      <c r="X598" s="53"/>
      <c r="Y598" s="53"/>
      <c r="Z598" s="53"/>
      <c r="AA598" s="53"/>
      <c r="AB598" s="53"/>
      <c r="AC598" s="53"/>
      <c r="AD598" s="53"/>
      <c r="AE598" s="53"/>
      <c r="AF598" s="53"/>
      <c r="AG598" s="53"/>
      <c r="AH598" s="53"/>
      <c r="AI598" s="53"/>
      <c r="AJ598" s="53"/>
      <c r="AK598" s="53"/>
      <c r="AL598" s="53"/>
      <c r="AM598" s="53"/>
      <c r="AN598" s="53"/>
      <c r="AO598" s="53"/>
      <c r="AP598" s="53"/>
      <c r="AQ598" s="53"/>
      <c r="AR598" s="53"/>
    </row>
    <row r="599" spans="1:44" ht="50.25" customHeight="1" x14ac:dyDescent="0.15">
      <c r="A599" s="53"/>
      <c r="B599" s="164" t="str">
        <f t="shared" si="76"/>
        <v>地すべり対策</v>
      </c>
      <c r="C599" s="165" t="str">
        <f t="shared" si="77"/>
        <v>照査③</v>
      </c>
      <c r="D599" s="163" t="str">
        <f t="shared" si="78"/>
        <v>施工計画・特別仕様書</v>
      </c>
      <c r="E599" s="151"/>
      <c r="F599" s="53"/>
      <c r="G599" s="38" t="s">
        <v>1354</v>
      </c>
      <c r="H599" s="10" t="s">
        <v>125</v>
      </c>
      <c r="I599" s="10" t="s">
        <v>1495</v>
      </c>
      <c r="J599" s="10" t="s">
        <v>1496</v>
      </c>
      <c r="K599" s="9" t="s">
        <v>12</v>
      </c>
      <c r="L599" s="9" t="s">
        <v>126</v>
      </c>
      <c r="M599" s="38" t="s">
        <v>1497</v>
      </c>
      <c r="N599" s="10"/>
      <c r="O599" s="43" t="str">
        <f t="shared" si="75"/>
        <v/>
      </c>
      <c r="P599" s="44"/>
      <c r="Q599" s="45"/>
      <c r="R599" s="44"/>
      <c r="S599" s="10"/>
      <c r="T599" s="53"/>
      <c r="U599" s="53"/>
      <c r="V599" s="53"/>
      <c r="W599" s="53"/>
      <c r="X599" s="53"/>
      <c r="Y599" s="53"/>
      <c r="Z599" s="53"/>
      <c r="AA599" s="53"/>
      <c r="AB599" s="53"/>
      <c r="AC599" s="53"/>
      <c r="AD599" s="53"/>
      <c r="AE599" s="53"/>
      <c r="AF599" s="53"/>
      <c r="AG599" s="53"/>
      <c r="AH599" s="53"/>
      <c r="AI599" s="53"/>
      <c r="AJ599" s="53"/>
      <c r="AK599" s="53"/>
      <c r="AL599" s="53"/>
      <c r="AM599" s="53"/>
      <c r="AN599" s="53"/>
      <c r="AO599" s="53"/>
      <c r="AP599" s="53"/>
      <c r="AQ599" s="53"/>
      <c r="AR599" s="53"/>
    </row>
    <row r="600" spans="1:44" ht="50.25" customHeight="1" x14ac:dyDescent="0.15">
      <c r="A600" s="53"/>
      <c r="B600" s="164" t="str">
        <f t="shared" si="76"/>
        <v>地すべり対策</v>
      </c>
      <c r="C600" s="165" t="str">
        <f t="shared" si="77"/>
        <v>照査③</v>
      </c>
      <c r="D600" s="163" t="str">
        <f t="shared" si="78"/>
        <v>施工計画・特別仕様書</v>
      </c>
      <c r="E600" s="151"/>
      <c r="F600" s="53"/>
      <c r="G600" s="38" t="s">
        <v>1354</v>
      </c>
      <c r="H600" s="10" t="s">
        <v>125</v>
      </c>
      <c r="I600" s="10" t="s">
        <v>1495</v>
      </c>
      <c r="J600" s="10" t="s">
        <v>1498</v>
      </c>
      <c r="K600" s="9" t="s">
        <v>12</v>
      </c>
      <c r="L600" s="9" t="s">
        <v>126</v>
      </c>
      <c r="M600" s="10" t="s">
        <v>1499</v>
      </c>
      <c r="N600" s="10"/>
      <c r="O600" s="43" t="str">
        <f t="shared" si="75"/>
        <v/>
      </c>
      <c r="P600" s="44"/>
      <c r="Q600" s="45"/>
      <c r="R600" s="44"/>
      <c r="S600" s="10"/>
      <c r="T600" s="53"/>
      <c r="U600" s="53"/>
      <c r="V600" s="53"/>
      <c r="W600" s="53"/>
      <c r="X600" s="53"/>
      <c r="Y600" s="53"/>
      <c r="Z600" s="53"/>
      <c r="AA600" s="53"/>
      <c r="AB600" s="53"/>
      <c r="AC600" s="53"/>
      <c r="AD600" s="53"/>
      <c r="AE600" s="53"/>
      <c r="AF600" s="53"/>
      <c r="AG600" s="53"/>
      <c r="AH600" s="53"/>
      <c r="AI600" s="53"/>
      <c r="AJ600" s="53"/>
      <c r="AK600" s="53"/>
      <c r="AL600" s="53"/>
      <c r="AM600" s="53"/>
      <c r="AN600" s="53"/>
      <c r="AO600" s="53"/>
      <c r="AP600" s="53"/>
      <c r="AQ600" s="53"/>
      <c r="AR600" s="53"/>
    </row>
    <row r="601" spans="1:44" ht="50.25" customHeight="1" x14ac:dyDescent="0.15">
      <c r="A601" s="53"/>
      <c r="B601" s="164" t="str">
        <f t="shared" si="76"/>
        <v>地すべり対策</v>
      </c>
      <c r="C601" s="165" t="str">
        <f t="shared" si="77"/>
        <v>照査③</v>
      </c>
      <c r="D601" s="163" t="str">
        <f t="shared" si="78"/>
        <v>施工計画・特別仕様書</v>
      </c>
      <c r="E601" s="151"/>
      <c r="F601" s="53"/>
      <c r="G601" s="38" t="s">
        <v>1354</v>
      </c>
      <c r="H601" s="10" t="s">
        <v>125</v>
      </c>
      <c r="I601" s="10" t="s">
        <v>1495</v>
      </c>
      <c r="J601" s="10" t="s">
        <v>1500</v>
      </c>
      <c r="K601" s="9" t="s">
        <v>12</v>
      </c>
      <c r="L601" s="9" t="s">
        <v>126</v>
      </c>
      <c r="M601" s="38" t="s">
        <v>1501</v>
      </c>
      <c r="N601" s="10"/>
      <c r="O601" s="43" t="str">
        <f t="shared" si="75"/>
        <v/>
      </c>
      <c r="P601" s="44"/>
      <c r="Q601" s="45"/>
      <c r="R601" s="44"/>
      <c r="S601" s="10"/>
      <c r="T601" s="53"/>
      <c r="U601" s="53"/>
      <c r="V601" s="53"/>
      <c r="W601" s="53"/>
      <c r="X601" s="53"/>
      <c r="Y601" s="53"/>
      <c r="Z601" s="53"/>
      <c r="AA601" s="53"/>
      <c r="AB601" s="53"/>
      <c r="AC601" s="53"/>
      <c r="AD601" s="53"/>
      <c r="AE601" s="53"/>
      <c r="AF601" s="53"/>
      <c r="AG601" s="53"/>
      <c r="AH601" s="53"/>
      <c r="AI601" s="53"/>
      <c r="AJ601" s="53"/>
      <c r="AK601" s="53"/>
      <c r="AL601" s="53"/>
      <c r="AM601" s="53"/>
      <c r="AN601" s="53"/>
      <c r="AO601" s="53"/>
      <c r="AP601" s="53"/>
      <c r="AQ601" s="53"/>
      <c r="AR601" s="53"/>
    </row>
    <row r="602" spans="1:44" ht="50.25" customHeight="1" x14ac:dyDescent="0.15">
      <c r="A602" s="53"/>
      <c r="B602" s="164" t="str">
        <f t="shared" si="76"/>
        <v>地すべり対策</v>
      </c>
      <c r="C602" s="165" t="str">
        <f t="shared" si="77"/>
        <v>照査③</v>
      </c>
      <c r="D602" s="163" t="str">
        <f t="shared" si="78"/>
        <v>設計報告書</v>
      </c>
      <c r="E602" s="151"/>
      <c r="F602" s="53"/>
      <c r="G602" s="38" t="s">
        <v>1354</v>
      </c>
      <c r="H602" s="10" t="s">
        <v>125</v>
      </c>
      <c r="I602" s="10" t="s">
        <v>1502</v>
      </c>
      <c r="J602" s="10" t="s">
        <v>1503</v>
      </c>
      <c r="K602" s="9" t="s">
        <v>12</v>
      </c>
      <c r="L602" s="9" t="s">
        <v>126</v>
      </c>
      <c r="M602" s="38" t="s">
        <v>1504</v>
      </c>
      <c r="N602" s="10"/>
      <c r="O602" s="43" t="str">
        <f t="shared" si="75"/>
        <v/>
      </c>
      <c r="P602" s="44"/>
      <c r="Q602" s="45"/>
      <c r="R602" s="44"/>
      <c r="S602" s="10"/>
      <c r="T602" s="53"/>
      <c r="U602" s="53"/>
      <c r="V602" s="53"/>
      <c r="W602" s="53"/>
      <c r="X602" s="53"/>
      <c r="Y602" s="53"/>
      <c r="Z602" s="53"/>
      <c r="AA602" s="53"/>
      <c r="AB602" s="53"/>
      <c r="AC602" s="53"/>
      <c r="AD602" s="53"/>
      <c r="AE602" s="53"/>
      <c r="AF602" s="53"/>
      <c r="AG602" s="53"/>
      <c r="AH602" s="53"/>
      <c r="AI602" s="53"/>
      <c r="AJ602" s="53"/>
      <c r="AK602" s="53"/>
      <c r="AL602" s="53"/>
      <c r="AM602" s="53"/>
      <c r="AN602" s="53"/>
      <c r="AO602" s="53"/>
      <c r="AP602" s="53"/>
      <c r="AQ602" s="53"/>
      <c r="AR602" s="53"/>
    </row>
    <row r="603" spans="1:44" ht="50.25" customHeight="1" x14ac:dyDescent="0.15">
      <c r="A603" s="53"/>
      <c r="B603" s="164" t="str">
        <f t="shared" si="76"/>
        <v>地すべり対策</v>
      </c>
      <c r="C603" s="165" t="str">
        <f t="shared" si="77"/>
        <v>照査③</v>
      </c>
      <c r="D603" s="163" t="str">
        <f t="shared" si="78"/>
        <v>設計報告書</v>
      </c>
      <c r="E603" s="151"/>
      <c r="F603" s="53"/>
      <c r="G603" s="38" t="s">
        <v>1354</v>
      </c>
      <c r="H603" s="10" t="s">
        <v>125</v>
      </c>
      <c r="I603" s="10" t="s">
        <v>1502</v>
      </c>
      <c r="J603" s="39" t="s">
        <v>1508</v>
      </c>
      <c r="K603" s="9" t="s">
        <v>12</v>
      </c>
      <c r="L603" s="9" t="s">
        <v>126</v>
      </c>
      <c r="M603" s="39" t="s">
        <v>1505</v>
      </c>
      <c r="N603" s="10"/>
      <c r="O603" s="43" t="str">
        <f t="shared" si="75"/>
        <v/>
      </c>
      <c r="P603" s="44"/>
      <c r="Q603" s="45"/>
      <c r="R603" s="44"/>
      <c r="S603" s="10"/>
      <c r="T603" s="53"/>
      <c r="U603" s="53"/>
      <c r="V603" s="53"/>
      <c r="W603" s="53"/>
      <c r="X603" s="53"/>
      <c r="Y603" s="53"/>
      <c r="Z603" s="53"/>
      <c r="AA603" s="53"/>
      <c r="AB603" s="53"/>
      <c r="AC603" s="53"/>
      <c r="AD603" s="53"/>
      <c r="AE603" s="53"/>
      <c r="AF603" s="53"/>
      <c r="AG603" s="53"/>
      <c r="AH603" s="53"/>
      <c r="AI603" s="53"/>
      <c r="AJ603" s="53"/>
      <c r="AK603" s="53"/>
      <c r="AL603" s="53"/>
      <c r="AM603" s="53"/>
      <c r="AN603" s="53"/>
      <c r="AO603" s="53"/>
      <c r="AP603" s="53"/>
      <c r="AQ603" s="53"/>
      <c r="AR603" s="53"/>
    </row>
    <row r="604" spans="1:44" ht="50.25" customHeight="1" x14ac:dyDescent="0.15">
      <c r="A604" s="53"/>
      <c r="B604" s="164" t="str">
        <f t="shared" si="76"/>
        <v>地すべり対策</v>
      </c>
      <c r="C604" s="165" t="str">
        <f t="shared" si="77"/>
        <v>照査③</v>
      </c>
      <c r="D604" s="163" t="str">
        <f t="shared" si="78"/>
        <v>設計報告書</v>
      </c>
      <c r="E604" s="151"/>
      <c r="F604" s="53"/>
      <c r="G604" s="38" t="s">
        <v>1354</v>
      </c>
      <c r="H604" s="10" t="s">
        <v>125</v>
      </c>
      <c r="I604" s="10" t="s">
        <v>1502</v>
      </c>
      <c r="J604" s="10" t="s">
        <v>1507</v>
      </c>
      <c r="K604" s="9" t="s">
        <v>12</v>
      </c>
      <c r="L604" s="9" t="s">
        <v>126</v>
      </c>
      <c r="M604" s="38" t="s">
        <v>1506</v>
      </c>
      <c r="N604" s="10"/>
      <c r="O604" s="43" t="str">
        <f t="shared" si="75"/>
        <v/>
      </c>
      <c r="P604" s="44"/>
      <c r="Q604" s="45"/>
      <c r="R604" s="44"/>
      <c r="S604" s="10"/>
      <c r="T604" s="53"/>
      <c r="U604" s="53"/>
      <c r="V604" s="53"/>
      <c r="W604" s="53"/>
      <c r="X604" s="53"/>
      <c r="Y604" s="53"/>
      <c r="Z604" s="53"/>
      <c r="AA604" s="53"/>
      <c r="AB604" s="53"/>
      <c r="AC604" s="53"/>
      <c r="AD604" s="53"/>
      <c r="AE604" s="53"/>
      <c r="AF604" s="53"/>
      <c r="AG604" s="53"/>
      <c r="AH604" s="53"/>
      <c r="AI604" s="53"/>
      <c r="AJ604" s="53"/>
      <c r="AK604" s="53"/>
      <c r="AL604" s="53"/>
      <c r="AM604" s="53"/>
      <c r="AN604" s="53"/>
      <c r="AO604" s="53"/>
      <c r="AP604" s="53"/>
      <c r="AQ604" s="53"/>
      <c r="AR604" s="53"/>
    </row>
    <row r="605" spans="1:44" ht="50.25" customHeight="1" x14ac:dyDescent="0.15">
      <c r="A605" s="53"/>
      <c r="B605" s="164" t="str">
        <f t="shared" si="76"/>
        <v>地すべり対策</v>
      </c>
      <c r="C605" s="165" t="str">
        <f t="shared" si="77"/>
        <v>照査③</v>
      </c>
      <c r="D605" s="163" t="str">
        <f t="shared" si="78"/>
        <v>コスト縮減対策</v>
      </c>
      <c r="E605" s="151"/>
      <c r="F605" s="53"/>
      <c r="G605" s="38" t="s">
        <v>1354</v>
      </c>
      <c r="H605" s="10" t="s">
        <v>125</v>
      </c>
      <c r="I605" s="10" t="s">
        <v>1509</v>
      </c>
      <c r="J605" s="39" t="s">
        <v>1510</v>
      </c>
      <c r="K605" s="9" t="s">
        <v>12</v>
      </c>
      <c r="L605" s="9" t="s">
        <v>126</v>
      </c>
      <c r="M605" s="38" t="s">
        <v>1511</v>
      </c>
      <c r="N605" s="10"/>
      <c r="O605" s="44" t="str">
        <f t="shared" si="75"/>
        <v/>
      </c>
      <c r="P605" s="44"/>
      <c r="Q605" s="45"/>
      <c r="R605" s="44"/>
      <c r="S605" s="10"/>
      <c r="T605" s="53"/>
      <c r="U605" s="53"/>
      <c r="V605" s="53"/>
      <c r="W605" s="53"/>
      <c r="X605" s="53"/>
      <c r="Y605" s="53"/>
      <c r="Z605" s="53"/>
      <c r="AA605" s="53"/>
      <c r="AB605" s="53"/>
      <c r="AC605" s="53"/>
      <c r="AD605" s="53"/>
      <c r="AE605" s="53"/>
      <c r="AF605" s="53"/>
      <c r="AG605" s="53"/>
      <c r="AH605" s="53"/>
      <c r="AI605" s="53"/>
      <c r="AJ605" s="53"/>
      <c r="AK605" s="53"/>
      <c r="AL605" s="53"/>
      <c r="AM605" s="53"/>
      <c r="AN605" s="53"/>
      <c r="AO605" s="53"/>
      <c r="AP605" s="53"/>
      <c r="AQ605" s="53"/>
      <c r="AR605" s="53"/>
    </row>
    <row r="606" spans="1:44" ht="50.25" customHeight="1" x14ac:dyDescent="0.15">
      <c r="A606" s="53"/>
      <c r="B606" s="53"/>
      <c r="C606" s="53"/>
      <c r="D606" s="154"/>
      <c r="E606" s="53"/>
      <c r="F606" s="53"/>
      <c r="G606" s="53"/>
      <c r="H606" s="53"/>
      <c r="I606" s="53"/>
      <c r="J606" s="53"/>
      <c r="K606" s="54"/>
      <c r="L606" s="54"/>
      <c r="M606" s="154"/>
      <c r="N606" s="53"/>
      <c r="O606" s="53"/>
      <c r="P606" s="53"/>
      <c r="Q606" s="53"/>
      <c r="R606" s="53"/>
      <c r="S606" s="53"/>
      <c r="T606" s="53"/>
      <c r="U606" s="53"/>
      <c r="V606" s="53"/>
      <c r="W606" s="53"/>
      <c r="X606" s="53"/>
      <c r="Y606" s="53"/>
      <c r="Z606" s="53"/>
      <c r="AA606" s="53"/>
      <c r="AB606" s="53"/>
      <c r="AC606" s="53"/>
      <c r="AD606" s="53"/>
      <c r="AE606" s="53"/>
      <c r="AF606" s="53"/>
      <c r="AG606" s="53"/>
      <c r="AH606" s="53"/>
      <c r="AI606" s="53"/>
      <c r="AJ606" s="53"/>
      <c r="AK606" s="53"/>
      <c r="AL606" s="53"/>
      <c r="AM606" s="53"/>
      <c r="AN606" s="53"/>
      <c r="AO606" s="53"/>
      <c r="AP606" s="53"/>
      <c r="AQ606" s="53"/>
      <c r="AR606" s="53"/>
    </row>
    <row r="607" spans="1:44" ht="50.25" customHeight="1" x14ac:dyDescent="0.15">
      <c r="A607" s="53"/>
      <c r="B607" s="53"/>
      <c r="C607" s="53"/>
      <c r="D607" s="154"/>
      <c r="E607" s="53"/>
      <c r="F607" s="53"/>
      <c r="G607" s="53"/>
      <c r="H607" s="53"/>
      <c r="I607" s="53"/>
      <c r="J607" s="53"/>
      <c r="K607" s="54"/>
      <c r="L607" s="54"/>
      <c r="M607" s="154"/>
      <c r="N607" s="53"/>
      <c r="O607" s="53"/>
      <c r="P607" s="53"/>
      <c r="Q607" s="53"/>
      <c r="R607" s="53"/>
      <c r="S607" s="53"/>
      <c r="T607" s="53"/>
      <c r="U607" s="53"/>
      <c r="V607" s="53"/>
      <c r="W607" s="53"/>
      <c r="X607" s="53"/>
      <c r="Y607" s="53"/>
      <c r="Z607" s="53"/>
      <c r="AA607" s="53"/>
      <c r="AB607" s="53"/>
      <c r="AC607" s="53"/>
      <c r="AD607" s="53"/>
      <c r="AE607" s="53"/>
      <c r="AF607" s="53"/>
      <c r="AG607" s="53"/>
      <c r="AH607" s="53"/>
      <c r="AI607" s="53"/>
      <c r="AJ607" s="53"/>
      <c r="AK607" s="53"/>
      <c r="AL607" s="53"/>
      <c r="AM607" s="53"/>
      <c r="AN607" s="53"/>
      <c r="AO607" s="53"/>
      <c r="AP607" s="53"/>
      <c r="AQ607" s="53"/>
      <c r="AR607" s="53"/>
    </row>
    <row r="608" spans="1:44" ht="50.25" customHeight="1" x14ac:dyDescent="0.15">
      <c r="A608" s="53"/>
      <c r="B608" s="53"/>
      <c r="C608" s="53"/>
      <c r="D608" s="154"/>
      <c r="E608" s="53"/>
      <c r="F608" s="53"/>
      <c r="G608" s="53"/>
      <c r="H608" s="53"/>
      <c r="I608" s="53"/>
      <c r="J608" s="53"/>
      <c r="K608" s="54"/>
      <c r="L608" s="54"/>
      <c r="M608" s="154"/>
      <c r="N608" s="53"/>
      <c r="O608" s="53"/>
      <c r="P608" s="53"/>
      <c r="Q608" s="53"/>
      <c r="R608" s="53"/>
      <c r="S608" s="53"/>
      <c r="T608" s="53"/>
      <c r="U608" s="53"/>
      <c r="V608" s="53"/>
      <c r="W608" s="53"/>
      <c r="X608" s="53"/>
      <c r="Y608" s="53"/>
      <c r="Z608" s="53"/>
      <c r="AA608" s="53"/>
      <c r="AB608" s="53"/>
      <c r="AC608" s="53"/>
      <c r="AD608" s="53"/>
      <c r="AE608" s="53"/>
      <c r="AF608" s="53"/>
      <c r="AG608" s="53"/>
      <c r="AH608" s="53"/>
      <c r="AI608" s="53"/>
      <c r="AJ608" s="53"/>
      <c r="AK608" s="53"/>
      <c r="AL608" s="53"/>
      <c r="AM608" s="53"/>
      <c r="AN608" s="53"/>
      <c r="AO608" s="53"/>
      <c r="AP608" s="53"/>
      <c r="AQ608" s="53"/>
      <c r="AR608" s="53"/>
    </row>
    <row r="609" spans="1:44" ht="50.25" customHeight="1" x14ac:dyDescent="0.15">
      <c r="A609" s="53"/>
      <c r="B609" s="53"/>
      <c r="C609" s="53"/>
      <c r="D609" s="154"/>
      <c r="E609" s="53"/>
      <c r="F609" s="53"/>
      <c r="G609" s="53"/>
      <c r="H609" s="53"/>
      <c r="I609" s="53"/>
      <c r="J609" s="53"/>
      <c r="K609" s="54"/>
      <c r="L609" s="54"/>
      <c r="M609" s="154"/>
      <c r="N609" s="53"/>
      <c r="O609" s="53"/>
      <c r="P609" s="53"/>
      <c r="Q609" s="53"/>
      <c r="R609" s="53"/>
      <c r="S609" s="53"/>
      <c r="T609" s="53"/>
      <c r="U609" s="53"/>
      <c r="V609" s="53"/>
      <c r="W609" s="53"/>
      <c r="X609" s="53"/>
      <c r="Y609" s="53"/>
      <c r="Z609" s="53"/>
      <c r="AA609" s="53"/>
      <c r="AB609" s="53"/>
      <c r="AC609" s="53"/>
      <c r="AD609" s="53"/>
      <c r="AE609" s="53"/>
      <c r="AF609" s="53"/>
      <c r="AG609" s="53"/>
      <c r="AH609" s="53"/>
      <c r="AI609" s="53"/>
      <c r="AJ609" s="53"/>
      <c r="AK609" s="53"/>
      <c r="AL609" s="53"/>
      <c r="AM609" s="53"/>
      <c r="AN609" s="53"/>
      <c r="AO609" s="53"/>
      <c r="AP609" s="53"/>
      <c r="AQ609" s="53"/>
      <c r="AR609" s="53"/>
    </row>
    <row r="610" spans="1:44" ht="50.25" customHeight="1" x14ac:dyDescent="0.15">
      <c r="A610" s="53"/>
      <c r="B610" s="53"/>
      <c r="C610" s="53"/>
      <c r="D610" s="154"/>
      <c r="E610" s="53"/>
      <c r="F610" s="53"/>
      <c r="G610" s="53"/>
      <c r="H610" s="53"/>
      <c r="I610" s="53"/>
      <c r="J610" s="53"/>
      <c r="K610" s="54"/>
      <c r="L610" s="54"/>
      <c r="M610" s="154"/>
      <c r="N610" s="53"/>
      <c r="O610" s="53"/>
      <c r="P610" s="53"/>
      <c r="Q610" s="53"/>
      <c r="R610" s="53"/>
      <c r="S610" s="53"/>
      <c r="T610" s="53"/>
      <c r="U610" s="53"/>
      <c r="V610" s="53"/>
      <c r="W610" s="53"/>
      <c r="X610" s="53"/>
      <c r="Y610" s="53"/>
      <c r="Z610" s="53"/>
      <c r="AA610" s="53"/>
      <c r="AB610" s="53"/>
      <c r="AC610" s="53"/>
      <c r="AD610" s="53"/>
      <c r="AE610" s="53"/>
      <c r="AF610" s="53"/>
      <c r="AG610" s="53"/>
      <c r="AH610" s="53"/>
      <c r="AI610" s="53"/>
      <c r="AJ610" s="53"/>
      <c r="AK610" s="53"/>
      <c r="AL610" s="53"/>
      <c r="AM610" s="53"/>
      <c r="AN610" s="53"/>
      <c r="AO610" s="53"/>
      <c r="AP610" s="53"/>
      <c r="AQ610" s="53"/>
      <c r="AR610" s="53"/>
    </row>
    <row r="611" spans="1:44" ht="50.25" customHeight="1" x14ac:dyDescent="0.15">
      <c r="A611" s="53"/>
      <c r="B611" s="53"/>
      <c r="C611" s="53"/>
      <c r="D611" s="154"/>
      <c r="E611" s="53"/>
      <c r="F611" s="53"/>
      <c r="G611" s="53"/>
      <c r="H611" s="53"/>
      <c r="I611" s="53"/>
      <c r="J611" s="53"/>
      <c r="K611" s="54"/>
      <c r="L611" s="54"/>
      <c r="M611" s="154"/>
      <c r="N611" s="53"/>
      <c r="O611" s="53"/>
      <c r="P611" s="53"/>
      <c r="Q611" s="53"/>
      <c r="R611" s="53"/>
      <c r="S611" s="53"/>
      <c r="T611" s="53"/>
      <c r="U611" s="53"/>
      <c r="V611" s="53"/>
      <c r="W611" s="53"/>
      <c r="X611" s="53"/>
      <c r="Y611" s="53"/>
      <c r="Z611" s="53"/>
      <c r="AA611" s="53"/>
      <c r="AB611" s="53"/>
      <c r="AC611" s="53"/>
      <c r="AD611" s="53"/>
      <c r="AE611" s="53"/>
      <c r="AF611" s="53"/>
      <c r="AG611" s="53"/>
      <c r="AH611" s="53"/>
      <c r="AI611" s="53"/>
      <c r="AJ611" s="53"/>
      <c r="AK611" s="53"/>
      <c r="AL611" s="53"/>
      <c r="AM611" s="53"/>
      <c r="AN611" s="53"/>
      <c r="AO611" s="53"/>
      <c r="AP611" s="53"/>
      <c r="AQ611" s="53"/>
      <c r="AR611" s="53"/>
    </row>
    <row r="612" spans="1:44" ht="50.25" customHeight="1" x14ac:dyDescent="0.15">
      <c r="A612" s="53"/>
      <c r="B612" s="53"/>
      <c r="C612" s="53"/>
      <c r="D612" s="154"/>
      <c r="E612" s="53"/>
      <c r="F612" s="53"/>
      <c r="G612" s="53"/>
      <c r="H612" s="53"/>
      <c r="I612" s="53"/>
      <c r="J612" s="53"/>
      <c r="K612" s="54"/>
      <c r="L612" s="54"/>
      <c r="M612" s="154"/>
      <c r="N612" s="53"/>
      <c r="O612" s="53"/>
      <c r="P612" s="53"/>
      <c r="Q612" s="53"/>
      <c r="R612" s="53"/>
      <c r="S612" s="53"/>
      <c r="T612" s="53"/>
      <c r="U612" s="53"/>
      <c r="V612" s="53"/>
      <c r="W612" s="53"/>
      <c r="X612" s="53"/>
      <c r="Y612" s="53"/>
      <c r="Z612" s="53"/>
      <c r="AA612" s="53"/>
      <c r="AB612" s="53"/>
      <c r="AC612" s="53"/>
      <c r="AD612" s="53"/>
      <c r="AE612" s="53"/>
      <c r="AF612" s="53"/>
      <c r="AG612" s="53"/>
      <c r="AH612" s="53"/>
      <c r="AI612" s="53"/>
      <c r="AJ612" s="53"/>
      <c r="AK612" s="53"/>
      <c r="AL612" s="53"/>
      <c r="AM612" s="53"/>
      <c r="AN612" s="53"/>
      <c r="AO612" s="53"/>
      <c r="AP612" s="53"/>
      <c r="AQ612" s="53"/>
      <c r="AR612" s="53"/>
    </row>
    <row r="613" spans="1:44" ht="50.25" customHeight="1" x14ac:dyDescent="0.15">
      <c r="A613" s="53"/>
      <c r="B613" s="53"/>
      <c r="C613" s="53"/>
      <c r="D613" s="154"/>
      <c r="E613" s="53"/>
      <c r="F613" s="53"/>
      <c r="G613" s="53"/>
      <c r="H613" s="53"/>
      <c r="I613" s="53"/>
      <c r="J613" s="53"/>
      <c r="K613" s="54"/>
      <c r="L613" s="54"/>
      <c r="M613" s="154"/>
      <c r="N613" s="53"/>
      <c r="O613" s="53"/>
      <c r="P613" s="53"/>
      <c r="Q613" s="53"/>
      <c r="R613" s="53"/>
      <c r="S613" s="53"/>
      <c r="T613" s="53"/>
      <c r="U613" s="53"/>
      <c r="V613" s="53"/>
      <c r="W613" s="53"/>
      <c r="X613" s="53"/>
      <c r="Y613" s="53"/>
      <c r="Z613" s="53"/>
      <c r="AA613" s="53"/>
      <c r="AB613" s="53"/>
      <c r="AC613" s="53"/>
      <c r="AD613" s="53"/>
      <c r="AE613" s="53"/>
      <c r="AF613" s="53"/>
      <c r="AG613" s="53"/>
      <c r="AH613" s="53"/>
      <c r="AI613" s="53"/>
      <c r="AJ613" s="53"/>
      <c r="AK613" s="53"/>
      <c r="AL613" s="53"/>
      <c r="AM613" s="53"/>
      <c r="AN613" s="53"/>
      <c r="AO613" s="53"/>
      <c r="AP613" s="53"/>
      <c r="AQ613" s="53"/>
      <c r="AR613" s="53"/>
    </row>
    <row r="614" spans="1:44" ht="50.25" customHeight="1" x14ac:dyDescent="0.15">
      <c r="A614" s="53"/>
      <c r="B614" s="53"/>
      <c r="C614" s="53"/>
      <c r="D614" s="154"/>
      <c r="E614" s="53"/>
      <c r="F614" s="53"/>
      <c r="G614" s="53"/>
      <c r="H614" s="53"/>
      <c r="I614" s="53"/>
      <c r="J614" s="53"/>
      <c r="K614" s="54"/>
      <c r="L614" s="54"/>
      <c r="M614" s="154"/>
      <c r="N614" s="53"/>
      <c r="O614" s="53"/>
      <c r="P614" s="53"/>
      <c r="Q614" s="53"/>
      <c r="R614" s="53"/>
      <c r="S614" s="53"/>
      <c r="T614" s="53"/>
      <c r="U614" s="53"/>
      <c r="V614" s="53"/>
      <c r="W614" s="53"/>
      <c r="X614" s="53"/>
      <c r="Y614" s="53"/>
      <c r="Z614" s="53"/>
      <c r="AA614" s="53"/>
      <c r="AB614" s="53"/>
      <c r="AC614" s="53"/>
      <c r="AD614" s="53"/>
      <c r="AE614" s="53"/>
      <c r="AF614" s="53"/>
      <c r="AG614" s="53"/>
      <c r="AH614" s="53"/>
      <c r="AI614" s="53"/>
      <c r="AJ614" s="53"/>
      <c r="AK614" s="53"/>
      <c r="AL614" s="53"/>
      <c r="AM614" s="53"/>
      <c r="AN614" s="53"/>
      <c r="AO614" s="53"/>
      <c r="AP614" s="53"/>
      <c r="AQ614" s="53"/>
      <c r="AR614" s="53"/>
    </row>
    <row r="615" spans="1:44" ht="50.25" customHeight="1" x14ac:dyDescent="0.15">
      <c r="A615" s="53"/>
      <c r="B615" s="53"/>
      <c r="C615" s="53"/>
      <c r="D615" s="154"/>
      <c r="E615" s="53"/>
      <c r="F615" s="53"/>
      <c r="G615" s="53"/>
      <c r="H615" s="53"/>
      <c r="I615" s="53"/>
      <c r="J615" s="53"/>
      <c r="K615" s="54"/>
      <c r="L615" s="54"/>
      <c r="M615" s="154"/>
      <c r="N615" s="53"/>
      <c r="O615" s="53"/>
      <c r="P615" s="53"/>
      <c r="Q615" s="53"/>
      <c r="R615" s="53"/>
      <c r="S615" s="53"/>
      <c r="T615" s="53"/>
      <c r="U615" s="53"/>
      <c r="V615" s="53"/>
      <c r="W615" s="53"/>
      <c r="X615" s="53"/>
      <c r="Y615" s="53"/>
      <c r="Z615" s="53"/>
      <c r="AA615" s="53"/>
      <c r="AB615" s="53"/>
      <c r="AC615" s="53"/>
      <c r="AD615" s="53"/>
      <c r="AE615" s="53"/>
      <c r="AF615" s="53"/>
      <c r="AG615" s="53"/>
      <c r="AH615" s="53"/>
      <c r="AI615" s="53"/>
      <c r="AJ615" s="53"/>
      <c r="AK615" s="53"/>
      <c r="AL615" s="53"/>
      <c r="AM615" s="53"/>
      <c r="AN615" s="53"/>
      <c r="AO615" s="53"/>
      <c r="AP615" s="53"/>
      <c r="AQ615" s="53"/>
      <c r="AR615" s="53"/>
    </row>
    <row r="616" spans="1:44" ht="50.25" customHeight="1" x14ac:dyDescent="0.15">
      <c r="A616" s="53"/>
      <c r="B616" s="53"/>
      <c r="C616" s="53"/>
      <c r="D616" s="154"/>
      <c r="E616" s="53"/>
      <c r="F616" s="53"/>
      <c r="G616" s="53"/>
      <c r="H616" s="53"/>
      <c r="I616" s="53"/>
      <c r="J616" s="53"/>
      <c r="K616" s="54"/>
      <c r="L616" s="54"/>
      <c r="M616" s="154"/>
      <c r="N616" s="53"/>
      <c r="O616" s="53"/>
      <c r="P616" s="53"/>
      <c r="Q616" s="53"/>
      <c r="R616" s="53"/>
      <c r="S616" s="53"/>
      <c r="T616" s="53"/>
      <c r="U616" s="53"/>
      <c r="V616" s="53"/>
      <c r="W616" s="53"/>
      <c r="X616" s="53"/>
      <c r="Y616" s="53"/>
      <c r="Z616" s="53"/>
      <c r="AA616" s="53"/>
      <c r="AB616" s="53"/>
      <c r="AC616" s="53"/>
      <c r="AD616" s="53"/>
      <c r="AE616" s="53"/>
      <c r="AF616" s="53"/>
      <c r="AG616" s="53"/>
      <c r="AH616" s="53"/>
      <c r="AI616" s="53"/>
      <c r="AJ616" s="53"/>
      <c r="AK616" s="53"/>
      <c r="AL616" s="53"/>
      <c r="AM616" s="53"/>
      <c r="AN616" s="53"/>
      <c r="AO616" s="53"/>
      <c r="AP616" s="53"/>
      <c r="AQ616" s="53"/>
      <c r="AR616" s="53"/>
    </row>
    <row r="617" spans="1:44" ht="50.25" customHeight="1" x14ac:dyDescent="0.15">
      <c r="A617" s="53"/>
      <c r="B617" s="53"/>
      <c r="C617" s="53"/>
      <c r="D617" s="154"/>
      <c r="E617" s="53"/>
      <c r="F617" s="53"/>
      <c r="G617" s="53"/>
      <c r="H617" s="53"/>
      <c r="I617" s="53"/>
      <c r="J617" s="53"/>
      <c r="K617" s="54"/>
      <c r="L617" s="54"/>
      <c r="M617" s="154"/>
      <c r="N617" s="53"/>
      <c r="O617" s="53"/>
      <c r="P617" s="53"/>
      <c r="Q617" s="53"/>
      <c r="R617" s="53"/>
      <c r="S617" s="53"/>
      <c r="T617" s="53"/>
      <c r="U617" s="53"/>
      <c r="V617" s="53"/>
      <c r="W617" s="53"/>
      <c r="X617" s="53"/>
      <c r="Y617" s="53"/>
      <c r="Z617" s="53"/>
      <c r="AA617" s="53"/>
      <c r="AB617" s="53"/>
      <c r="AC617" s="53"/>
      <c r="AD617" s="53"/>
      <c r="AE617" s="53"/>
      <c r="AF617" s="53"/>
      <c r="AG617" s="53"/>
      <c r="AH617" s="53"/>
      <c r="AI617" s="53"/>
      <c r="AJ617" s="53"/>
      <c r="AK617" s="53"/>
      <c r="AL617" s="53"/>
      <c r="AM617" s="53"/>
      <c r="AN617" s="53"/>
      <c r="AO617" s="53"/>
      <c r="AP617" s="53"/>
      <c r="AQ617" s="53"/>
      <c r="AR617" s="53"/>
    </row>
    <row r="618" spans="1:44" ht="50.25" customHeight="1" x14ac:dyDescent="0.15">
      <c r="A618" s="53"/>
      <c r="B618" s="53"/>
      <c r="C618" s="53"/>
      <c r="D618" s="154"/>
      <c r="E618" s="53"/>
      <c r="F618" s="53"/>
      <c r="G618" s="53"/>
      <c r="H618" s="53"/>
      <c r="I618" s="53"/>
      <c r="J618" s="53"/>
      <c r="K618" s="54"/>
      <c r="L618" s="54"/>
      <c r="M618" s="154"/>
      <c r="N618" s="53"/>
      <c r="O618" s="53"/>
      <c r="P618" s="53"/>
      <c r="Q618" s="53"/>
      <c r="R618" s="53"/>
      <c r="S618" s="53"/>
      <c r="T618" s="53"/>
      <c r="U618" s="53"/>
      <c r="V618" s="53"/>
      <c r="W618" s="53"/>
      <c r="X618" s="53"/>
      <c r="Y618" s="53"/>
      <c r="Z618" s="53"/>
      <c r="AA618" s="53"/>
      <c r="AB618" s="53"/>
      <c r="AC618" s="53"/>
      <c r="AD618" s="53"/>
      <c r="AE618" s="53"/>
      <c r="AF618" s="53"/>
      <c r="AG618" s="53"/>
      <c r="AH618" s="53"/>
      <c r="AI618" s="53"/>
      <c r="AJ618" s="53"/>
      <c r="AK618" s="53"/>
      <c r="AL618" s="53"/>
      <c r="AM618" s="53"/>
      <c r="AN618" s="53"/>
      <c r="AO618" s="53"/>
      <c r="AP618" s="53"/>
      <c r="AQ618" s="53"/>
      <c r="AR618" s="53"/>
    </row>
    <row r="619" spans="1:44" ht="50.25" customHeight="1" x14ac:dyDescent="0.15">
      <c r="A619" s="53"/>
      <c r="B619" s="53"/>
      <c r="C619" s="53"/>
      <c r="D619" s="154"/>
      <c r="E619" s="53"/>
      <c r="F619" s="53"/>
      <c r="G619" s="53"/>
      <c r="H619" s="53"/>
      <c r="I619" s="53"/>
      <c r="J619" s="53"/>
      <c r="K619" s="54"/>
      <c r="L619" s="54"/>
      <c r="M619" s="154"/>
      <c r="N619" s="53"/>
      <c r="O619" s="53"/>
      <c r="P619" s="53"/>
      <c r="Q619" s="53"/>
      <c r="R619" s="53"/>
      <c r="S619" s="53"/>
      <c r="T619" s="53"/>
      <c r="U619" s="53"/>
      <c r="V619" s="53"/>
      <c r="W619" s="53"/>
      <c r="X619" s="53"/>
      <c r="Y619" s="53"/>
      <c r="Z619" s="53"/>
      <c r="AA619" s="53"/>
      <c r="AB619" s="53"/>
      <c r="AC619" s="53"/>
      <c r="AD619" s="53"/>
      <c r="AE619" s="53"/>
      <c r="AF619" s="53"/>
      <c r="AG619" s="53"/>
      <c r="AH619" s="53"/>
      <c r="AI619" s="53"/>
      <c r="AJ619" s="53"/>
      <c r="AK619" s="53"/>
      <c r="AL619" s="53"/>
      <c r="AM619" s="53"/>
      <c r="AN619" s="53"/>
      <c r="AO619" s="53"/>
      <c r="AP619" s="53"/>
      <c r="AQ619" s="53"/>
      <c r="AR619" s="53"/>
    </row>
    <row r="620" spans="1:44" ht="50.25" customHeight="1" x14ac:dyDescent="0.15">
      <c r="A620" s="53"/>
      <c r="B620" s="53"/>
      <c r="C620" s="53"/>
      <c r="D620" s="154"/>
      <c r="E620" s="53"/>
      <c r="F620" s="53"/>
      <c r="G620" s="53"/>
      <c r="H620" s="53"/>
      <c r="I620" s="53"/>
      <c r="J620" s="53"/>
      <c r="K620" s="54"/>
      <c r="L620" s="54"/>
      <c r="M620" s="154"/>
      <c r="N620" s="53"/>
      <c r="O620" s="53"/>
      <c r="P620" s="53"/>
      <c r="Q620" s="53"/>
      <c r="R620" s="53"/>
      <c r="S620" s="53"/>
      <c r="T620" s="53"/>
      <c r="U620" s="53"/>
      <c r="V620" s="53"/>
      <c r="W620" s="53"/>
      <c r="X620" s="53"/>
      <c r="Y620" s="53"/>
      <c r="Z620" s="53"/>
      <c r="AA620" s="53"/>
      <c r="AB620" s="53"/>
      <c r="AC620" s="53"/>
      <c r="AD620" s="53"/>
      <c r="AE620" s="53"/>
      <c r="AF620" s="53"/>
      <c r="AG620" s="53"/>
      <c r="AH620" s="53"/>
      <c r="AI620" s="53"/>
      <c r="AJ620" s="53"/>
      <c r="AK620" s="53"/>
      <c r="AL620" s="53"/>
      <c r="AM620" s="53"/>
      <c r="AN620" s="53"/>
      <c r="AO620" s="53"/>
      <c r="AP620" s="53"/>
      <c r="AQ620" s="53"/>
      <c r="AR620" s="53"/>
    </row>
    <row r="621" spans="1:44" ht="50.25" customHeight="1" x14ac:dyDescent="0.15">
      <c r="A621" s="53"/>
      <c r="B621" s="53"/>
      <c r="C621" s="53"/>
      <c r="D621" s="154"/>
      <c r="E621" s="53"/>
      <c r="F621" s="53"/>
      <c r="G621" s="53"/>
      <c r="H621" s="53"/>
      <c r="I621" s="53"/>
      <c r="J621" s="53"/>
      <c r="K621" s="54"/>
      <c r="L621" s="54"/>
      <c r="M621" s="154"/>
      <c r="N621" s="53"/>
      <c r="O621" s="53"/>
      <c r="P621" s="53"/>
      <c r="Q621" s="53"/>
      <c r="R621" s="53"/>
      <c r="S621" s="53"/>
      <c r="T621" s="53"/>
      <c r="U621" s="53"/>
      <c r="V621" s="53"/>
      <c r="W621" s="53"/>
      <c r="X621" s="53"/>
      <c r="Y621" s="53"/>
      <c r="Z621" s="53"/>
      <c r="AA621" s="53"/>
      <c r="AB621" s="53"/>
      <c r="AC621" s="53"/>
      <c r="AD621" s="53"/>
      <c r="AE621" s="53"/>
      <c r="AF621" s="53"/>
      <c r="AG621" s="53"/>
      <c r="AH621" s="53"/>
      <c r="AI621" s="53"/>
      <c r="AJ621" s="53"/>
      <c r="AK621" s="53"/>
      <c r="AL621" s="53"/>
      <c r="AM621" s="53"/>
      <c r="AN621" s="53"/>
      <c r="AO621" s="53"/>
      <c r="AP621" s="53"/>
      <c r="AQ621" s="53"/>
      <c r="AR621" s="53"/>
    </row>
    <row r="622" spans="1:44" ht="50.25" customHeight="1" x14ac:dyDescent="0.15">
      <c r="A622" s="53"/>
      <c r="B622" s="53"/>
      <c r="C622" s="53"/>
      <c r="D622" s="154"/>
      <c r="E622" s="53"/>
      <c r="F622" s="53"/>
      <c r="G622" s="53"/>
      <c r="H622" s="53"/>
      <c r="I622" s="53"/>
      <c r="J622" s="53"/>
      <c r="K622" s="54"/>
      <c r="L622" s="54"/>
      <c r="M622" s="154"/>
      <c r="N622" s="53"/>
      <c r="O622" s="53"/>
      <c r="P622" s="53"/>
      <c r="Q622" s="53"/>
      <c r="R622" s="53"/>
      <c r="S622" s="53"/>
      <c r="T622" s="53"/>
      <c r="U622" s="53"/>
      <c r="V622" s="53"/>
      <c r="W622" s="53"/>
      <c r="X622" s="53"/>
      <c r="Y622" s="53"/>
      <c r="Z622" s="53"/>
      <c r="AA622" s="53"/>
      <c r="AB622" s="53"/>
      <c r="AC622" s="53"/>
      <c r="AD622" s="53"/>
      <c r="AE622" s="53"/>
      <c r="AF622" s="53"/>
      <c r="AG622" s="53"/>
      <c r="AH622" s="53"/>
      <c r="AI622" s="53"/>
      <c r="AJ622" s="53"/>
      <c r="AK622" s="53"/>
      <c r="AL622" s="53"/>
      <c r="AM622" s="53"/>
      <c r="AN622" s="53"/>
      <c r="AO622" s="53"/>
      <c r="AP622" s="53"/>
      <c r="AQ622" s="53"/>
      <c r="AR622" s="53"/>
    </row>
    <row r="623" spans="1:44" ht="50.25" customHeight="1" x14ac:dyDescent="0.15">
      <c r="A623" s="53"/>
      <c r="B623" s="53"/>
      <c r="C623" s="53"/>
      <c r="D623" s="154"/>
      <c r="E623" s="53"/>
      <c r="F623" s="53"/>
      <c r="G623" s="53"/>
      <c r="H623" s="53"/>
      <c r="I623" s="53"/>
      <c r="J623" s="53"/>
      <c r="K623" s="54"/>
      <c r="L623" s="54"/>
      <c r="M623" s="154"/>
      <c r="N623" s="53"/>
      <c r="O623" s="53"/>
      <c r="P623" s="53"/>
      <c r="Q623" s="53"/>
      <c r="R623" s="53"/>
      <c r="S623" s="53"/>
      <c r="T623" s="53"/>
      <c r="U623" s="53"/>
      <c r="V623" s="53"/>
      <c r="W623" s="53"/>
      <c r="X623" s="53"/>
      <c r="Y623" s="53"/>
      <c r="Z623" s="53"/>
      <c r="AA623" s="53"/>
      <c r="AB623" s="53"/>
      <c r="AC623" s="53"/>
      <c r="AD623" s="53"/>
      <c r="AE623" s="53"/>
      <c r="AF623" s="53"/>
      <c r="AG623" s="53"/>
      <c r="AH623" s="53"/>
      <c r="AI623" s="53"/>
      <c r="AJ623" s="53"/>
      <c r="AK623" s="53"/>
      <c r="AL623" s="53"/>
      <c r="AM623" s="53"/>
      <c r="AN623" s="53"/>
      <c r="AO623" s="53"/>
      <c r="AP623" s="53"/>
      <c r="AQ623" s="53"/>
      <c r="AR623" s="53"/>
    </row>
    <row r="624" spans="1:44" ht="50.25" customHeight="1" x14ac:dyDescent="0.15">
      <c r="A624" s="53"/>
      <c r="B624" s="53"/>
      <c r="C624" s="53"/>
      <c r="D624" s="154"/>
      <c r="E624" s="53"/>
      <c r="F624" s="53"/>
      <c r="G624" s="53"/>
      <c r="H624" s="53"/>
      <c r="I624" s="53"/>
      <c r="J624" s="53"/>
      <c r="K624" s="54"/>
      <c r="L624" s="54"/>
      <c r="M624" s="154"/>
      <c r="N624" s="53"/>
      <c r="O624" s="53"/>
      <c r="P624" s="53"/>
      <c r="Q624" s="53"/>
      <c r="R624" s="53"/>
      <c r="S624" s="53"/>
      <c r="T624" s="53"/>
      <c r="U624" s="53"/>
      <c r="V624" s="53"/>
      <c r="W624" s="53"/>
      <c r="X624" s="53"/>
      <c r="Y624" s="53"/>
      <c r="Z624" s="53"/>
      <c r="AA624" s="53"/>
      <c r="AB624" s="53"/>
      <c r="AC624" s="53"/>
      <c r="AD624" s="53"/>
      <c r="AE624" s="53"/>
      <c r="AF624" s="53"/>
      <c r="AG624" s="53"/>
      <c r="AH624" s="53"/>
      <c r="AI624" s="53"/>
      <c r="AJ624" s="53"/>
      <c r="AK624" s="53"/>
      <c r="AL624" s="53"/>
      <c r="AM624" s="53"/>
      <c r="AN624" s="53"/>
      <c r="AO624" s="53"/>
      <c r="AP624" s="53"/>
      <c r="AQ624" s="53"/>
      <c r="AR624" s="53"/>
    </row>
    <row r="625" spans="1:44" ht="50.25" customHeight="1" x14ac:dyDescent="0.15">
      <c r="A625" s="53"/>
      <c r="B625" s="53"/>
      <c r="C625" s="53"/>
      <c r="D625" s="154"/>
      <c r="E625" s="53"/>
      <c r="F625" s="53"/>
      <c r="G625" s="53"/>
      <c r="H625" s="53"/>
      <c r="I625" s="53"/>
      <c r="J625" s="53"/>
      <c r="K625" s="54"/>
      <c r="L625" s="54"/>
      <c r="M625" s="154"/>
      <c r="N625" s="53"/>
      <c r="O625" s="53"/>
      <c r="P625" s="53"/>
      <c r="Q625" s="53"/>
      <c r="R625" s="53"/>
      <c r="S625" s="53"/>
      <c r="T625" s="53"/>
      <c r="U625" s="53"/>
      <c r="V625" s="53"/>
      <c r="W625" s="53"/>
      <c r="X625" s="53"/>
      <c r="Y625" s="53"/>
      <c r="Z625" s="53"/>
      <c r="AA625" s="53"/>
      <c r="AB625" s="53"/>
      <c r="AC625" s="53"/>
      <c r="AD625" s="53"/>
      <c r="AE625" s="53"/>
      <c r="AF625" s="53"/>
      <c r="AG625" s="53"/>
      <c r="AH625" s="53"/>
      <c r="AI625" s="53"/>
      <c r="AJ625" s="53"/>
      <c r="AK625" s="53"/>
      <c r="AL625" s="53"/>
      <c r="AM625" s="53"/>
      <c r="AN625" s="53"/>
      <c r="AO625" s="53"/>
      <c r="AP625" s="53"/>
      <c r="AQ625" s="53"/>
      <c r="AR625" s="53"/>
    </row>
    <row r="626" spans="1:44" ht="50.25" customHeight="1" x14ac:dyDescent="0.15">
      <c r="A626" s="53"/>
      <c r="B626" s="53"/>
      <c r="C626" s="53"/>
      <c r="D626" s="154"/>
      <c r="E626" s="53"/>
      <c r="F626" s="53"/>
      <c r="G626" s="53"/>
      <c r="H626" s="53"/>
      <c r="I626" s="53"/>
      <c r="J626" s="53"/>
      <c r="K626" s="54"/>
      <c r="L626" s="54"/>
      <c r="M626" s="154"/>
      <c r="N626" s="53"/>
      <c r="O626" s="53"/>
      <c r="P626" s="53"/>
      <c r="Q626" s="53"/>
      <c r="R626" s="53"/>
      <c r="S626" s="53"/>
      <c r="T626" s="53"/>
      <c r="U626" s="53"/>
      <c r="V626" s="53"/>
      <c r="W626" s="53"/>
      <c r="X626" s="53"/>
      <c r="Y626" s="53"/>
      <c r="Z626" s="53"/>
      <c r="AA626" s="53"/>
      <c r="AB626" s="53"/>
      <c r="AC626" s="53"/>
      <c r="AD626" s="53"/>
      <c r="AE626" s="53"/>
      <c r="AF626" s="53"/>
      <c r="AG626" s="53"/>
      <c r="AH626" s="53"/>
      <c r="AI626" s="53"/>
      <c r="AJ626" s="53"/>
      <c r="AK626" s="53"/>
      <c r="AL626" s="53"/>
      <c r="AM626" s="53"/>
      <c r="AN626" s="53"/>
      <c r="AO626" s="53"/>
      <c r="AP626" s="53"/>
      <c r="AQ626" s="53"/>
      <c r="AR626" s="53"/>
    </row>
    <row r="627" spans="1:44" ht="50.25" customHeight="1" x14ac:dyDescent="0.15">
      <c r="A627" s="53"/>
      <c r="B627" s="53"/>
      <c r="C627" s="53"/>
      <c r="D627" s="154"/>
      <c r="E627" s="53"/>
      <c r="F627" s="53"/>
      <c r="G627" s="53"/>
      <c r="H627" s="53"/>
      <c r="I627" s="53"/>
      <c r="J627" s="53"/>
      <c r="K627" s="54"/>
      <c r="L627" s="54"/>
      <c r="M627" s="154"/>
      <c r="N627" s="53"/>
      <c r="O627" s="53"/>
      <c r="P627" s="53"/>
      <c r="Q627" s="53"/>
      <c r="R627" s="53"/>
      <c r="S627" s="53"/>
      <c r="T627" s="53"/>
      <c r="U627" s="53"/>
      <c r="V627" s="53"/>
      <c r="W627" s="53"/>
      <c r="X627" s="53"/>
      <c r="Y627" s="53"/>
      <c r="Z627" s="53"/>
      <c r="AA627" s="53"/>
      <c r="AB627" s="53"/>
      <c r="AC627" s="53"/>
      <c r="AD627" s="53"/>
      <c r="AE627" s="53"/>
      <c r="AF627" s="53"/>
      <c r="AG627" s="53"/>
      <c r="AH627" s="53"/>
      <c r="AI627" s="53"/>
      <c r="AJ627" s="53"/>
      <c r="AK627" s="53"/>
      <c r="AL627" s="53"/>
      <c r="AM627" s="53"/>
      <c r="AN627" s="53"/>
      <c r="AO627" s="53"/>
      <c r="AP627" s="53"/>
      <c r="AQ627" s="53"/>
      <c r="AR627" s="53"/>
    </row>
    <row r="628" spans="1:44" ht="50.25" customHeight="1" x14ac:dyDescent="0.15">
      <c r="A628" s="53"/>
      <c r="B628" s="53"/>
      <c r="C628" s="53"/>
      <c r="D628" s="154"/>
      <c r="E628" s="53"/>
      <c r="F628" s="53"/>
      <c r="G628" s="53"/>
      <c r="H628" s="53"/>
      <c r="I628" s="53"/>
      <c r="J628" s="53"/>
      <c r="K628" s="54"/>
      <c r="L628" s="54"/>
      <c r="M628" s="154"/>
      <c r="N628" s="53"/>
      <c r="O628" s="53"/>
      <c r="P628" s="53"/>
      <c r="Q628" s="53"/>
      <c r="R628" s="53"/>
      <c r="S628" s="53"/>
      <c r="T628" s="53"/>
      <c r="U628" s="53"/>
      <c r="V628" s="53"/>
      <c r="W628" s="53"/>
      <c r="X628" s="53"/>
      <c r="Y628" s="53"/>
      <c r="Z628" s="53"/>
      <c r="AA628" s="53"/>
      <c r="AB628" s="53"/>
      <c r="AC628" s="53"/>
      <c r="AD628" s="53"/>
      <c r="AE628" s="53"/>
      <c r="AF628" s="53"/>
      <c r="AG628" s="53"/>
      <c r="AH628" s="53"/>
      <c r="AI628" s="53"/>
      <c r="AJ628" s="53"/>
      <c r="AK628" s="53"/>
      <c r="AL628" s="53"/>
      <c r="AM628" s="53"/>
      <c r="AN628" s="53"/>
      <c r="AO628" s="53"/>
      <c r="AP628" s="53"/>
      <c r="AQ628" s="53"/>
      <c r="AR628" s="53"/>
    </row>
    <row r="629" spans="1:44" ht="50.25" customHeight="1" x14ac:dyDescent="0.15">
      <c r="A629" s="53"/>
      <c r="B629" s="53"/>
      <c r="C629" s="53"/>
      <c r="D629" s="154"/>
      <c r="E629" s="53"/>
      <c r="F629" s="53"/>
      <c r="G629" s="53"/>
      <c r="H629" s="53"/>
      <c r="I629" s="53"/>
      <c r="J629" s="53"/>
      <c r="K629" s="54"/>
      <c r="L629" s="54"/>
      <c r="M629" s="154"/>
      <c r="N629" s="53"/>
      <c r="O629" s="53"/>
      <c r="P629" s="53"/>
      <c r="Q629" s="53"/>
      <c r="R629" s="53"/>
      <c r="S629" s="53"/>
      <c r="T629" s="53"/>
      <c r="U629" s="53"/>
      <c r="V629" s="53"/>
      <c r="W629" s="53"/>
      <c r="X629" s="53"/>
      <c r="Y629" s="53"/>
      <c r="Z629" s="53"/>
      <c r="AA629" s="53"/>
      <c r="AB629" s="53"/>
      <c r="AC629" s="53"/>
      <c r="AD629" s="53"/>
      <c r="AE629" s="53"/>
      <c r="AF629" s="53"/>
      <c r="AG629" s="53"/>
      <c r="AH629" s="53"/>
      <c r="AI629" s="53"/>
      <c r="AJ629" s="53"/>
      <c r="AK629" s="53"/>
      <c r="AL629" s="53"/>
      <c r="AM629" s="53"/>
      <c r="AN629" s="53"/>
      <c r="AO629" s="53"/>
      <c r="AP629" s="53"/>
      <c r="AQ629" s="53"/>
      <c r="AR629" s="53"/>
    </row>
    <row r="630" spans="1:44" ht="50.25" customHeight="1" x14ac:dyDescent="0.15">
      <c r="A630" s="53"/>
      <c r="B630" s="53"/>
      <c r="C630" s="53"/>
      <c r="D630" s="154"/>
      <c r="E630" s="53"/>
      <c r="F630" s="53"/>
      <c r="G630" s="53"/>
      <c r="H630" s="53"/>
      <c r="I630" s="53"/>
      <c r="J630" s="53"/>
      <c r="K630" s="54"/>
      <c r="L630" s="54"/>
      <c r="M630" s="154"/>
      <c r="N630" s="53"/>
      <c r="O630" s="53"/>
      <c r="P630" s="53"/>
      <c r="Q630" s="53"/>
      <c r="R630" s="53"/>
      <c r="S630" s="53"/>
      <c r="T630" s="53"/>
      <c r="U630" s="53"/>
      <c r="V630" s="53"/>
      <c r="W630" s="53"/>
      <c r="X630" s="53"/>
      <c r="Y630" s="53"/>
      <c r="Z630" s="53"/>
      <c r="AA630" s="53"/>
      <c r="AB630" s="53"/>
      <c r="AC630" s="53"/>
      <c r="AD630" s="53"/>
      <c r="AE630" s="53"/>
      <c r="AF630" s="53"/>
      <c r="AG630" s="53"/>
      <c r="AH630" s="53"/>
      <c r="AI630" s="53"/>
      <c r="AJ630" s="53"/>
      <c r="AK630" s="53"/>
      <c r="AL630" s="53"/>
      <c r="AM630" s="53"/>
      <c r="AN630" s="53"/>
      <c r="AO630" s="53"/>
      <c r="AP630" s="53"/>
      <c r="AQ630" s="53"/>
      <c r="AR630" s="53"/>
    </row>
    <row r="631" spans="1:44" ht="34.5" customHeight="1" x14ac:dyDescent="0.15">
      <c r="E631" s="159" t="s">
        <v>1597</v>
      </c>
      <c r="P631" s="160" t="s">
        <v>1599</v>
      </c>
      <c r="R631" s="162" t="s">
        <v>1602</v>
      </c>
    </row>
    <row r="632" spans="1:44" ht="27" customHeight="1" x14ac:dyDescent="0.15">
      <c r="E632" s="158" t="s">
        <v>1598</v>
      </c>
      <c r="P632" s="158" t="s">
        <v>1600</v>
      </c>
      <c r="R632" s="158" t="s">
        <v>1603</v>
      </c>
    </row>
    <row r="633" spans="1:44" ht="27" customHeight="1" x14ac:dyDescent="0.15">
      <c r="E633" s="45"/>
      <c r="P633" s="161" t="s">
        <v>1601</v>
      </c>
      <c r="R633" s="161" t="s">
        <v>1604</v>
      </c>
    </row>
    <row r="634" spans="1:44" ht="27" customHeight="1" x14ac:dyDescent="0.15">
      <c r="E634" s="10"/>
      <c r="P634" s="157"/>
      <c r="R634" s="10"/>
    </row>
  </sheetData>
  <autoFilter ref="B4:E605"/>
  <mergeCells count="2">
    <mergeCell ref="I2:Q2"/>
    <mergeCell ref="G1:H1"/>
  </mergeCells>
  <phoneticPr fontId="1"/>
  <dataValidations count="3">
    <dataValidation type="list" allowBlank="1" showInputMessage="1" showErrorMessage="1" sqref="E5:E605">
      <formula1>$E$632:$E$633</formula1>
    </dataValidation>
    <dataValidation type="list" allowBlank="1" showInputMessage="1" showErrorMessage="1" sqref="P5:P605">
      <formula1>$P$632:$P$634</formula1>
    </dataValidation>
    <dataValidation type="list" allowBlank="1" showInputMessage="1" showErrorMessage="1" sqref="R5:R605">
      <formula1>$R$632:$R$634</formula1>
    </dataValidation>
  </dataValidations>
  <hyperlinks>
    <hyperlink ref="G1:H1" location="照査作成メニュー!A1" display="照査作成メニューへ"/>
  </hyperlinks>
  <pageMargins left="0.70866141732283472" right="0.70866141732283472" top="0.74803149606299213" bottom="0.74803149606299213" header="0.31496062992125984" footer="0.31496062992125984"/>
  <pageSetup paperSize="9" scale="55" orientation="landscape" r:id="rId1"/>
  <rowBreaks count="1" manualBreakCount="1">
    <brk id="1" min="6" max="18" man="1"/>
  </rowBreaks>
  <colBreaks count="1" manualBreakCount="1">
    <brk id="6" min="2" max="604"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T125"/>
  <sheetViews>
    <sheetView zoomScaleNormal="100" workbookViewId="0">
      <selection activeCell="C3" sqref="C3"/>
    </sheetView>
  </sheetViews>
  <sheetFormatPr defaultRowHeight="13.5" x14ac:dyDescent="0.15"/>
  <cols>
    <col min="2" max="2" width="3.625" customWidth="1"/>
    <col min="3" max="4" width="2.125" customWidth="1"/>
    <col min="5" max="9" width="15.625" customWidth="1"/>
    <col min="10" max="10" width="3.625" customWidth="1"/>
    <col min="11" max="11" width="6.625" customWidth="1"/>
    <col min="12" max="12" width="20.625" customWidth="1"/>
    <col min="13" max="13" width="4.5" customWidth="1"/>
    <col min="44" max="44" width="9" customWidth="1"/>
  </cols>
  <sheetData>
    <row r="1" spans="1:20" x14ac:dyDescent="0.15">
      <c r="A1" s="53"/>
      <c r="B1" s="53"/>
      <c r="C1" s="53"/>
      <c r="D1" s="53"/>
      <c r="E1" s="53"/>
      <c r="F1" s="53"/>
      <c r="G1" s="53"/>
      <c r="H1" s="53"/>
      <c r="I1" s="53"/>
      <c r="J1" s="53"/>
      <c r="K1" s="53"/>
      <c r="L1" s="53"/>
      <c r="M1" s="53"/>
      <c r="N1" s="53"/>
      <c r="O1" s="53"/>
      <c r="P1" s="53"/>
      <c r="Q1" s="53"/>
      <c r="R1" s="53"/>
      <c r="S1" s="53"/>
      <c r="T1" s="53"/>
    </row>
    <row r="2" spans="1:20" ht="18" customHeight="1" x14ac:dyDescent="0.15">
      <c r="A2" s="53"/>
      <c r="B2" s="53"/>
      <c r="C2" s="229" t="s">
        <v>1641</v>
      </c>
      <c r="D2" s="229"/>
      <c r="E2" s="229"/>
      <c r="F2" s="229"/>
      <c r="G2" s="229"/>
      <c r="H2" s="229"/>
      <c r="I2" s="229"/>
      <c r="J2" s="53"/>
      <c r="K2" s="53"/>
      <c r="L2" s="53"/>
      <c r="M2" s="53"/>
      <c r="N2" s="53"/>
      <c r="O2" s="53"/>
      <c r="P2" s="53"/>
      <c r="Q2" s="53"/>
      <c r="R2" s="53"/>
      <c r="S2" s="53"/>
      <c r="T2" s="53"/>
    </row>
    <row r="3" spans="1:20" ht="18" customHeight="1" x14ac:dyDescent="0.15">
      <c r="A3" s="53"/>
      <c r="B3" s="53"/>
      <c r="C3" s="53"/>
      <c r="D3" s="53"/>
      <c r="E3" s="53"/>
      <c r="F3" s="53"/>
      <c r="G3" s="53"/>
      <c r="H3" s="53"/>
      <c r="I3" s="53"/>
      <c r="J3" s="53"/>
      <c r="K3" s="53"/>
      <c r="L3" s="177" t="s">
        <v>1587</v>
      </c>
      <c r="M3" s="53"/>
      <c r="N3" s="53"/>
      <c r="O3" s="53"/>
      <c r="P3" s="53"/>
      <c r="Q3" s="53"/>
      <c r="R3" s="53"/>
      <c r="S3" s="53"/>
      <c r="T3" s="53"/>
    </row>
    <row r="4" spans="1:20" ht="18" customHeight="1" x14ac:dyDescent="0.15">
      <c r="A4" s="53"/>
      <c r="B4" s="53"/>
      <c r="C4" s="53"/>
      <c r="D4" s="53"/>
      <c r="E4" s="53"/>
      <c r="F4" s="54"/>
      <c r="G4" s="54"/>
      <c r="H4" s="54"/>
      <c r="I4" s="54"/>
      <c r="J4" s="54"/>
      <c r="K4" s="53"/>
      <c r="L4" s="53"/>
      <c r="M4" s="53"/>
      <c r="N4" s="53"/>
      <c r="O4" s="53"/>
      <c r="P4" s="53"/>
      <c r="Q4" s="53"/>
      <c r="R4" s="53"/>
      <c r="S4" s="53"/>
      <c r="T4" s="53"/>
    </row>
    <row r="5" spans="1:20" ht="24" customHeight="1" thickBot="1" x14ac:dyDescent="0.2">
      <c r="A5" s="53"/>
      <c r="B5" s="53"/>
      <c r="C5" s="74" t="s">
        <v>1576</v>
      </c>
      <c r="D5" s="53"/>
      <c r="E5" s="53"/>
      <c r="F5" s="54"/>
      <c r="G5" s="54"/>
      <c r="H5" s="54"/>
      <c r="I5" s="54"/>
      <c r="J5" s="54"/>
      <c r="K5" s="53"/>
      <c r="L5" s="53"/>
      <c r="M5" s="53"/>
      <c r="N5" s="53"/>
      <c r="O5" s="53"/>
      <c r="P5" s="53"/>
      <c r="Q5" s="53"/>
      <c r="R5" s="53"/>
      <c r="S5" s="53"/>
      <c r="T5" s="53"/>
    </row>
    <row r="6" spans="1:20" ht="24" customHeight="1" thickBot="1" x14ac:dyDescent="0.2">
      <c r="A6" s="53"/>
      <c r="B6" s="53"/>
      <c r="C6" s="53"/>
      <c r="D6" s="232" t="s">
        <v>1573</v>
      </c>
      <c r="E6" s="233"/>
      <c r="F6" s="66"/>
      <c r="G6" s="53"/>
      <c r="H6" s="54"/>
      <c r="I6" s="54"/>
      <c r="J6" s="54"/>
      <c r="K6" s="53"/>
      <c r="L6" s="53"/>
      <c r="M6" s="53"/>
      <c r="N6" s="53"/>
      <c r="O6" s="53"/>
      <c r="P6" s="53"/>
      <c r="Q6" s="53"/>
      <c r="R6" s="53"/>
      <c r="S6" s="53"/>
      <c r="T6" s="53"/>
    </row>
    <row r="7" spans="1:20" ht="24" customHeight="1" x14ac:dyDescent="0.15">
      <c r="A7" s="53"/>
      <c r="B7" s="53"/>
      <c r="C7" s="53"/>
      <c r="D7" s="53"/>
      <c r="E7" s="53"/>
      <c r="F7" s="54"/>
      <c r="G7" s="54"/>
      <c r="H7" s="54"/>
      <c r="I7" s="54"/>
      <c r="J7" s="54"/>
      <c r="K7" s="53"/>
      <c r="L7" s="53"/>
      <c r="M7" s="53"/>
      <c r="N7" s="53"/>
      <c r="O7" s="53"/>
      <c r="P7" s="53"/>
      <c r="Q7" s="53"/>
      <c r="R7" s="53"/>
      <c r="S7" s="53"/>
      <c r="T7" s="53"/>
    </row>
    <row r="8" spans="1:20" ht="24" customHeight="1" thickBot="1" x14ac:dyDescent="0.2">
      <c r="A8" s="53"/>
      <c r="B8" s="53"/>
      <c r="C8" s="74" t="s">
        <v>1541</v>
      </c>
      <c r="D8" s="53"/>
      <c r="E8" s="53"/>
      <c r="F8" s="53"/>
      <c r="G8" s="53"/>
      <c r="H8" s="53"/>
      <c r="I8" s="53"/>
      <c r="J8" s="53"/>
      <c r="K8" s="53"/>
      <c r="L8" s="53"/>
      <c r="M8" s="53"/>
      <c r="N8" s="53"/>
      <c r="O8" s="53"/>
      <c r="P8" s="53"/>
      <c r="Q8" s="53"/>
      <c r="R8" s="53"/>
      <c r="S8" s="53"/>
      <c r="T8" s="53"/>
    </row>
    <row r="9" spans="1:20" ht="24" customHeight="1" x14ac:dyDescent="0.15">
      <c r="A9" s="53"/>
      <c r="B9" s="53"/>
      <c r="C9" s="53"/>
      <c r="D9" s="471" t="s">
        <v>1542</v>
      </c>
      <c r="E9" s="472"/>
      <c r="F9" s="67" t="s">
        <v>13</v>
      </c>
      <c r="G9" s="67" t="s">
        <v>52</v>
      </c>
      <c r="H9" s="68" t="s">
        <v>126</v>
      </c>
      <c r="I9" s="69" t="s">
        <v>1328</v>
      </c>
      <c r="J9" s="53"/>
      <c r="K9" s="53"/>
      <c r="L9" s="53"/>
      <c r="M9" s="53"/>
      <c r="N9" s="53"/>
      <c r="O9" s="53"/>
      <c r="P9" s="53"/>
      <c r="Q9" s="53"/>
      <c r="R9" s="53"/>
      <c r="S9" s="53"/>
      <c r="T9" s="53"/>
    </row>
    <row r="10" spans="1:20" ht="24" customHeight="1" x14ac:dyDescent="0.15">
      <c r="A10" s="53"/>
      <c r="B10" s="53"/>
      <c r="C10" s="53"/>
      <c r="D10" s="473" t="s">
        <v>1557</v>
      </c>
      <c r="E10" s="474"/>
      <c r="F10" s="47"/>
      <c r="G10" s="47"/>
      <c r="H10" s="48"/>
      <c r="I10" s="52"/>
      <c r="J10" s="53"/>
      <c r="K10" s="53"/>
      <c r="L10" s="53"/>
      <c r="M10" s="53"/>
      <c r="N10" s="53"/>
      <c r="O10" s="53"/>
      <c r="P10" s="53"/>
      <c r="Q10" s="53"/>
      <c r="R10" s="53"/>
      <c r="S10" s="53"/>
      <c r="T10" s="53"/>
    </row>
    <row r="11" spans="1:20" ht="24" customHeight="1" thickBot="1" x14ac:dyDescent="0.2">
      <c r="A11" s="53"/>
      <c r="B11" s="53"/>
      <c r="C11" s="53"/>
      <c r="D11" s="475" t="s">
        <v>1571</v>
      </c>
      <c r="E11" s="476"/>
      <c r="F11" s="49"/>
      <c r="G11" s="49"/>
      <c r="H11" s="50"/>
      <c r="I11" s="51"/>
      <c r="J11" s="53"/>
      <c r="K11" s="53"/>
      <c r="L11" s="53"/>
      <c r="M11" s="53"/>
      <c r="N11" s="53"/>
      <c r="O11" s="53"/>
      <c r="P11" s="53"/>
      <c r="Q11" s="53"/>
      <c r="R11" s="53"/>
      <c r="S11" s="53"/>
      <c r="T11" s="53"/>
    </row>
    <row r="12" spans="1:20" ht="18" customHeight="1" x14ac:dyDescent="0.15">
      <c r="A12" s="53"/>
      <c r="B12" s="53"/>
      <c r="C12" s="53"/>
      <c r="D12" s="53"/>
      <c r="E12" s="53"/>
      <c r="F12" s="53"/>
      <c r="G12" s="53"/>
      <c r="H12" s="53"/>
      <c r="I12" s="53"/>
      <c r="J12" s="53"/>
      <c r="K12" s="53"/>
      <c r="L12" s="53"/>
      <c r="M12" s="53"/>
      <c r="N12" s="53"/>
      <c r="O12" s="53"/>
      <c r="P12" s="53"/>
      <c r="Q12" s="53"/>
      <c r="R12" s="53"/>
      <c r="S12" s="53"/>
      <c r="T12" s="53"/>
    </row>
    <row r="13" spans="1:20" x14ac:dyDescent="0.15">
      <c r="A13" s="53"/>
      <c r="B13" s="53"/>
      <c r="C13" s="53"/>
      <c r="D13" s="53"/>
      <c r="E13" s="53"/>
      <c r="F13" s="53"/>
      <c r="G13" s="53"/>
      <c r="H13" s="53"/>
      <c r="I13" s="53"/>
      <c r="J13" s="53"/>
      <c r="K13" s="53"/>
      <c r="L13" s="53"/>
      <c r="M13" s="53"/>
      <c r="N13" s="53"/>
      <c r="O13" s="53"/>
      <c r="P13" s="53"/>
      <c r="Q13" s="53"/>
      <c r="R13" s="53"/>
      <c r="S13" s="53"/>
      <c r="T13" s="53"/>
    </row>
    <row r="14" spans="1:20" x14ac:dyDescent="0.15">
      <c r="A14" s="53"/>
      <c r="B14" s="53"/>
      <c r="C14" s="53"/>
      <c r="D14" s="53"/>
      <c r="E14" s="53"/>
      <c r="F14" s="53"/>
      <c r="G14" s="53"/>
      <c r="H14" s="53"/>
      <c r="I14" s="53"/>
      <c r="J14" s="53"/>
      <c r="K14" s="53"/>
      <c r="L14" s="53"/>
      <c r="M14" s="53"/>
      <c r="N14" s="53"/>
      <c r="O14" s="53"/>
      <c r="P14" s="53"/>
      <c r="Q14" s="53"/>
      <c r="R14" s="53"/>
      <c r="S14" s="53"/>
      <c r="T14" s="53"/>
    </row>
    <row r="15" spans="1:20" x14ac:dyDescent="0.15">
      <c r="A15" s="53"/>
      <c r="B15" s="53"/>
      <c r="C15" s="53"/>
      <c r="D15" s="53"/>
      <c r="E15" s="53"/>
      <c r="F15" s="53"/>
      <c r="G15" s="53"/>
      <c r="H15" s="53"/>
      <c r="I15" s="53"/>
      <c r="J15" s="53"/>
      <c r="K15" s="53"/>
      <c r="L15" s="53"/>
      <c r="M15" s="53"/>
      <c r="N15" s="53"/>
      <c r="O15" s="53"/>
      <c r="P15" s="53"/>
      <c r="Q15" s="53"/>
      <c r="R15" s="53"/>
      <c r="S15" s="53"/>
      <c r="T15" s="53"/>
    </row>
    <row r="16" spans="1:20" x14ac:dyDescent="0.15">
      <c r="A16" s="53"/>
      <c r="B16" s="53"/>
      <c r="C16" s="53"/>
      <c r="D16" s="53"/>
      <c r="E16" s="53"/>
      <c r="F16" s="53"/>
      <c r="G16" s="53"/>
      <c r="H16" s="53"/>
      <c r="I16" s="53"/>
      <c r="J16" s="53"/>
      <c r="K16" s="53"/>
      <c r="L16" s="53"/>
      <c r="M16" s="53"/>
      <c r="N16" s="53"/>
      <c r="O16" s="53"/>
      <c r="P16" s="53"/>
      <c r="Q16" s="53"/>
      <c r="R16" s="53"/>
      <c r="S16" s="53"/>
      <c r="T16" s="53"/>
    </row>
    <row r="17" spans="1:20" x14ac:dyDescent="0.15">
      <c r="A17" s="53"/>
      <c r="B17" s="53"/>
      <c r="C17" s="53"/>
      <c r="D17" s="53"/>
      <c r="E17" s="53"/>
      <c r="F17" s="53"/>
      <c r="G17" s="53"/>
      <c r="H17" s="53"/>
      <c r="I17" s="53"/>
      <c r="J17" s="53"/>
      <c r="K17" s="53"/>
      <c r="L17" s="53"/>
      <c r="M17" s="53"/>
      <c r="N17" s="53"/>
      <c r="O17" s="53"/>
      <c r="P17" s="53"/>
      <c r="Q17" s="53"/>
      <c r="R17" s="53"/>
      <c r="S17" s="53"/>
      <c r="T17" s="53"/>
    </row>
    <row r="18" spans="1:20" x14ac:dyDescent="0.15">
      <c r="A18" s="53"/>
      <c r="B18" s="53"/>
      <c r="C18" s="53"/>
      <c r="D18" s="53"/>
      <c r="E18" s="53"/>
      <c r="F18" s="53"/>
      <c r="G18" s="53"/>
      <c r="H18" s="53"/>
      <c r="I18" s="53"/>
      <c r="J18" s="53"/>
      <c r="K18" s="53"/>
      <c r="L18" s="53"/>
      <c r="M18" s="53"/>
      <c r="N18" s="53"/>
      <c r="O18" s="53"/>
      <c r="P18" s="53"/>
      <c r="Q18" s="53"/>
      <c r="R18" s="53"/>
      <c r="S18" s="53"/>
      <c r="T18" s="53"/>
    </row>
    <row r="19" spans="1:20" x14ac:dyDescent="0.15">
      <c r="A19" s="53"/>
      <c r="B19" s="53"/>
      <c r="C19" s="53"/>
      <c r="D19" s="53"/>
      <c r="E19" s="53"/>
      <c r="F19" s="53"/>
      <c r="G19" s="53"/>
      <c r="H19" s="53"/>
      <c r="I19" s="53"/>
      <c r="J19" s="53"/>
      <c r="K19" s="53"/>
      <c r="L19" s="53"/>
      <c r="M19" s="53"/>
      <c r="N19" s="53"/>
      <c r="O19" s="53"/>
      <c r="P19" s="53"/>
      <c r="Q19" s="53"/>
      <c r="R19" s="53"/>
      <c r="S19" s="53"/>
      <c r="T19" s="53"/>
    </row>
    <row r="20" spans="1:20" x14ac:dyDescent="0.15">
      <c r="A20" s="53"/>
      <c r="B20" s="53"/>
      <c r="C20" s="53"/>
      <c r="D20" s="53"/>
      <c r="E20" s="53"/>
      <c r="F20" s="53"/>
      <c r="G20" s="53"/>
      <c r="H20" s="53"/>
      <c r="I20" s="53"/>
      <c r="J20" s="53"/>
      <c r="K20" s="53"/>
      <c r="L20" s="53"/>
      <c r="M20" s="53"/>
      <c r="N20" s="53"/>
      <c r="O20" s="53"/>
      <c r="P20" s="53"/>
      <c r="Q20" s="53"/>
      <c r="R20" s="53"/>
      <c r="S20" s="53"/>
      <c r="T20" s="53"/>
    </row>
    <row r="21" spans="1:20" x14ac:dyDescent="0.15">
      <c r="A21" s="53"/>
      <c r="B21" s="53"/>
      <c r="C21" s="53"/>
      <c r="D21" s="53"/>
      <c r="E21" s="53"/>
      <c r="F21" s="53"/>
      <c r="G21" s="53"/>
      <c r="H21" s="53"/>
      <c r="I21" s="53"/>
      <c r="J21" s="53"/>
      <c r="K21" s="53"/>
      <c r="L21" s="53"/>
      <c r="M21" s="53"/>
      <c r="N21" s="53"/>
      <c r="O21" s="53"/>
      <c r="P21" s="53"/>
      <c r="Q21" s="53"/>
      <c r="R21" s="53"/>
      <c r="S21" s="53"/>
      <c r="T21" s="53"/>
    </row>
    <row r="22" spans="1:20" x14ac:dyDescent="0.15">
      <c r="A22" s="53"/>
      <c r="B22" s="53"/>
      <c r="C22" s="53"/>
      <c r="D22" s="53"/>
      <c r="E22" s="53"/>
      <c r="F22" s="53"/>
      <c r="G22" s="53"/>
      <c r="H22" s="53"/>
      <c r="I22" s="53"/>
      <c r="J22" s="53"/>
      <c r="K22" s="53"/>
      <c r="L22" s="53"/>
      <c r="M22" s="53"/>
      <c r="N22" s="53"/>
      <c r="O22" s="53"/>
      <c r="P22" s="53"/>
      <c r="Q22" s="53"/>
      <c r="R22" s="53"/>
      <c r="S22" s="53"/>
      <c r="T22" s="53"/>
    </row>
    <row r="23" spans="1:20" x14ac:dyDescent="0.15">
      <c r="A23" s="53"/>
      <c r="B23" s="53"/>
      <c r="C23" s="53"/>
      <c r="D23" s="53"/>
      <c r="E23" s="53"/>
      <c r="F23" s="53"/>
      <c r="G23" s="53"/>
      <c r="H23" s="53"/>
      <c r="I23" s="53"/>
      <c r="J23" s="53"/>
      <c r="K23" s="53"/>
      <c r="L23" s="53"/>
      <c r="M23" s="53"/>
      <c r="N23" s="53"/>
      <c r="O23" s="53"/>
      <c r="P23" s="53"/>
      <c r="Q23" s="53"/>
      <c r="R23" s="53"/>
      <c r="S23" s="53"/>
      <c r="T23" s="53"/>
    </row>
    <row r="24" spans="1:20" x14ac:dyDescent="0.15">
      <c r="A24" s="53"/>
      <c r="B24" s="53"/>
      <c r="C24" s="53"/>
      <c r="D24" s="53"/>
      <c r="E24" s="53"/>
      <c r="F24" s="53"/>
      <c r="G24" s="53"/>
      <c r="H24" s="53"/>
      <c r="I24" s="53"/>
      <c r="J24" s="53"/>
      <c r="K24" s="53"/>
      <c r="L24" s="53"/>
      <c r="M24" s="53"/>
      <c r="N24" s="53"/>
      <c r="O24" s="53"/>
      <c r="P24" s="53"/>
      <c r="Q24" s="53"/>
      <c r="R24" s="53"/>
      <c r="S24" s="53"/>
      <c r="T24" s="53"/>
    </row>
    <row r="25" spans="1:20" x14ac:dyDescent="0.15">
      <c r="A25" s="53"/>
      <c r="B25" s="53"/>
      <c r="C25" s="53"/>
      <c r="D25" s="53"/>
      <c r="E25" s="53"/>
      <c r="F25" s="53"/>
      <c r="G25" s="53"/>
      <c r="H25" s="53"/>
      <c r="I25" s="53"/>
      <c r="J25" s="53"/>
      <c r="K25" s="53"/>
      <c r="L25" s="53"/>
      <c r="M25" s="53"/>
      <c r="N25" s="53"/>
      <c r="O25" s="53"/>
      <c r="P25" s="53"/>
      <c r="Q25" s="53"/>
      <c r="R25" s="53"/>
      <c r="S25" s="53"/>
      <c r="T25" s="53"/>
    </row>
    <row r="26" spans="1:20" x14ac:dyDescent="0.15">
      <c r="A26" s="53"/>
      <c r="B26" s="53"/>
      <c r="C26" s="53"/>
      <c r="D26" s="53"/>
      <c r="E26" s="53"/>
      <c r="F26" s="53"/>
      <c r="G26" s="53"/>
      <c r="H26" s="53"/>
      <c r="I26" s="53"/>
      <c r="J26" s="53"/>
      <c r="K26" s="53"/>
      <c r="L26" s="53"/>
      <c r="M26" s="53"/>
      <c r="N26" s="53"/>
      <c r="O26" s="53"/>
      <c r="P26" s="53"/>
      <c r="Q26" s="53"/>
      <c r="R26" s="53"/>
      <c r="S26" s="53"/>
      <c r="T26" s="53"/>
    </row>
    <row r="27" spans="1:20" x14ac:dyDescent="0.15">
      <c r="A27" s="53"/>
      <c r="B27" s="53"/>
      <c r="C27" s="53"/>
      <c r="D27" s="53"/>
      <c r="E27" s="53"/>
      <c r="F27" s="53"/>
      <c r="G27" s="53"/>
      <c r="H27" s="53"/>
      <c r="I27" s="53"/>
      <c r="J27" s="53"/>
      <c r="K27" s="53"/>
      <c r="L27" s="53"/>
      <c r="M27" s="53"/>
      <c r="N27" s="53"/>
      <c r="O27" s="53"/>
      <c r="P27" s="53"/>
      <c r="Q27" s="53"/>
      <c r="R27" s="53"/>
      <c r="S27" s="53"/>
      <c r="T27" s="53"/>
    </row>
    <row r="28" spans="1:20" x14ac:dyDescent="0.15">
      <c r="A28" s="53"/>
      <c r="B28" s="53"/>
      <c r="C28" s="53"/>
      <c r="D28" s="53"/>
      <c r="E28" s="53"/>
      <c r="F28" s="53"/>
      <c r="G28" s="53"/>
      <c r="H28" s="53"/>
      <c r="I28" s="53"/>
      <c r="J28" s="53"/>
      <c r="K28" s="53"/>
      <c r="L28" s="53"/>
      <c r="M28" s="53"/>
      <c r="N28" s="53"/>
      <c r="O28" s="53"/>
      <c r="P28" s="53"/>
      <c r="Q28" s="53"/>
      <c r="R28" s="53"/>
      <c r="S28" s="53"/>
      <c r="T28" s="53"/>
    </row>
    <row r="29" spans="1:20" x14ac:dyDescent="0.15">
      <c r="A29" s="53"/>
      <c r="B29" s="53"/>
      <c r="C29" s="53"/>
      <c r="D29" s="53"/>
      <c r="E29" s="53"/>
      <c r="F29" s="53"/>
      <c r="G29" s="53"/>
      <c r="H29" s="53"/>
      <c r="I29" s="53"/>
      <c r="J29" s="53"/>
      <c r="K29" s="53"/>
      <c r="L29" s="53"/>
      <c r="M29" s="53"/>
      <c r="N29" s="53"/>
      <c r="O29" s="53"/>
      <c r="P29" s="53"/>
      <c r="Q29" s="53"/>
      <c r="R29" s="53"/>
      <c r="S29" s="53"/>
      <c r="T29" s="53"/>
    </row>
    <row r="30" spans="1:20" x14ac:dyDescent="0.15">
      <c r="A30" s="53"/>
      <c r="B30" s="53"/>
      <c r="C30" s="53"/>
      <c r="D30" s="53"/>
      <c r="E30" s="53"/>
      <c r="F30" s="53"/>
      <c r="G30" s="53"/>
      <c r="H30" s="53"/>
      <c r="I30" s="53"/>
      <c r="J30" s="53"/>
      <c r="K30" s="53"/>
      <c r="L30" s="53"/>
      <c r="M30" s="53"/>
      <c r="N30" s="53"/>
      <c r="O30" s="53"/>
      <c r="P30" s="53"/>
      <c r="Q30" s="53"/>
      <c r="R30" s="53"/>
      <c r="S30" s="53"/>
      <c r="T30" s="53"/>
    </row>
    <row r="31" spans="1:20" x14ac:dyDescent="0.15">
      <c r="A31" s="53"/>
      <c r="B31" s="53"/>
      <c r="C31" s="53"/>
      <c r="D31" s="53"/>
      <c r="E31" s="53"/>
      <c r="F31" s="53"/>
      <c r="G31" s="53"/>
      <c r="H31" s="53"/>
      <c r="I31" s="53"/>
      <c r="J31" s="53"/>
      <c r="K31" s="53"/>
      <c r="L31" s="53"/>
      <c r="M31" s="53"/>
      <c r="N31" s="53"/>
      <c r="O31" s="53"/>
      <c r="P31" s="53"/>
      <c r="Q31" s="53"/>
      <c r="R31" s="53"/>
      <c r="S31" s="53"/>
      <c r="T31" s="53"/>
    </row>
    <row r="32" spans="1:20" x14ac:dyDescent="0.15">
      <c r="A32" s="53"/>
      <c r="B32" s="53"/>
      <c r="C32" s="53"/>
      <c r="D32" s="53"/>
      <c r="E32" s="53"/>
      <c r="F32" s="53"/>
      <c r="G32" s="53"/>
      <c r="H32" s="53"/>
      <c r="I32" s="53"/>
      <c r="J32" s="53"/>
      <c r="K32" s="53"/>
      <c r="L32" s="53"/>
      <c r="M32" s="53"/>
      <c r="N32" s="53"/>
      <c r="O32" s="53"/>
      <c r="P32" s="53"/>
      <c r="Q32" s="53"/>
      <c r="R32" s="53"/>
      <c r="S32" s="53"/>
      <c r="T32" s="53"/>
    </row>
    <row r="33" spans="1:20" x14ac:dyDescent="0.15">
      <c r="A33" s="53"/>
      <c r="B33" s="53"/>
      <c r="C33" s="53"/>
      <c r="D33" s="53"/>
      <c r="E33" s="53"/>
      <c r="F33" s="53"/>
      <c r="G33" s="53"/>
      <c r="H33" s="53"/>
      <c r="I33" s="53"/>
      <c r="J33" s="53"/>
      <c r="K33" s="53"/>
      <c r="L33" s="53"/>
      <c r="M33" s="53"/>
      <c r="N33" s="53"/>
      <c r="O33" s="53"/>
      <c r="P33" s="53"/>
      <c r="Q33" s="53"/>
      <c r="R33" s="53"/>
      <c r="S33" s="53"/>
      <c r="T33" s="53"/>
    </row>
    <row r="34" spans="1:20" x14ac:dyDescent="0.15">
      <c r="A34" s="53"/>
      <c r="B34" s="53"/>
      <c r="C34" s="53"/>
      <c r="D34" s="53"/>
      <c r="E34" s="53"/>
      <c r="F34" s="53"/>
      <c r="G34" s="53"/>
      <c r="H34" s="53"/>
      <c r="I34" s="53"/>
      <c r="J34" s="53"/>
      <c r="K34" s="53"/>
      <c r="L34" s="53"/>
      <c r="M34" s="53"/>
      <c r="N34" s="53"/>
      <c r="O34" s="53"/>
      <c r="P34" s="53"/>
      <c r="Q34" s="53"/>
      <c r="R34" s="53"/>
      <c r="S34" s="53"/>
      <c r="T34" s="53"/>
    </row>
    <row r="35" spans="1:20" x14ac:dyDescent="0.15">
      <c r="A35" s="53"/>
      <c r="B35" s="53"/>
      <c r="C35" s="53"/>
      <c r="D35" s="53"/>
      <c r="E35" s="53"/>
      <c r="F35" s="53"/>
      <c r="G35" s="53"/>
      <c r="H35" s="53"/>
      <c r="I35" s="53"/>
      <c r="J35" s="53"/>
      <c r="K35" s="53"/>
      <c r="L35" s="53"/>
      <c r="M35" s="53"/>
      <c r="N35" s="53"/>
      <c r="O35" s="53"/>
      <c r="P35" s="53"/>
      <c r="Q35" s="53"/>
      <c r="R35" s="53"/>
      <c r="S35" s="53"/>
      <c r="T35" s="53"/>
    </row>
    <row r="36" spans="1:20" x14ac:dyDescent="0.15">
      <c r="A36" s="53"/>
      <c r="B36" s="53"/>
      <c r="C36" s="53"/>
      <c r="D36" s="53"/>
      <c r="E36" s="53"/>
      <c r="F36" s="53"/>
      <c r="G36" s="53"/>
      <c r="H36" s="53"/>
      <c r="I36" s="53"/>
      <c r="J36" s="53"/>
      <c r="K36" s="53"/>
      <c r="L36" s="53"/>
      <c r="M36" s="53"/>
      <c r="N36" s="53"/>
      <c r="O36" s="53"/>
      <c r="P36" s="53"/>
      <c r="Q36" s="53"/>
      <c r="R36" s="53"/>
      <c r="S36" s="53"/>
      <c r="T36" s="53"/>
    </row>
    <row r="37" spans="1:20" x14ac:dyDescent="0.15">
      <c r="A37" s="53"/>
      <c r="B37" s="53"/>
      <c r="C37" s="53"/>
      <c r="D37" s="53"/>
      <c r="E37" s="53"/>
      <c r="F37" s="53"/>
      <c r="G37" s="53"/>
      <c r="H37" s="53"/>
      <c r="I37" s="53"/>
      <c r="J37" s="53"/>
      <c r="K37" s="53"/>
      <c r="L37" s="53"/>
      <c r="M37" s="53"/>
      <c r="N37" s="53"/>
      <c r="O37" s="53"/>
      <c r="P37" s="53"/>
      <c r="Q37" s="53"/>
      <c r="R37" s="53"/>
      <c r="S37" s="53"/>
      <c r="T37" s="53"/>
    </row>
    <row r="38" spans="1:20" x14ac:dyDescent="0.15">
      <c r="A38" s="53"/>
      <c r="B38" s="53"/>
      <c r="C38" s="53"/>
      <c r="D38" s="53"/>
      <c r="E38" s="53"/>
      <c r="F38" s="53"/>
      <c r="G38" s="53"/>
      <c r="H38" s="53"/>
      <c r="I38" s="53"/>
      <c r="J38" s="53"/>
      <c r="K38" s="53"/>
      <c r="L38" s="53"/>
      <c r="M38" s="53"/>
      <c r="N38" s="53"/>
      <c r="O38" s="53"/>
      <c r="P38" s="53"/>
      <c r="Q38" s="53"/>
      <c r="R38" s="53"/>
      <c r="S38" s="53"/>
      <c r="T38" s="53"/>
    </row>
    <row r="39" spans="1:20" x14ac:dyDescent="0.15">
      <c r="A39" s="53"/>
      <c r="B39" s="53"/>
      <c r="C39" s="53"/>
      <c r="D39" s="53"/>
      <c r="E39" s="53"/>
      <c r="F39" s="53"/>
      <c r="G39" s="53"/>
      <c r="H39" s="53"/>
      <c r="I39" s="53"/>
      <c r="J39" s="53"/>
      <c r="K39" s="53"/>
      <c r="L39" s="53"/>
      <c r="M39" s="53"/>
      <c r="N39" s="53"/>
      <c r="O39" s="53"/>
      <c r="P39" s="53"/>
      <c r="Q39" s="53"/>
      <c r="R39" s="53"/>
      <c r="S39" s="53"/>
      <c r="T39" s="53"/>
    </row>
    <row r="40" spans="1:20" x14ac:dyDescent="0.15">
      <c r="A40" s="53"/>
      <c r="B40" s="53"/>
      <c r="C40" s="53"/>
      <c r="D40" s="53"/>
      <c r="E40" s="53"/>
      <c r="F40" s="53"/>
      <c r="G40" s="53"/>
      <c r="H40" s="53"/>
      <c r="I40" s="53"/>
      <c r="J40" s="53"/>
      <c r="K40" s="53"/>
      <c r="L40" s="53"/>
      <c r="M40" s="53"/>
      <c r="N40" s="53"/>
      <c r="O40" s="53"/>
      <c r="P40" s="53"/>
      <c r="Q40" s="53"/>
      <c r="R40" s="53"/>
      <c r="S40" s="53"/>
      <c r="T40" s="53"/>
    </row>
    <row r="41" spans="1:20" x14ac:dyDescent="0.15">
      <c r="A41" s="53"/>
      <c r="B41" s="53"/>
      <c r="C41" s="53"/>
      <c r="D41" s="53"/>
      <c r="E41" s="53"/>
      <c r="F41" s="53"/>
      <c r="G41" s="53"/>
      <c r="H41" s="53"/>
      <c r="I41" s="53"/>
      <c r="J41" s="53"/>
      <c r="K41" s="53"/>
      <c r="L41" s="53"/>
      <c r="M41" s="53"/>
      <c r="N41" s="53"/>
      <c r="O41" s="53"/>
      <c r="P41" s="53"/>
      <c r="Q41" s="53"/>
      <c r="R41" s="53"/>
      <c r="S41" s="53"/>
      <c r="T41" s="53"/>
    </row>
    <row r="42" spans="1:20" x14ac:dyDescent="0.15">
      <c r="A42" s="53"/>
      <c r="B42" s="53"/>
      <c r="C42" s="53"/>
      <c r="D42" s="53"/>
      <c r="E42" s="53"/>
      <c r="F42" s="53"/>
      <c r="G42" s="53"/>
      <c r="H42" s="53"/>
      <c r="I42" s="53"/>
      <c r="J42" s="53"/>
      <c r="K42" s="53"/>
      <c r="L42" s="53"/>
      <c r="M42" s="53"/>
      <c r="N42" s="53"/>
      <c r="O42" s="53"/>
      <c r="P42" s="53"/>
      <c r="Q42" s="53"/>
      <c r="R42" s="53"/>
      <c r="S42" s="53"/>
      <c r="T42" s="53"/>
    </row>
    <row r="43" spans="1:20" x14ac:dyDescent="0.15">
      <c r="A43" s="53"/>
      <c r="B43" s="53"/>
      <c r="C43" s="53"/>
      <c r="D43" s="53"/>
      <c r="E43" s="53"/>
      <c r="F43" s="53"/>
      <c r="G43" s="53"/>
      <c r="H43" s="53"/>
      <c r="I43" s="53"/>
      <c r="J43" s="53"/>
      <c r="K43" s="53"/>
      <c r="L43" s="53"/>
      <c r="M43" s="53"/>
      <c r="N43" s="53"/>
      <c r="O43" s="53"/>
      <c r="P43" s="53"/>
      <c r="Q43" s="53"/>
      <c r="R43" s="53"/>
      <c r="S43" s="53"/>
      <c r="T43" s="53"/>
    </row>
    <row r="44" spans="1:20" x14ac:dyDescent="0.15">
      <c r="A44" s="53"/>
      <c r="B44" s="53"/>
      <c r="C44" s="53"/>
      <c r="D44" s="53"/>
      <c r="E44" s="53"/>
      <c r="F44" s="53"/>
      <c r="G44" s="53"/>
      <c r="H44" s="53"/>
      <c r="I44" s="53"/>
      <c r="J44" s="53"/>
      <c r="K44" s="53"/>
      <c r="L44" s="53"/>
      <c r="M44" s="53"/>
      <c r="N44" s="53"/>
      <c r="O44" s="53"/>
      <c r="P44" s="53"/>
      <c r="Q44" s="53"/>
      <c r="R44" s="53"/>
      <c r="S44" s="53"/>
      <c r="T44" s="53"/>
    </row>
    <row r="45" spans="1:20" x14ac:dyDescent="0.15">
      <c r="A45" s="53"/>
      <c r="B45" s="53"/>
      <c r="C45" s="53"/>
      <c r="D45" s="53"/>
      <c r="E45" s="53"/>
      <c r="F45" s="53"/>
      <c r="G45" s="53"/>
      <c r="H45" s="53"/>
      <c r="I45" s="53"/>
      <c r="J45" s="53"/>
      <c r="K45" s="53"/>
      <c r="L45" s="53"/>
      <c r="M45" s="53"/>
      <c r="N45" s="53"/>
      <c r="O45" s="53"/>
      <c r="P45" s="53"/>
      <c r="Q45" s="53"/>
      <c r="R45" s="53"/>
      <c r="S45" s="53"/>
      <c r="T45" s="53"/>
    </row>
    <row r="46" spans="1:20" x14ac:dyDescent="0.15">
      <c r="A46" s="53"/>
      <c r="B46" s="53"/>
      <c r="C46" s="53"/>
      <c r="D46" s="53"/>
      <c r="E46" s="53"/>
      <c r="F46" s="53"/>
      <c r="G46" s="53"/>
      <c r="H46" s="53"/>
      <c r="I46" s="53"/>
      <c r="J46" s="53"/>
      <c r="K46" s="53"/>
      <c r="L46" s="53"/>
      <c r="M46" s="53"/>
      <c r="N46" s="53"/>
      <c r="O46" s="53"/>
      <c r="P46" s="53"/>
      <c r="Q46" s="53"/>
      <c r="R46" s="53"/>
      <c r="S46" s="53"/>
      <c r="T46" s="53"/>
    </row>
    <row r="47" spans="1:20" x14ac:dyDescent="0.15">
      <c r="A47" s="53"/>
      <c r="B47" s="53"/>
      <c r="C47" s="53"/>
      <c r="D47" s="53"/>
      <c r="E47" s="53"/>
      <c r="F47" s="53"/>
      <c r="G47" s="53"/>
      <c r="H47" s="53"/>
      <c r="I47" s="53"/>
      <c r="J47" s="53"/>
      <c r="K47" s="53"/>
      <c r="L47" s="53"/>
      <c r="M47" s="53"/>
      <c r="N47" s="53"/>
      <c r="O47" s="53"/>
      <c r="P47" s="53"/>
      <c r="Q47" s="53"/>
      <c r="R47" s="53"/>
      <c r="S47" s="53"/>
      <c r="T47" s="53"/>
    </row>
    <row r="48" spans="1:20" x14ac:dyDescent="0.15">
      <c r="A48" s="53"/>
      <c r="B48" s="53"/>
      <c r="C48" s="53"/>
      <c r="D48" s="53"/>
      <c r="E48" s="53"/>
      <c r="F48" s="53"/>
      <c r="G48" s="53"/>
      <c r="H48" s="53"/>
      <c r="I48" s="53"/>
      <c r="J48" s="53"/>
      <c r="K48" s="53"/>
      <c r="L48" s="53"/>
      <c r="M48" s="53"/>
      <c r="N48" s="53"/>
      <c r="O48" s="53"/>
      <c r="P48" s="53"/>
      <c r="Q48" s="53"/>
      <c r="R48" s="53"/>
      <c r="S48" s="53"/>
      <c r="T48" s="53"/>
    </row>
    <row r="49" spans="1:20" x14ac:dyDescent="0.15">
      <c r="A49" s="53"/>
      <c r="B49" s="53"/>
      <c r="C49" s="53"/>
      <c r="D49" s="53"/>
      <c r="E49" s="53"/>
      <c r="F49" s="53"/>
      <c r="G49" s="53"/>
      <c r="H49" s="53"/>
      <c r="I49" s="53"/>
      <c r="J49" s="53"/>
      <c r="K49" s="53"/>
      <c r="L49" s="53"/>
      <c r="M49" s="53"/>
      <c r="N49" s="53"/>
      <c r="O49" s="53"/>
      <c r="P49" s="53"/>
      <c r="Q49" s="53"/>
      <c r="R49" s="53"/>
      <c r="S49" s="53"/>
      <c r="T49" s="53"/>
    </row>
    <row r="50" spans="1:20" x14ac:dyDescent="0.15">
      <c r="A50" s="53"/>
      <c r="B50" s="53"/>
      <c r="C50" s="53"/>
      <c r="D50" s="53"/>
      <c r="E50" s="53"/>
      <c r="F50" s="53"/>
      <c r="G50" s="53"/>
      <c r="H50" s="53"/>
      <c r="I50" s="53"/>
      <c r="J50" s="53"/>
      <c r="K50" s="53"/>
      <c r="L50" s="53"/>
      <c r="M50" s="53"/>
      <c r="N50" s="53"/>
      <c r="O50" s="53"/>
      <c r="P50" s="53"/>
      <c r="Q50" s="53"/>
      <c r="R50" s="53"/>
      <c r="S50" s="53"/>
      <c r="T50" s="53"/>
    </row>
    <row r="51" spans="1:20" x14ac:dyDescent="0.15">
      <c r="A51" s="53"/>
      <c r="B51" s="53"/>
      <c r="C51" s="53"/>
      <c r="D51" s="53"/>
      <c r="E51" s="53"/>
      <c r="F51" s="53"/>
      <c r="G51" s="53"/>
      <c r="H51" s="53"/>
      <c r="I51" s="53"/>
      <c r="J51" s="53"/>
      <c r="K51" s="53"/>
      <c r="L51" s="53"/>
      <c r="M51" s="53"/>
      <c r="N51" s="53"/>
      <c r="O51" s="53"/>
      <c r="P51" s="53"/>
      <c r="Q51" s="53"/>
      <c r="R51" s="53"/>
      <c r="S51" s="53"/>
      <c r="T51" s="53"/>
    </row>
    <row r="52" spans="1:20" x14ac:dyDescent="0.15">
      <c r="A52" s="53"/>
      <c r="B52" s="53"/>
      <c r="C52" s="53"/>
      <c r="D52" s="53"/>
      <c r="E52" s="53"/>
      <c r="F52" s="53"/>
      <c r="G52" s="53"/>
      <c r="H52" s="53"/>
      <c r="I52" s="53"/>
      <c r="J52" s="53"/>
      <c r="K52" s="53"/>
      <c r="L52" s="53"/>
      <c r="M52" s="53"/>
      <c r="N52" s="53"/>
      <c r="O52" s="53"/>
      <c r="P52" s="53"/>
      <c r="Q52" s="53"/>
      <c r="R52" s="53"/>
      <c r="S52" s="53"/>
      <c r="T52" s="53"/>
    </row>
    <row r="53" spans="1:20" x14ac:dyDescent="0.15">
      <c r="A53" s="53"/>
      <c r="B53" s="53"/>
      <c r="C53" s="53"/>
      <c r="D53" s="53"/>
      <c r="E53" s="53"/>
      <c r="F53" s="53"/>
      <c r="G53" s="53"/>
      <c r="H53" s="53"/>
      <c r="I53" s="53"/>
      <c r="J53" s="53"/>
      <c r="K53" s="53"/>
      <c r="L53" s="53"/>
      <c r="M53" s="53"/>
      <c r="N53" s="53"/>
      <c r="O53" s="53"/>
      <c r="P53" s="53"/>
      <c r="Q53" s="53"/>
      <c r="R53" s="53"/>
      <c r="S53" s="53"/>
      <c r="T53" s="53"/>
    </row>
    <row r="54" spans="1:20" x14ac:dyDescent="0.15">
      <c r="A54" s="53"/>
      <c r="B54" s="53"/>
      <c r="C54" s="53"/>
      <c r="D54" s="53"/>
      <c r="E54" s="53"/>
      <c r="F54" s="53"/>
      <c r="G54" s="53"/>
      <c r="H54" s="53"/>
      <c r="I54" s="53"/>
      <c r="J54" s="53"/>
      <c r="K54" s="53"/>
      <c r="L54" s="53"/>
      <c r="M54" s="53"/>
      <c r="N54" s="53"/>
      <c r="O54" s="53"/>
      <c r="P54" s="53"/>
      <c r="Q54" s="53"/>
      <c r="R54" s="53"/>
      <c r="S54" s="53"/>
      <c r="T54" s="53"/>
    </row>
    <row r="55" spans="1:20" x14ac:dyDescent="0.15">
      <c r="A55" s="53"/>
      <c r="B55" s="53"/>
      <c r="C55" s="53"/>
      <c r="D55" s="53"/>
      <c r="E55" s="53"/>
      <c r="F55" s="53"/>
      <c r="G55" s="53"/>
      <c r="H55" s="53"/>
      <c r="I55" s="53"/>
      <c r="J55" s="53"/>
      <c r="K55" s="53"/>
      <c r="L55" s="53"/>
      <c r="M55" s="53"/>
      <c r="N55" s="53"/>
      <c r="O55" s="53"/>
      <c r="P55" s="53"/>
      <c r="Q55" s="53"/>
      <c r="R55" s="53"/>
      <c r="S55" s="53"/>
      <c r="T55" s="53"/>
    </row>
    <row r="56" spans="1:20" x14ac:dyDescent="0.15">
      <c r="A56" s="53"/>
      <c r="B56" s="53"/>
      <c r="C56" s="53"/>
      <c r="D56" s="53"/>
      <c r="E56" s="53"/>
      <c r="F56" s="53"/>
      <c r="G56" s="53"/>
      <c r="H56" s="53"/>
      <c r="I56" s="53"/>
      <c r="J56" s="53"/>
      <c r="K56" s="53"/>
      <c r="L56" s="53"/>
      <c r="M56" s="53"/>
      <c r="N56" s="53"/>
      <c r="O56" s="53"/>
      <c r="P56" s="53"/>
      <c r="Q56" s="53"/>
      <c r="R56" s="53"/>
      <c r="S56" s="53"/>
      <c r="T56" s="53"/>
    </row>
    <row r="57" spans="1:20" x14ac:dyDescent="0.15">
      <c r="A57" s="53"/>
      <c r="B57" s="53"/>
      <c r="C57" s="53"/>
      <c r="D57" s="53"/>
      <c r="E57" s="53"/>
      <c r="F57" s="53"/>
      <c r="G57" s="53"/>
      <c r="H57" s="53"/>
      <c r="I57" s="53"/>
      <c r="J57" s="53"/>
      <c r="K57" s="53"/>
      <c r="L57" s="53"/>
      <c r="M57" s="53"/>
      <c r="N57" s="53"/>
      <c r="O57" s="53"/>
      <c r="P57" s="53"/>
      <c r="Q57" s="53"/>
      <c r="R57" s="53"/>
      <c r="S57" s="53"/>
      <c r="T57" s="53"/>
    </row>
    <row r="58" spans="1:20" x14ac:dyDescent="0.15">
      <c r="A58" s="53"/>
      <c r="B58" s="53"/>
      <c r="C58" s="53"/>
      <c r="D58" s="53"/>
      <c r="E58" s="53"/>
      <c r="F58" s="53"/>
      <c r="G58" s="53"/>
      <c r="H58" s="53"/>
      <c r="I58" s="53"/>
      <c r="J58" s="53"/>
      <c r="K58" s="53"/>
      <c r="L58" s="53"/>
      <c r="M58" s="53"/>
      <c r="N58" s="53"/>
      <c r="O58" s="53"/>
      <c r="P58" s="53"/>
      <c r="Q58" s="53"/>
      <c r="R58" s="53"/>
      <c r="S58" s="53"/>
      <c r="T58" s="53"/>
    </row>
    <row r="59" spans="1:20" x14ac:dyDescent="0.15">
      <c r="A59" s="53"/>
      <c r="B59" s="53"/>
      <c r="C59" s="53"/>
      <c r="D59" s="53"/>
      <c r="E59" s="53"/>
      <c r="F59" s="53"/>
      <c r="G59" s="53"/>
      <c r="H59" s="53"/>
      <c r="I59" s="53"/>
      <c r="J59" s="53"/>
      <c r="K59" s="53"/>
      <c r="L59" s="53"/>
      <c r="M59" s="53"/>
      <c r="N59" s="53"/>
      <c r="O59" s="53"/>
      <c r="P59" s="53"/>
      <c r="Q59" s="53"/>
      <c r="R59" s="53"/>
      <c r="S59" s="53"/>
      <c r="T59" s="53"/>
    </row>
    <row r="60" spans="1:20" x14ac:dyDescent="0.15">
      <c r="A60" s="53"/>
      <c r="B60" s="53"/>
      <c r="C60" s="53"/>
      <c r="D60" s="53"/>
      <c r="E60" s="53"/>
      <c r="F60" s="53"/>
      <c r="G60" s="53"/>
      <c r="H60" s="53"/>
      <c r="I60" s="53"/>
      <c r="J60" s="53"/>
      <c r="K60" s="53"/>
      <c r="L60" s="53"/>
      <c r="M60" s="53"/>
      <c r="N60" s="53"/>
      <c r="O60" s="53"/>
      <c r="P60" s="53"/>
      <c r="Q60" s="53"/>
      <c r="R60" s="53"/>
      <c r="S60" s="53"/>
      <c r="T60" s="53"/>
    </row>
    <row r="61" spans="1:20" x14ac:dyDescent="0.15">
      <c r="A61" s="53"/>
      <c r="B61" s="53"/>
      <c r="C61" s="53"/>
      <c r="D61" s="53"/>
      <c r="E61" s="53"/>
      <c r="F61" s="53"/>
      <c r="G61" s="53"/>
      <c r="H61" s="53"/>
      <c r="I61" s="53"/>
      <c r="J61" s="53"/>
      <c r="K61" s="53"/>
      <c r="L61" s="53"/>
      <c r="M61" s="53"/>
      <c r="N61" s="53"/>
      <c r="O61" s="53"/>
      <c r="P61" s="53"/>
      <c r="Q61" s="53"/>
      <c r="R61" s="53"/>
      <c r="S61" s="53"/>
      <c r="T61" s="53"/>
    </row>
    <row r="62" spans="1:20" x14ac:dyDescent="0.15">
      <c r="A62" s="53"/>
      <c r="B62" s="53"/>
      <c r="C62" s="53"/>
      <c r="D62" s="53"/>
      <c r="E62" s="53"/>
      <c r="F62" s="53"/>
      <c r="G62" s="53"/>
      <c r="H62" s="53"/>
      <c r="I62" s="53"/>
      <c r="J62" s="53"/>
      <c r="K62" s="53"/>
      <c r="L62" s="53"/>
      <c r="M62" s="53"/>
      <c r="N62" s="53"/>
      <c r="O62" s="53"/>
      <c r="P62" s="53"/>
      <c r="Q62" s="53"/>
      <c r="R62" s="53"/>
      <c r="S62" s="53"/>
      <c r="T62" s="53"/>
    </row>
    <row r="63" spans="1:20" x14ac:dyDescent="0.15">
      <c r="A63" s="53"/>
      <c r="B63" s="53"/>
      <c r="C63" s="53"/>
      <c r="D63" s="53"/>
      <c r="E63" s="53"/>
      <c r="F63" s="53"/>
      <c r="G63" s="53"/>
      <c r="H63" s="53"/>
      <c r="I63" s="53"/>
      <c r="J63" s="53"/>
      <c r="K63" s="53"/>
      <c r="L63" s="53"/>
      <c r="M63" s="53"/>
      <c r="N63" s="53"/>
      <c r="O63" s="53"/>
      <c r="P63" s="53"/>
      <c r="Q63" s="53"/>
      <c r="R63" s="53"/>
      <c r="S63" s="53"/>
      <c r="T63" s="53"/>
    </row>
    <row r="64" spans="1:20" x14ac:dyDescent="0.15">
      <c r="A64" s="53"/>
      <c r="B64" s="53"/>
      <c r="C64" s="53"/>
      <c r="D64" s="53"/>
      <c r="E64" s="53"/>
      <c r="F64" s="53"/>
      <c r="G64" s="53"/>
      <c r="H64" s="53"/>
      <c r="I64" s="53"/>
      <c r="J64" s="53"/>
      <c r="K64" s="53"/>
      <c r="L64" s="53"/>
      <c r="M64" s="53"/>
      <c r="N64" s="53"/>
      <c r="O64" s="53"/>
      <c r="P64" s="53"/>
      <c r="Q64" s="53"/>
      <c r="R64" s="53"/>
      <c r="S64" s="53"/>
      <c r="T64" s="53"/>
    </row>
    <row r="65" spans="1:20" x14ac:dyDescent="0.15">
      <c r="A65" s="53"/>
      <c r="B65" s="53"/>
      <c r="C65" s="53"/>
      <c r="D65" s="53"/>
      <c r="E65" s="53"/>
      <c r="F65" s="53"/>
      <c r="G65" s="53"/>
      <c r="H65" s="53"/>
      <c r="I65" s="53"/>
      <c r="J65" s="53"/>
      <c r="K65" s="53"/>
      <c r="L65" s="53"/>
      <c r="M65" s="53"/>
      <c r="N65" s="53"/>
      <c r="O65" s="53"/>
      <c r="P65" s="53"/>
      <c r="Q65" s="53"/>
      <c r="R65" s="53"/>
      <c r="S65" s="53"/>
      <c r="T65" s="53"/>
    </row>
    <row r="66" spans="1:20" x14ac:dyDescent="0.15">
      <c r="A66" s="53"/>
      <c r="B66" s="53"/>
      <c r="C66" s="53"/>
      <c r="D66" s="53"/>
      <c r="E66" s="53"/>
      <c r="F66" s="53"/>
      <c r="G66" s="53"/>
      <c r="H66" s="53"/>
      <c r="I66" s="53"/>
      <c r="J66" s="53"/>
      <c r="K66" s="53"/>
      <c r="L66" s="53"/>
      <c r="M66" s="53"/>
      <c r="N66" s="53"/>
      <c r="O66" s="53"/>
      <c r="P66" s="53"/>
      <c r="Q66" s="53"/>
      <c r="R66" s="53"/>
      <c r="S66" s="53"/>
      <c r="T66" s="53"/>
    </row>
    <row r="67" spans="1:20" x14ac:dyDescent="0.15">
      <c r="A67" s="53"/>
      <c r="B67" s="53"/>
      <c r="C67" s="53"/>
      <c r="D67" s="53"/>
      <c r="E67" s="53"/>
      <c r="F67" s="53"/>
      <c r="G67" s="53"/>
      <c r="H67" s="53"/>
      <c r="I67" s="53"/>
      <c r="J67" s="53"/>
      <c r="K67" s="53"/>
      <c r="L67" s="53"/>
      <c r="M67" s="53"/>
      <c r="N67" s="53"/>
      <c r="O67" s="53"/>
      <c r="P67" s="53"/>
      <c r="Q67" s="53"/>
      <c r="R67" s="53"/>
      <c r="S67" s="53"/>
      <c r="T67" s="53"/>
    </row>
    <row r="68" spans="1:20" x14ac:dyDescent="0.15">
      <c r="A68" s="53"/>
      <c r="B68" s="53"/>
      <c r="C68" s="53"/>
      <c r="D68" s="53"/>
      <c r="E68" s="53"/>
      <c r="F68" s="53"/>
      <c r="G68" s="53"/>
      <c r="H68" s="53"/>
      <c r="I68" s="53"/>
      <c r="J68" s="53"/>
      <c r="K68" s="53"/>
      <c r="L68" s="53"/>
      <c r="M68" s="53"/>
      <c r="N68" s="53"/>
      <c r="O68" s="53"/>
      <c r="P68" s="53"/>
      <c r="Q68" s="53"/>
      <c r="R68" s="53"/>
      <c r="S68" s="53"/>
      <c r="T68" s="53"/>
    </row>
    <row r="69" spans="1:20" x14ac:dyDescent="0.15">
      <c r="A69" s="53"/>
      <c r="B69" s="53"/>
      <c r="C69" s="53"/>
      <c r="D69" s="53"/>
      <c r="E69" s="53"/>
      <c r="F69" s="53"/>
      <c r="G69" s="53"/>
      <c r="H69" s="53"/>
      <c r="I69" s="53"/>
      <c r="J69" s="53"/>
      <c r="K69" s="53"/>
      <c r="L69" s="53"/>
      <c r="M69" s="53"/>
      <c r="N69" s="53"/>
      <c r="O69" s="53"/>
      <c r="P69" s="53"/>
      <c r="Q69" s="53"/>
      <c r="R69" s="53"/>
      <c r="S69" s="53"/>
      <c r="T69" s="53"/>
    </row>
    <row r="70" spans="1:20" x14ac:dyDescent="0.15">
      <c r="A70" s="53"/>
      <c r="B70" s="53"/>
      <c r="C70" s="53"/>
      <c r="D70" s="53"/>
      <c r="E70" s="53"/>
      <c r="F70" s="53"/>
      <c r="G70" s="53"/>
      <c r="H70" s="53"/>
      <c r="I70" s="53"/>
      <c r="J70" s="53"/>
      <c r="K70" s="53"/>
      <c r="L70" s="53"/>
      <c r="M70" s="53"/>
      <c r="N70" s="53"/>
      <c r="O70" s="53"/>
      <c r="P70" s="53"/>
      <c r="Q70" s="53"/>
      <c r="R70" s="53"/>
      <c r="S70" s="53"/>
      <c r="T70" s="53"/>
    </row>
    <row r="71" spans="1:20" x14ac:dyDescent="0.15">
      <c r="A71" s="53"/>
      <c r="B71" s="53"/>
      <c r="C71" s="53"/>
      <c r="D71" s="53"/>
      <c r="E71" s="53"/>
      <c r="F71" s="53"/>
      <c r="G71" s="53"/>
      <c r="H71" s="53"/>
      <c r="I71" s="53"/>
      <c r="J71" s="53"/>
      <c r="K71" s="53"/>
      <c r="L71" s="53"/>
      <c r="M71" s="53"/>
      <c r="N71" s="53"/>
      <c r="O71" s="53"/>
      <c r="P71" s="53"/>
      <c r="Q71" s="53"/>
      <c r="R71" s="53"/>
      <c r="S71" s="53"/>
      <c r="T71" s="53"/>
    </row>
    <row r="72" spans="1:20" x14ac:dyDescent="0.15">
      <c r="A72" s="53"/>
      <c r="B72" s="53"/>
      <c r="C72" s="53"/>
      <c r="D72" s="53"/>
      <c r="E72" s="53"/>
      <c r="F72" s="53"/>
      <c r="G72" s="53"/>
      <c r="H72" s="53"/>
      <c r="I72" s="53"/>
      <c r="J72" s="53"/>
      <c r="K72" s="53"/>
      <c r="L72" s="53"/>
      <c r="M72" s="53"/>
      <c r="N72" s="53"/>
      <c r="O72" s="53"/>
      <c r="P72" s="53"/>
      <c r="Q72" s="53"/>
      <c r="R72" s="53"/>
      <c r="S72" s="53"/>
      <c r="T72" s="53"/>
    </row>
    <row r="73" spans="1:20" x14ac:dyDescent="0.15">
      <c r="A73" s="53"/>
      <c r="B73" s="53"/>
      <c r="C73" s="53"/>
      <c r="D73" s="53"/>
      <c r="E73" s="53"/>
      <c r="F73" s="53"/>
      <c r="G73" s="53"/>
      <c r="H73" s="53"/>
      <c r="I73" s="53"/>
      <c r="J73" s="53"/>
      <c r="K73" s="53"/>
      <c r="L73" s="53"/>
      <c r="M73" s="53"/>
      <c r="N73" s="53"/>
      <c r="O73" s="53"/>
      <c r="P73" s="53"/>
      <c r="Q73" s="53"/>
      <c r="R73" s="53"/>
      <c r="S73" s="53"/>
      <c r="T73" s="53"/>
    </row>
    <row r="74" spans="1:20" x14ac:dyDescent="0.15">
      <c r="A74" s="53"/>
      <c r="B74" s="53"/>
      <c r="C74" s="53"/>
      <c r="D74" s="53"/>
      <c r="E74" s="53"/>
      <c r="F74" s="53"/>
      <c r="G74" s="53"/>
      <c r="H74" s="53"/>
      <c r="I74" s="53"/>
      <c r="J74" s="53"/>
      <c r="K74" s="53"/>
      <c r="L74" s="53"/>
      <c r="M74" s="53"/>
      <c r="N74" s="53"/>
      <c r="O74" s="53"/>
      <c r="P74" s="53"/>
      <c r="Q74" s="53"/>
      <c r="R74" s="53"/>
      <c r="S74" s="53"/>
      <c r="T74" s="53"/>
    </row>
    <row r="75" spans="1:20" x14ac:dyDescent="0.15">
      <c r="A75" s="53"/>
      <c r="B75" s="53"/>
      <c r="C75" s="53"/>
      <c r="D75" s="53"/>
      <c r="E75" s="53"/>
      <c r="F75" s="53"/>
      <c r="G75" s="53"/>
      <c r="H75" s="53"/>
      <c r="I75" s="53"/>
      <c r="J75" s="53"/>
      <c r="K75" s="53"/>
      <c r="L75" s="53"/>
      <c r="M75" s="53"/>
      <c r="N75" s="53"/>
      <c r="O75" s="53"/>
      <c r="P75" s="53"/>
      <c r="Q75" s="53"/>
      <c r="R75" s="53"/>
      <c r="S75" s="53"/>
      <c r="T75" s="53"/>
    </row>
    <row r="76" spans="1:20" x14ac:dyDescent="0.15">
      <c r="A76" s="53"/>
      <c r="B76" s="53"/>
      <c r="C76" s="53"/>
      <c r="D76" s="53"/>
      <c r="E76" s="53"/>
      <c r="F76" s="53"/>
      <c r="G76" s="53"/>
      <c r="H76" s="53"/>
      <c r="I76" s="53"/>
      <c r="J76" s="53"/>
      <c r="K76" s="53"/>
      <c r="L76" s="53"/>
      <c r="M76" s="53"/>
      <c r="N76" s="53"/>
      <c r="O76" s="53"/>
      <c r="P76" s="53"/>
      <c r="Q76" s="53"/>
      <c r="R76" s="53"/>
      <c r="S76" s="53"/>
      <c r="T76" s="53"/>
    </row>
    <row r="77" spans="1:20" x14ac:dyDescent="0.15">
      <c r="A77" s="53"/>
      <c r="B77" s="53"/>
      <c r="C77" s="53"/>
      <c r="D77" s="53"/>
      <c r="E77" s="53"/>
      <c r="F77" s="64" t="s">
        <v>1543</v>
      </c>
      <c r="G77" s="55"/>
      <c r="H77" s="53"/>
      <c r="I77" s="53"/>
      <c r="J77" s="53"/>
      <c r="K77" s="53"/>
      <c r="L77" s="53"/>
      <c r="M77" s="53"/>
      <c r="N77" s="53"/>
      <c r="O77" s="53"/>
      <c r="P77" s="53"/>
      <c r="Q77" s="53"/>
      <c r="R77" s="53"/>
      <c r="S77" s="53"/>
      <c r="T77" s="53"/>
    </row>
    <row r="78" spans="1:20" ht="27" customHeight="1" x14ac:dyDescent="0.15">
      <c r="A78" s="53"/>
      <c r="B78" s="53"/>
      <c r="C78" s="53"/>
      <c r="D78" s="53"/>
      <c r="E78" s="53"/>
      <c r="F78" s="215" t="s">
        <v>1559</v>
      </c>
      <c r="G78" s="216"/>
      <c r="H78" s="216"/>
      <c r="I78" s="217"/>
      <c r="J78" s="53"/>
      <c r="K78" s="53"/>
      <c r="L78" s="53"/>
      <c r="M78" s="53"/>
      <c r="N78" s="53"/>
      <c r="O78" s="53"/>
      <c r="P78" s="53"/>
      <c r="Q78" s="53"/>
      <c r="R78" s="53"/>
      <c r="S78" s="53"/>
      <c r="T78" s="53"/>
    </row>
    <row r="79" spans="1:20" ht="27" customHeight="1" x14ac:dyDescent="0.15">
      <c r="A79" s="53"/>
      <c r="B79" s="53"/>
      <c r="C79" s="53"/>
      <c r="D79" s="53"/>
      <c r="E79" s="53"/>
      <c r="F79" s="218" t="s">
        <v>1558</v>
      </c>
      <c r="G79" s="219"/>
      <c r="H79" s="219"/>
      <c r="I79" s="220"/>
      <c r="J79" s="53"/>
      <c r="K79" s="53"/>
      <c r="L79" s="53"/>
      <c r="M79" s="53"/>
      <c r="N79" s="53"/>
      <c r="O79" s="53"/>
      <c r="P79" s="53"/>
      <c r="Q79" s="53"/>
      <c r="R79" s="53"/>
      <c r="S79" s="53"/>
      <c r="T79" s="53"/>
    </row>
    <row r="80" spans="1:20" ht="27" customHeight="1" x14ac:dyDescent="0.15">
      <c r="A80" s="53"/>
      <c r="B80" s="53"/>
      <c r="C80" s="53"/>
      <c r="D80" s="53"/>
      <c r="E80" s="53"/>
      <c r="F80" s="215" t="s">
        <v>1560</v>
      </c>
      <c r="G80" s="216"/>
      <c r="H80" s="216"/>
      <c r="I80" s="217"/>
      <c r="J80" s="53"/>
      <c r="K80" s="53"/>
      <c r="L80" s="53"/>
      <c r="M80" s="53"/>
      <c r="N80" s="53"/>
      <c r="O80" s="53"/>
      <c r="P80" s="53"/>
      <c r="Q80" s="53"/>
      <c r="R80" s="53"/>
      <c r="S80" s="53"/>
      <c r="T80" s="53"/>
    </row>
    <row r="81" spans="1:20" x14ac:dyDescent="0.15">
      <c r="A81" s="53"/>
      <c r="B81" s="53"/>
      <c r="C81" s="53"/>
      <c r="D81" s="53"/>
      <c r="E81" s="53"/>
      <c r="F81" s="53"/>
      <c r="G81" s="53"/>
      <c r="H81" s="53"/>
      <c r="I81" s="53"/>
      <c r="J81" s="53"/>
      <c r="K81" s="53"/>
      <c r="L81" s="53"/>
      <c r="M81" s="53"/>
      <c r="N81" s="53"/>
      <c r="O81" s="53"/>
      <c r="P81" s="53"/>
      <c r="Q81" s="53"/>
      <c r="R81" s="53"/>
      <c r="S81" s="53"/>
      <c r="T81" s="53"/>
    </row>
    <row r="82" spans="1:20" x14ac:dyDescent="0.15">
      <c r="A82" s="53"/>
      <c r="B82" s="53"/>
      <c r="C82" s="53"/>
      <c r="D82" s="53"/>
      <c r="E82" s="53"/>
      <c r="F82" s="64" t="s">
        <v>1563</v>
      </c>
      <c r="G82" s="53"/>
      <c r="H82" s="53"/>
      <c r="I82" s="53"/>
      <c r="J82" s="53"/>
      <c r="K82" s="53"/>
      <c r="L82" s="53"/>
      <c r="M82" s="53"/>
      <c r="N82" s="53"/>
      <c r="O82" s="53"/>
      <c r="P82" s="53"/>
      <c r="Q82" s="53"/>
      <c r="R82" s="53"/>
      <c r="S82" s="53"/>
      <c r="T82" s="53"/>
    </row>
    <row r="83" spans="1:20" x14ac:dyDescent="0.15">
      <c r="A83" s="53"/>
      <c r="B83" s="53"/>
      <c r="C83" s="53"/>
      <c r="D83" s="53"/>
      <c r="E83" s="53"/>
      <c r="F83" s="65" t="s">
        <v>13</v>
      </c>
      <c r="G83" s="53"/>
      <c r="H83" s="53"/>
      <c r="I83" s="53"/>
      <c r="J83" s="53"/>
      <c r="K83" s="53"/>
      <c r="L83" s="53"/>
      <c r="M83" s="53"/>
      <c r="N83" s="53"/>
      <c r="O83" s="53"/>
      <c r="P83" s="53"/>
      <c r="Q83" s="53"/>
      <c r="R83" s="53"/>
      <c r="S83" s="53"/>
      <c r="T83" s="53"/>
    </row>
    <row r="84" spans="1:20" x14ac:dyDescent="0.15">
      <c r="A84" s="53"/>
      <c r="B84" s="53"/>
      <c r="C84" s="53"/>
      <c r="D84" s="53"/>
      <c r="E84" s="53"/>
      <c r="F84" s="65" t="s">
        <v>52</v>
      </c>
      <c r="G84" s="53"/>
      <c r="H84" s="53"/>
      <c r="I84" s="53"/>
      <c r="J84" s="53"/>
      <c r="K84" s="53"/>
      <c r="L84" s="53"/>
      <c r="M84" s="53"/>
      <c r="N84" s="53"/>
      <c r="O84" s="53"/>
      <c r="P84" s="53"/>
      <c r="Q84" s="53"/>
      <c r="R84" s="53"/>
      <c r="S84" s="53"/>
      <c r="T84" s="53"/>
    </row>
    <row r="85" spans="1:20" x14ac:dyDescent="0.15">
      <c r="A85" s="53"/>
      <c r="B85" s="53"/>
      <c r="C85" s="53"/>
      <c r="D85" s="53"/>
      <c r="E85" s="53"/>
      <c r="F85" s="65" t="s">
        <v>126</v>
      </c>
      <c r="G85" s="53"/>
      <c r="H85" s="53"/>
      <c r="I85" s="53"/>
      <c r="J85" s="53"/>
      <c r="K85" s="53"/>
      <c r="L85" s="53"/>
      <c r="M85" s="53"/>
      <c r="N85" s="53"/>
      <c r="O85" s="53"/>
      <c r="P85" s="53"/>
      <c r="Q85" s="53"/>
      <c r="R85" s="53"/>
      <c r="S85" s="53"/>
      <c r="T85" s="53"/>
    </row>
    <row r="86" spans="1:20" x14ac:dyDescent="0.15">
      <c r="A86" s="53"/>
      <c r="B86" s="53"/>
      <c r="C86" s="53"/>
      <c r="D86" s="53"/>
      <c r="E86" s="53"/>
      <c r="F86" s="53"/>
      <c r="G86" s="53"/>
      <c r="H86" s="53"/>
      <c r="I86" s="53"/>
      <c r="J86" s="53"/>
      <c r="K86" s="53"/>
      <c r="L86" s="53"/>
      <c r="M86" s="53"/>
      <c r="N86" s="53"/>
      <c r="O86" s="53"/>
      <c r="P86" s="53"/>
      <c r="Q86" s="53"/>
      <c r="R86" s="53"/>
      <c r="S86" s="53"/>
      <c r="T86" s="53"/>
    </row>
    <row r="87" spans="1:20" x14ac:dyDescent="0.15">
      <c r="A87" s="53"/>
      <c r="B87" s="53"/>
      <c r="C87" s="53"/>
      <c r="D87" s="53"/>
      <c r="E87" s="53"/>
      <c r="F87" s="57" t="s">
        <v>1539</v>
      </c>
      <c r="G87" s="56"/>
      <c r="H87" s="53"/>
      <c r="I87" s="53"/>
      <c r="J87" s="53"/>
      <c r="K87" s="53"/>
      <c r="L87" s="53"/>
      <c r="M87" s="53"/>
      <c r="N87" s="53"/>
      <c r="O87" s="53"/>
      <c r="P87" s="53"/>
      <c r="Q87" s="53"/>
      <c r="R87" s="53"/>
      <c r="S87" s="53"/>
      <c r="T87" s="53"/>
    </row>
    <row r="88" spans="1:20" x14ac:dyDescent="0.15">
      <c r="A88" s="53"/>
      <c r="B88" s="53"/>
      <c r="C88" s="53"/>
      <c r="D88" s="53"/>
      <c r="E88" s="53"/>
      <c r="F88" s="58" t="s">
        <v>1544</v>
      </c>
      <c r="G88" s="59"/>
      <c r="H88" s="60"/>
      <c r="I88" s="53"/>
      <c r="J88" s="53"/>
      <c r="K88" s="53"/>
      <c r="L88" s="53"/>
      <c r="M88" s="53"/>
      <c r="N88" s="53"/>
      <c r="O88" s="53"/>
      <c r="P88" s="53"/>
      <c r="Q88" s="53"/>
      <c r="R88" s="53"/>
      <c r="S88" s="53"/>
      <c r="T88" s="53"/>
    </row>
    <row r="89" spans="1:20" x14ac:dyDescent="0.15">
      <c r="A89" s="53"/>
      <c r="B89" s="53"/>
      <c r="C89" s="53"/>
      <c r="D89" s="53"/>
      <c r="E89" s="53"/>
      <c r="F89" s="58" t="s">
        <v>1545</v>
      </c>
      <c r="G89" s="59"/>
      <c r="H89" s="60"/>
      <c r="I89" s="53"/>
      <c r="J89" s="53"/>
      <c r="K89" s="53"/>
      <c r="L89" s="53"/>
      <c r="M89" s="53"/>
      <c r="N89" s="53"/>
      <c r="O89" s="53"/>
      <c r="P89" s="53"/>
      <c r="Q89" s="53"/>
      <c r="R89" s="53"/>
      <c r="S89" s="53"/>
      <c r="T89" s="53"/>
    </row>
    <row r="90" spans="1:20" x14ac:dyDescent="0.15">
      <c r="A90" s="53"/>
      <c r="B90" s="53"/>
      <c r="C90" s="53"/>
      <c r="D90" s="53"/>
      <c r="E90" s="53"/>
      <c r="F90" s="58" t="s">
        <v>1546</v>
      </c>
      <c r="G90" s="59"/>
      <c r="H90" s="60"/>
      <c r="I90" s="53"/>
      <c r="J90" s="53"/>
      <c r="K90" s="53"/>
      <c r="L90" s="53"/>
      <c r="M90" s="53"/>
      <c r="N90" s="53"/>
      <c r="O90" s="53"/>
      <c r="P90" s="53"/>
      <c r="Q90" s="53"/>
      <c r="R90" s="53"/>
      <c r="S90" s="53"/>
      <c r="T90" s="53"/>
    </row>
    <row r="91" spans="1:20" x14ac:dyDescent="0.15">
      <c r="A91" s="53"/>
      <c r="B91" s="53"/>
      <c r="C91" s="53"/>
      <c r="D91" s="53"/>
      <c r="E91" s="53"/>
      <c r="F91" s="58" t="s">
        <v>1547</v>
      </c>
      <c r="G91" s="59"/>
      <c r="H91" s="60"/>
      <c r="I91" s="53"/>
      <c r="J91" s="53"/>
      <c r="K91" s="53"/>
      <c r="L91" s="53"/>
      <c r="M91" s="53"/>
      <c r="N91" s="53"/>
      <c r="O91" s="53"/>
      <c r="P91" s="53"/>
      <c r="Q91" s="53"/>
      <c r="R91" s="53"/>
      <c r="S91" s="53"/>
      <c r="T91" s="53"/>
    </row>
    <row r="92" spans="1:20" x14ac:dyDescent="0.15">
      <c r="A92" s="53"/>
      <c r="B92" s="53"/>
      <c r="C92" s="53"/>
      <c r="D92" s="53"/>
      <c r="E92" s="53"/>
      <c r="F92" s="58" t="s">
        <v>1548</v>
      </c>
      <c r="G92" s="59"/>
      <c r="H92" s="60"/>
      <c r="I92" s="53"/>
      <c r="J92" s="53"/>
      <c r="K92" s="53"/>
      <c r="L92" s="53"/>
      <c r="M92" s="53"/>
      <c r="N92" s="53"/>
      <c r="O92" s="53"/>
      <c r="P92" s="53"/>
      <c r="Q92" s="53"/>
      <c r="R92" s="53"/>
      <c r="S92" s="53"/>
      <c r="T92" s="53"/>
    </row>
    <row r="93" spans="1:20" x14ac:dyDescent="0.15">
      <c r="A93" s="53"/>
      <c r="B93" s="53"/>
      <c r="C93" s="53"/>
      <c r="D93" s="53"/>
      <c r="E93" s="53"/>
      <c r="F93" s="58" t="s">
        <v>1549</v>
      </c>
      <c r="G93" s="59"/>
      <c r="H93" s="60"/>
      <c r="I93" s="53"/>
      <c r="J93" s="53"/>
      <c r="K93" s="53"/>
      <c r="L93" s="53"/>
      <c r="M93" s="53"/>
      <c r="N93" s="53"/>
      <c r="O93" s="53"/>
      <c r="P93" s="53"/>
      <c r="Q93" s="53"/>
      <c r="R93" s="53"/>
      <c r="S93" s="53"/>
      <c r="T93" s="53"/>
    </row>
    <row r="94" spans="1:20" x14ac:dyDescent="0.15">
      <c r="A94" s="53"/>
      <c r="B94" s="53"/>
      <c r="C94" s="53"/>
      <c r="D94" s="53"/>
      <c r="E94" s="53"/>
      <c r="F94" s="58" t="s">
        <v>1550</v>
      </c>
      <c r="G94" s="59"/>
      <c r="H94" s="60"/>
      <c r="I94" s="53"/>
      <c r="J94" s="53"/>
      <c r="K94" s="53"/>
      <c r="L94" s="53"/>
      <c r="M94" s="53"/>
      <c r="N94" s="53"/>
      <c r="O94" s="53"/>
      <c r="P94" s="53"/>
      <c r="Q94" s="53"/>
      <c r="R94" s="53"/>
      <c r="S94" s="53"/>
      <c r="T94" s="53"/>
    </row>
    <row r="95" spans="1:20" x14ac:dyDescent="0.15">
      <c r="A95" s="53"/>
      <c r="B95" s="53"/>
      <c r="C95" s="53"/>
      <c r="D95" s="53"/>
      <c r="E95" s="53"/>
      <c r="F95" s="53"/>
      <c r="G95" s="53"/>
      <c r="H95" s="53"/>
      <c r="I95" s="53"/>
      <c r="J95" s="53"/>
      <c r="K95" s="53"/>
      <c r="L95" s="53"/>
      <c r="M95" s="53"/>
      <c r="N95" s="53"/>
      <c r="O95" s="53"/>
      <c r="P95" s="53"/>
      <c r="Q95" s="53"/>
      <c r="R95" s="53"/>
      <c r="S95" s="53"/>
      <c r="T95" s="53"/>
    </row>
    <row r="96" spans="1:20" x14ac:dyDescent="0.15">
      <c r="A96" s="53"/>
      <c r="B96" s="53"/>
      <c r="C96" s="53"/>
      <c r="D96" s="53"/>
      <c r="E96" s="53"/>
      <c r="F96" s="57" t="s">
        <v>1540</v>
      </c>
      <c r="G96" s="53"/>
      <c r="H96" s="53"/>
      <c r="I96" s="53"/>
      <c r="J96" s="53"/>
      <c r="K96" s="53"/>
      <c r="L96" s="53"/>
      <c r="M96" s="53"/>
      <c r="N96" s="53"/>
      <c r="O96" s="53"/>
      <c r="P96" s="53"/>
      <c r="Q96" s="53"/>
      <c r="R96" s="53"/>
      <c r="S96" s="53"/>
      <c r="T96" s="53"/>
    </row>
    <row r="97" spans="1:20" x14ac:dyDescent="0.15">
      <c r="A97" s="53"/>
      <c r="B97" s="53"/>
      <c r="C97" s="53"/>
      <c r="D97" s="53"/>
      <c r="E97" s="53"/>
      <c r="F97" s="58" t="s">
        <v>1564</v>
      </c>
      <c r="G97" s="59"/>
      <c r="H97" s="60"/>
      <c r="I97" s="53"/>
      <c r="J97" s="53"/>
      <c r="K97" s="53"/>
      <c r="L97" s="53"/>
      <c r="M97" s="53"/>
      <c r="N97" s="53"/>
      <c r="O97" s="53"/>
      <c r="P97" s="53"/>
      <c r="Q97" s="53"/>
      <c r="R97" s="53"/>
      <c r="S97" s="53"/>
      <c r="T97" s="53"/>
    </row>
    <row r="98" spans="1:20" x14ac:dyDescent="0.15">
      <c r="A98" s="53"/>
      <c r="B98" s="53"/>
      <c r="C98" s="53"/>
      <c r="D98" s="53"/>
      <c r="E98" s="53"/>
      <c r="F98" s="61" t="s">
        <v>1565</v>
      </c>
      <c r="G98" s="62"/>
      <c r="H98" s="63"/>
      <c r="I98" s="53"/>
      <c r="J98" s="53"/>
      <c r="K98" s="53"/>
      <c r="L98" s="53"/>
      <c r="M98" s="53"/>
      <c r="N98" s="53"/>
      <c r="O98" s="53"/>
      <c r="P98" s="53"/>
      <c r="Q98" s="53"/>
      <c r="R98" s="53"/>
      <c r="S98" s="53"/>
      <c r="T98" s="53"/>
    </row>
    <row r="99" spans="1:20" x14ac:dyDescent="0.15">
      <c r="A99" s="53"/>
      <c r="B99" s="53"/>
      <c r="C99" s="53"/>
      <c r="D99" s="53"/>
      <c r="E99" s="53"/>
      <c r="F99" s="58" t="s">
        <v>1566</v>
      </c>
      <c r="G99" s="59"/>
      <c r="H99" s="60"/>
      <c r="I99" s="53"/>
      <c r="J99" s="53"/>
      <c r="K99" s="53"/>
      <c r="L99" s="53"/>
      <c r="M99" s="53"/>
      <c r="N99" s="53"/>
      <c r="O99" s="53"/>
      <c r="P99" s="53"/>
      <c r="Q99" s="53"/>
      <c r="R99" s="53"/>
      <c r="S99" s="53"/>
      <c r="T99" s="53"/>
    </row>
    <row r="100" spans="1:20" x14ac:dyDescent="0.15">
      <c r="A100" s="53"/>
      <c r="B100" s="53"/>
      <c r="C100" s="53"/>
      <c r="D100" s="53"/>
      <c r="E100" s="53"/>
      <c r="F100" s="58"/>
      <c r="G100" s="59"/>
      <c r="H100" s="60"/>
      <c r="I100" s="53"/>
      <c r="J100" s="53"/>
      <c r="K100" s="53"/>
      <c r="L100" s="53"/>
      <c r="M100" s="53"/>
      <c r="N100" s="53"/>
      <c r="O100" s="53"/>
      <c r="P100" s="53"/>
      <c r="Q100" s="53"/>
      <c r="R100" s="53"/>
      <c r="S100" s="53"/>
      <c r="T100" s="53"/>
    </row>
    <row r="101" spans="1:20" x14ac:dyDescent="0.15">
      <c r="A101" s="53"/>
      <c r="B101" s="53"/>
      <c r="C101" s="53"/>
      <c r="D101" s="53"/>
      <c r="E101" s="53"/>
      <c r="F101" s="58"/>
      <c r="G101" s="59"/>
      <c r="H101" s="60"/>
      <c r="I101" s="53"/>
      <c r="J101" s="53"/>
      <c r="K101" s="53"/>
      <c r="L101" s="53"/>
      <c r="M101" s="53"/>
      <c r="N101" s="53"/>
      <c r="O101" s="53"/>
      <c r="P101" s="53"/>
      <c r="Q101" s="53"/>
      <c r="R101" s="53"/>
      <c r="S101" s="53"/>
      <c r="T101" s="53"/>
    </row>
    <row r="102" spans="1:20" x14ac:dyDescent="0.15">
      <c r="A102" s="53"/>
      <c r="B102" s="53"/>
      <c r="C102" s="53"/>
      <c r="D102" s="53"/>
      <c r="E102" s="53"/>
      <c r="F102" s="58"/>
      <c r="G102" s="59"/>
      <c r="H102" s="60"/>
      <c r="I102" s="53"/>
      <c r="J102" s="53"/>
      <c r="K102" s="53"/>
      <c r="L102" s="53"/>
      <c r="M102" s="53"/>
      <c r="N102" s="53"/>
      <c r="O102" s="53"/>
      <c r="P102" s="53"/>
      <c r="Q102" s="53"/>
      <c r="R102" s="53"/>
      <c r="S102" s="53"/>
      <c r="T102" s="53"/>
    </row>
    <row r="103" spans="1:20" x14ac:dyDescent="0.15">
      <c r="A103" s="53"/>
      <c r="B103" s="53"/>
      <c r="C103" s="53"/>
      <c r="D103" s="53"/>
      <c r="E103" s="53"/>
      <c r="F103" s="58"/>
      <c r="G103" s="59"/>
      <c r="H103" s="60"/>
      <c r="I103" s="53"/>
      <c r="J103" s="53"/>
      <c r="K103" s="53"/>
      <c r="L103" s="53"/>
      <c r="M103" s="53"/>
      <c r="N103" s="53"/>
      <c r="O103" s="53"/>
      <c r="P103" s="53"/>
      <c r="Q103" s="53"/>
      <c r="R103" s="53"/>
      <c r="S103" s="53"/>
      <c r="T103" s="53"/>
    </row>
    <row r="104" spans="1:20" x14ac:dyDescent="0.15">
      <c r="A104" s="53"/>
      <c r="B104" s="53"/>
      <c r="C104" s="53"/>
      <c r="D104" s="53"/>
      <c r="E104" s="53"/>
      <c r="F104" s="58"/>
      <c r="G104" s="59"/>
      <c r="H104" s="60"/>
      <c r="I104" s="53"/>
      <c r="J104" s="53"/>
      <c r="K104" s="53"/>
      <c r="L104" s="53"/>
      <c r="M104" s="53"/>
      <c r="N104" s="53"/>
      <c r="O104" s="53"/>
      <c r="P104" s="53"/>
      <c r="Q104" s="53"/>
      <c r="R104" s="53"/>
      <c r="S104" s="53"/>
      <c r="T104" s="53"/>
    </row>
    <row r="105" spans="1:20" x14ac:dyDescent="0.15">
      <c r="A105" s="53"/>
      <c r="B105" s="53"/>
      <c r="C105" s="53"/>
      <c r="D105" s="53"/>
      <c r="E105" s="53"/>
      <c r="F105" s="58"/>
      <c r="G105" s="59"/>
      <c r="H105" s="60"/>
      <c r="I105" s="53"/>
      <c r="J105" s="53"/>
      <c r="K105" s="53"/>
      <c r="L105" s="53"/>
      <c r="M105" s="53"/>
      <c r="N105" s="53"/>
      <c r="O105" s="53"/>
      <c r="P105" s="53"/>
      <c r="Q105" s="53"/>
      <c r="R105" s="53"/>
      <c r="S105" s="53"/>
      <c r="T105" s="53"/>
    </row>
    <row r="106" spans="1:20" x14ac:dyDescent="0.15">
      <c r="A106" s="53"/>
      <c r="B106" s="53"/>
      <c r="C106" s="53"/>
      <c r="D106" s="53"/>
      <c r="E106" s="53"/>
      <c r="F106" s="58"/>
      <c r="G106" s="59"/>
      <c r="H106" s="60"/>
      <c r="I106" s="53"/>
      <c r="J106" s="53"/>
      <c r="K106" s="53"/>
      <c r="L106" s="53"/>
      <c r="M106" s="53"/>
      <c r="N106" s="53"/>
      <c r="O106" s="53"/>
      <c r="P106" s="53"/>
      <c r="Q106" s="53"/>
      <c r="R106" s="53"/>
      <c r="S106" s="53"/>
      <c r="T106" s="53"/>
    </row>
    <row r="107" spans="1:20" x14ac:dyDescent="0.15">
      <c r="A107" s="53"/>
      <c r="B107" s="53"/>
      <c r="C107" s="53"/>
      <c r="D107" s="53"/>
      <c r="E107" s="53"/>
      <c r="F107" s="58"/>
      <c r="G107" s="59"/>
      <c r="H107" s="60"/>
      <c r="I107" s="53"/>
      <c r="J107" s="53"/>
      <c r="K107" s="53"/>
      <c r="L107" s="53"/>
      <c r="M107" s="53"/>
      <c r="N107" s="53"/>
      <c r="O107" s="53"/>
      <c r="P107" s="53"/>
      <c r="Q107" s="53"/>
      <c r="R107" s="53"/>
      <c r="S107" s="53"/>
      <c r="T107" s="53"/>
    </row>
    <row r="108" spans="1:20" x14ac:dyDescent="0.15">
      <c r="A108" s="53"/>
      <c r="B108" s="53"/>
      <c r="C108" s="53"/>
      <c r="D108" s="53"/>
      <c r="E108" s="53"/>
      <c r="F108" s="58"/>
      <c r="G108" s="59"/>
      <c r="H108" s="60"/>
      <c r="I108" s="53"/>
      <c r="J108" s="53"/>
      <c r="K108" s="53"/>
      <c r="L108" s="53"/>
      <c r="M108" s="53"/>
      <c r="N108" s="53"/>
      <c r="O108" s="53"/>
      <c r="P108" s="53"/>
      <c r="Q108" s="53"/>
      <c r="R108" s="53"/>
      <c r="S108" s="53"/>
      <c r="T108" s="53"/>
    </row>
    <row r="109" spans="1:20" x14ac:dyDescent="0.15">
      <c r="A109" s="53"/>
      <c r="B109" s="53"/>
      <c r="C109" s="53"/>
      <c r="D109" s="53"/>
      <c r="E109" s="53"/>
      <c r="F109" s="58"/>
      <c r="G109" s="59"/>
      <c r="H109" s="60"/>
      <c r="I109" s="53"/>
      <c r="J109" s="53"/>
      <c r="K109" s="53"/>
      <c r="L109" s="53"/>
      <c r="M109" s="53"/>
      <c r="N109" s="53"/>
      <c r="O109" s="53"/>
      <c r="P109" s="53"/>
      <c r="Q109" s="53"/>
      <c r="R109" s="53"/>
      <c r="S109" s="53"/>
      <c r="T109" s="53"/>
    </row>
    <row r="110" spans="1:20" x14ac:dyDescent="0.15">
      <c r="A110" s="53"/>
      <c r="B110" s="53"/>
      <c r="C110" s="53"/>
      <c r="D110" s="53"/>
      <c r="E110" s="53"/>
      <c r="F110" s="53"/>
      <c r="G110" s="53"/>
      <c r="H110" s="53"/>
      <c r="I110" s="53"/>
      <c r="J110" s="53"/>
      <c r="K110" s="53"/>
      <c r="L110" s="53"/>
      <c r="M110" s="53"/>
      <c r="N110" s="53"/>
      <c r="O110" s="53"/>
      <c r="P110" s="53"/>
      <c r="Q110" s="53"/>
      <c r="R110" s="53"/>
      <c r="S110" s="53"/>
      <c r="T110" s="53"/>
    </row>
    <row r="111" spans="1:20" x14ac:dyDescent="0.15">
      <c r="A111" s="53"/>
      <c r="B111" s="53"/>
      <c r="C111" s="53"/>
      <c r="D111" s="53"/>
      <c r="E111" s="53"/>
      <c r="F111" s="53"/>
      <c r="G111" s="53"/>
      <c r="H111" s="53"/>
      <c r="I111" s="53"/>
      <c r="J111" s="53"/>
      <c r="K111" s="53"/>
      <c r="L111" s="53"/>
      <c r="M111" s="53"/>
      <c r="N111" s="53"/>
      <c r="O111" s="53"/>
      <c r="P111" s="53"/>
      <c r="Q111" s="53"/>
      <c r="R111" s="53"/>
      <c r="S111" s="53"/>
      <c r="T111" s="53"/>
    </row>
    <row r="112" spans="1:20" x14ac:dyDescent="0.15">
      <c r="A112" s="53"/>
      <c r="B112" s="53"/>
      <c r="C112" s="53"/>
      <c r="D112" s="53"/>
      <c r="E112" s="53"/>
      <c r="F112" s="53"/>
      <c r="G112" s="53"/>
      <c r="H112" s="53"/>
      <c r="I112" s="53"/>
      <c r="J112" s="53"/>
      <c r="K112" s="53"/>
      <c r="L112" s="53"/>
      <c r="M112" s="53"/>
      <c r="N112" s="53"/>
      <c r="O112" s="53"/>
      <c r="P112" s="53"/>
      <c r="Q112" s="53"/>
      <c r="R112" s="53"/>
      <c r="S112" s="53"/>
      <c r="T112" s="53"/>
    </row>
    <row r="113" spans="1:20" x14ac:dyDescent="0.15">
      <c r="A113" s="53"/>
      <c r="B113" s="53"/>
      <c r="C113" s="53"/>
      <c r="D113" s="53"/>
      <c r="E113" s="53"/>
      <c r="F113" s="53"/>
      <c r="G113" s="53"/>
      <c r="H113" s="53"/>
      <c r="I113" s="53"/>
      <c r="J113" s="53"/>
      <c r="K113" s="53"/>
      <c r="L113" s="53"/>
      <c r="M113" s="53"/>
      <c r="N113" s="53"/>
      <c r="O113" s="53"/>
      <c r="P113" s="53"/>
      <c r="Q113" s="53"/>
      <c r="R113" s="53"/>
      <c r="S113" s="53"/>
      <c r="T113" s="53"/>
    </row>
    <row r="114" spans="1:20" x14ac:dyDescent="0.15">
      <c r="A114" s="53"/>
      <c r="B114" s="53"/>
      <c r="C114" s="53"/>
      <c r="D114" s="53"/>
      <c r="E114" s="53"/>
      <c r="F114" s="53"/>
      <c r="G114" s="53"/>
      <c r="H114" s="53"/>
      <c r="I114" s="53"/>
      <c r="J114" s="53"/>
      <c r="K114" s="53"/>
      <c r="L114" s="53"/>
      <c r="M114" s="53"/>
      <c r="N114" s="53"/>
      <c r="O114" s="53"/>
      <c r="P114" s="53"/>
      <c r="Q114" s="53"/>
      <c r="R114" s="53"/>
      <c r="S114" s="53"/>
      <c r="T114" s="53"/>
    </row>
    <row r="115" spans="1:20" x14ac:dyDescent="0.15">
      <c r="A115" s="53"/>
      <c r="B115" s="53"/>
      <c r="C115" s="53"/>
      <c r="D115" s="53"/>
      <c r="E115" s="53"/>
      <c r="F115" s="53"/>
      <c r="G115" s="53"/>
      <c r="H115" s="53"/>
      <c r="I115" s="53"/>
      <c r="J115" s="53"/>
      <c r="K115" s="53"/>
      <c r="L115" s="53"/>
      <c r="M115" s="53"/>
      <c r="N115" s="53"/>
      <c r="O115" s="53"/>
      <c r="P115" s="53"/>
      <c r="Q115" s="53"/>
      <c r="R115" s="53"/>
      <c r="S115" s="53"/>
      <c r="T115" s="53"/>
    </row>
    <row r="116" spans="1:20" x14ac:dyDescent="0.15">
      <c r="A116" s="53"/>
      <c r="B116" s="53"/>
      <c r="C116" s="53"/>
      <c r="D116" s="53"/>
      <c r="E116" s="53"/>
      <c r="F116" s="53"/>
      <c r="G116" s="53"/>
      <c r="H116" s="53"/>
      <c r="I116" s="53"/>
      <c r="J116" s="53"/>
      <c r="K116" s="53"/>
      <c r="L116" s="53"/>
      <c r="M116" s="53"/>
      <c r="N116" s="53"/>
      <c r="O116" s="53"/>
      <c r="P116" s="53"/>
      <c r="Q116" s="53"/>
      <c r="R116" s="53"/>
      <c r="S116" s="53"/>
      <c r="T116" s="53"/>
    </row>
    <row r="117" spans="1:20" x14ac:dyDescent="0.15">
      <c r="A117" s="53"/>
      <c r="B117" s="53"/>
      <c r="C117" s="53"/>
      <c r="D117" s="53"/>
      <c r="E117" s="53"/>
      <c r="F117" s="53"/>
      <c r="G117" s="53"/>
      <c r="H117" s="53"/>
      <c r="I117" s="53"/>
      <c r="J117" s="53"/>
      <c r="K117" s="53"/>
      <c r="L117" s="53"/>
      <c r="M117" s="53"/>
      <c r="N117" s="53"/>
      <c r="O117" s="53"/>
      <c r="P117" s="53"/>
      <c r="Q117" s="53"/>
      <c r="R117" s="53"/>
      <c r="S117" s="53"/>
      <c r="T117" s="53"/>
    </row>
    <row r="118" spans="1:20" x14ac:dyDescent="0.15">
      <c r="A118" s="53"/>
      <c r="B118" s="53"/>
      <c r="C118" s="53"/>
      <c r="D118" s="53"/>
      <c r="E118" s="53"/>
      <c r="F118" s="53"/>
      <c r="G118" s="53"/>
      <c r="H118" s="53"/>
      <c r="I118" s="53"/>
      <c r="J118" s="53"/>
      <c r="K118" s="53"/>
      <c r="L118" s="53"/>
      <c r="M118" s="53"/>
      <c r="N118" s="53"/>
      <c r="O118" s="53"/>
      <c r="P118" s="53"/>
      <c r="Q118" s="53"/>
      <c r="R118" s="53"/>
      <c r="S118" s="53"/>
      <c r="T118" s="53"/>
    </row>
    <row r="119" spans="1:20" x14ac:dyDescent="0.15">
      <c r="A119" s="53"/>
      <c r="B119" s="53"/>
      <c r="C119" s="53"/>
      <c r="D119" s="53"/>
      <c r="E119" s="53"/>
      <c r="F119" s="53"/>
      <c r="G119" s="53"/>
      <c r="H119" s="53"/>
      <c r="I119" s="53"/>
      <c r="J119" s="53"/>
      <c r="K119" s="53"/>
      <c r="L119" s="53"/>
      <c r="M119" s="53"/>
      <c r="N119" s="53"/>
      <c r="O119" s="53"/>
      <c r="P119" s="53"/>
      <c r="Q119" s="53"/>
      <c r="R119" s="53"/>
      <c r="S119" s="53"/>
      <c r="T119" s="53"/>
    </row>
    <row r="120" spans="1:20" x14ac:dyDescent="0.15">
      <c r="A120" s="53"/>
      <c r="B120" s="53"/>
      <c r="C120" s="53"/>
      <c r="D120" s="53"/>
      <c r="E120" s="53"/>
      <c r="F120" s="53"/>
      <c r="G120" s="53"/>
      <c r="H120" s="53"/>
      <c r="I120" s="53"/>
      <c r="J120" s="53"/>
      <c r="K120" s="53"/>
      <c r="L120" s="53"/>
      <c r="M120" s="53"/>
      <c r="N120" s="53"/>
      <c r="O120" s="53"/>
      <c r="P120" s="53"/>
      <c r="Q120" s="53"/>
      <c r="R120" s="53"/>
      <c r="S120" s="53"/>
      <c r="T120" s="53"/>
    </row>
    <row r="121" spans="1:20" x14ac:dyDescent="0.15">
      <c r="A121" s="53"/>
      <c r="B121" s="53"/>
      <c r="C121" s="53"/>
      <c r="D121" s="53"/>
      <c r="E121" s="53"/>
      <c r="F121" s="53"/>
      <c r="G121" s="53"/>
      <c r="H121" s="53"/>
      <c r="I121" s="53"/>
      <c r="J121" s="53"/>
      <c r="K121" s="53"/>
      <c r="L121" s="53"/>
      <c r="M121" s="53"/>
      <c r="N121" s="53"/>
      <c r="O121" s="53"/>
      <c r="P121" s="53"/>
      <c r="Q121" s="53"/>
      <c r="R121" s="53"/>
      <c r="S121" s="53"/>
      <c r="T121" s="53"/>
    </row>
    <row r="122" spans="1:20" x14ac:dyDescent="0.15">
      <c r="A122" s="53"/>
      <c r="B122" s="53"/>
      <c r="C122" s="53"/>
      <c r="D122" s="53"/>
      <c r="E122" s="53"/>
      <c r="F122" s="53"/>
      <c r="G122" s="53"/>
      <c r="H122" s="53"/>
      <c r="I122" s="53"/>
      <c r="J122" s="53"/>
      <c r="K122" s="53"/>
      <c r="L122" s="53"/>
      <c r="M122" s="53"/>
      <c r="N122" s="53"/>
      <c r="O122" s="53"/>
      <c r="P122" s="53"/>
      <c r="Q122" s="53"/>
      <c r="R122" s="53"/>
      <c r="S122" s="53"/>
      <c r="T122" s="53"/>
    </row>
    <row r="123" spans="1:20" x14ac:dyDescent="0.15">
      <c r="A123" s="53"/>
      <c r="B123" s="53"/>
      <c r="C123" s="53"/>
      <c r="D123" s="53"/>
      <c r="E123" s="53"/>
      <c r="F123" s="53"/>
      <c r="G123" s="53"/>
      <c r="H123" s="53"/>
      <c r="I123" s="53"/>
      <c r="J123" s="53"/>
      <c r="K123" s="53"/>
      <c r="L123" s="53"/>
      <c r="M123" s="53"/>
      <c r="N123" s="53"/>
      <c r="O123" s="53"/>
      <c r="P123" s="53"/>
      <c r="Q123" s="53"/>
      <c r="R123" s="53"/>
      <c r="S123" s="53"/>
      <c r="T123" s="53"/>
    </row>
    <row r="124" spans="1:20" x14ac:dyDescent="0.15">
      <c r="A124" s="53"/>
      <c r="B124" s="53"/>
      <c r="C124" s="53"/>
      <c r="D124" s="53"/>
      <c r="E124" s="53"/>
      <c r="F124" s="53"/>
      <c r="G124" s="53"/>
      <c r="H124" s="53"/>
      <c r="I124" s="53"/>
      <c r="J124" s="53"/>
      <c r="K124" s="53"/>
      <c r="L124" s="53"/>
      <c r="M124" s="53"/>
      <c r="N124" s="53"/>
      <c r="O124" s="53"/>
      <c r="P124" s="53"/>
      <c r="Q124" s="53"/>
      <c r="R124" s="53"/>
      <c r="S124" s="53"/>
      <c r="T124" s="53"/>
    </row>
    <row r="125" spans="1:20" x14ac:dyDescent="0.15">
      <c r="A125" s="53"/>
      <c r="B125" s="53"/>
      <c r="C125" s="53"/>
      <c r="D125" s="53"/>
      <c r="E125" s="53"/>
      <c r="F125" s="53"/>
      <c r="G125" s="53"/>
      <c r="H125" s="53"/>
      <c r="I125" s="53"/>
      <c r="J125" s="53"/>
      <c r="K125" s="53"/>
      <c r="L125" s="53"/>
      <c r="M125" s="53"/>
      <c r="N125" s="53"/>
      <c r="O125" s="53"/>
      <c r="P125" s="53"/>
      <c r="Q125" s="53"/>
      <c r="R125" s="53"/>
      <c r="S125" s="53"/>
      <c r="T125" s="53"/>
    </row>
  </sheetData>
  <mergeCells count="8">
    <mergeCell ref="F79:I79"/>
    <mergeCell ref="F80:I80"/>
    <mergeCell ref="F78:I78"/>
    <mergeCell ref="C2:I2"/>
    <mergeCell ref="D6:E6"/>
    <mergeCell ref="D9:E9"/>
    <mergeCell ref="D10:E10"/>
    <mergeCell ref="D11:E11"/>
  </mergeCells>
  <phoneticPr fontId="1"/>
  <dataValidations count="1">
    <dataValidation type="list" allowBlank="1" showInputMessage="1" showErrorMessage="1" sqref="F6">
      <formula1>$F$83:$F$85</formula1>
    </dataValidation>
  </dataValidations>
  <hyperlinks>
    <hyperlink ref="L3" location="照査作成メニュー!A1" display="照査作成メニューへ"/>
  </hyperlinks>
  <printOptions horizontalCentered="1"/>
  <pageMargins left="0.39370078740157483" right="0.39370078740157483" top="0.78740157480314965" bottom="0.59055118110236227" header="0.31496062992125984" footer="0.31496062992125984"/>
  <pageSetup paperSize="9" scale="9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T50"/>
  <sheetViews>
    <sheetView showGridLines="0" zoomScale="90" zoomScaleNormal="90" workbookViewId="0">
      <selection activeCell="C3" sqref="C3:J5"/>
    </sheetView>
  </sheetViews>
  <sheetFormatPr defaultColWidth="11.25" defaultRowHeight="26.25" customHeight="1" x14ac:dyDescent="0.15"/>
  <cols>
    <col min="2" max="2" width="3.625" customWidth="1"/>
    <col min="3" max="3" width="14.625" customWidth="1"/>
    <col min="4" max="4" width="2.625" customWidth="1"/>
    <col min="5" max="5" width="13.625" customWidth="1"/>
    <col min="6" max="10" width="11.625" customWidth="1"/>
    <col min="11" max="11" width="3.625" customWidth="1"/>
    <col min="13" max="13" width="20.625" customWidth="1"/>
  </cols>
  <sheetData>
    <row r="1" spans="1:20" ht="26.25" customHeight="1" x14ac:dyDescent="0.15">
      <c r="A1" s="53"/>
      <c r="B1" s="53"/>
      <c r="C1" s="53"/>
      <c r="D1" s="53"/>
      <c r="E1" s="53"/>
      <c r="F1" s="53"/>
      <c r="G1" s="53"/>
      <c r="H1" s="53"/>
      <c r="I1" s="53"/>
      <c r="J1" s="53"/>
      <c r="K1" s="53"/>
      <c r="L1" s="53"/>
      <c r="M1" s="53"/>
      <c r="N1" s="53"/>
      <c r="O1" s="53"/>
      <c r="P1" s="53"/>
      <c r="Q1" s="53"/>
      <c r="R1" s="53"/>
      <c r="S1" s="53"/>
      <c r="T1" s="53"/>
    </row>
    <row r="2" spans="1:20" ht="26.25" customHeight="1" x14ac:dyDescent="0.15">
      <c r="A2" s="53"/>
      <c r="B2" s="13"/>
      <c r="C2" s="13"/>
      <c r="D2" s="13"/>
      <c r="E2" s="13"/>
      <c r="F2" s="13"/>
      <c r="G2" s="13"/>
      <c r="H2" s="13"/>
      <c r="I2" s="13"/>
      <c r="J2" s="13"/>
      <c r="K2" s="13"/>
      <c r="L2" s="53"/>
      <c r="M2" s="177" t="s">
        <v>1587</v>
      </c>
      <c r="N2" s="53"/>
      <c r="O2" s="53"/>
      <c r="P2" s="53"/>
      <c r="Q2" s="53"/>
      <c r="R2" s="53"/>
      <c r="S2" s="53"/>
      <c r="T2" s="53"/>
    </row>
    <row r="3" spans="1:20" ht="26.25" customHeight="1" x14ac:dyDescent="0.15">
      <c r="A3" s="53"/>
      <c r="B3" s="13"/>
      <c r="C3" s="477" t="str">
        <f>IF(基本事項の入力!F5="","",基本事項の入力!F5)</f>
        <v/>
      </c>
      <c r="D3" s="477"/>
      <c r="E3" s="477"/>
      <c r="F3" s="477"/>
      <c r="G3" s="477"/>
      <c r="H3" s="477"/>
      <c r="I3" s="477"/>
      <c r="J3" s="477"/>
      <c r="K3" s="129"/>
      <c r="L3" s="53"/>
      <c r="M3" s="53"/>
      <c r="N3" s="53"/>
      <c r="O3" s="53"/>
      <c r="P3" s="53"/>
      <c r="Q3" s="53"/>
      <c r="R3" s="53"/>
      <c r="S3" s="53"/>
      <c r="T3" s="53"/>
    </row>
    <row r="4" spans="1:20" ht="26.25" customHeight="1" x14ac:dyDescent="0.15">
      <c r="A4" s="53"/>
      <c r="B4" s="129"/>
      <c r="C4" s="477"/>
      <c r="D4" s="477"/>
      <c r="E4" s="477"/>
      <c r="F4" s="477"/>
      <c r="G4" s="477"/>
      <c r="H4" s="477"/>
      <c r="I4" s="477"/>
      <c r="J4" s="477"/>
      <c r="K4" s="129"/>
      <c r="L4" s="53"/>
      <c r="M4" s="53"/>
      <c r="N4" s="53"/>
      <c r="O4" s="53"/>
      <c r="P4" s="53"/>
      <c r="Q4" s="53"/>
      <c r="R4" s="53"/>
      <c r="S4" s="53"/>
      <c r="T4" s="53"/>
    </row>
    <row r="5" spans="1:20" ht="26.25" customHeight="1" x14ac:dyDescent="0.15">
      <c r="A5" s="53"/>
      <c r="B5" s="123"/>
      <c r="C5" s="477"/>
      <c r="D5" s="477"/>
      <c r="E5" s="477"/>
      <c r="F5" s="477"/>
      <c r="G5" s="477"/>
      <c r="H5" s="477"/>
      <c r="I5" s="477"/>
      <c r="J5" s="477"/>
      <c r="K5" s="123"/>
      <c r="L5" s="53"/>
      <c r="M5" s="53"/>
      <c r="N5" s="53"/>
      <c r="O5" s="53"/>
      <c r="P5" s="53"/>
      <c r="Q5" s="53"/>
      <c r="R5" s="53"/>
      <c r="S5" s="53"/>
      <c r="T5" s="53"/>
    </row>
    <row r="6" spans="1:20" ht="26.25" customHeight="1" x14ac:dyDescent="0.15">
      <c r="A6" s="53"/>
      <c r="B6" s="13"/>
      <c r="C6" s="130"/>
      <c r="D6" s="13"/>
      <c r="E6" s="13"/>
      <c r="F6" s="13"/>
      <c r="G6" s="13"/>
      <c r="H6" s="13"/>
      <c r="I6" s="13"/>
      <c r="J6" s="13"/>
      <c r="K6" s="13"/>
      <c r="L6" s="53"/>
      <c r="M6" s="53"/>
      <c r="N6" s="53"/>
      <c r="O6" s="53"/>
      <c r="P6" s="53"/>
      <c r="Q6" s="53"/>
      <c r="R6" s="53"/>
      <c r="S6" s="53"/>
      <c r="T6" s="53"/>
    </row>
    <row r="7" spans="1:20" ht="26.25" customHeight="1" x14ac:dyDescent="0.15">
      <c r="A7" s="53"/>
      <c r="B7" s="13"/>
      <c r="C7" s="130"/>
      <c r="D7" s="13"/>
      <c r="E7" s="13"/>
      <c r="F7" s="480" t="str">
        <f>IF('照査区分，日付の入力'!F6="","",'照査区分，日付の入力'!F6)</f>
        <v/>
      </c>
      <c r="G7" s="480"/>
      <c r="H7" s="131"/>
      <c r="I7" s="13"/>
      <c r="J7" s="13"/>
      <c r="K7" s="13"/>
      <c r="L7" s="53"/>
      <c r="M7" s="53"/>
      <c r="N7" s="53"/>
      <c r="O7" s="53"/>
      <c r="P7" s="53"/>
      <c r="Q7" s="53"/>
      <c r="R7" s="53"/>
      <c r="S7" s="53"/>
      <c r="T7" s="53"/>
    </row>
    <row r="8" spans="1:20" ht="26.25" customHeight="1" x14ac:dyDescent="0.15">
      <c r="A8" s="53"/>
      <c r="B8" s="13"/>
      <c r="C8" s="130"/>
      <c r="D8" s="13"/>
      <c r="E8" s="481" t="str">
        <f>IF('照査区分，日付の入力'!F6="照査①","　（基本条件の照査）",IF('照査区分，日付の入力'!F6="照査②","　（細部条件の照査）",IF('照査区分，日付の入力'!F6="照査③","　（成果品の照査）","")))</f>
        <v/>
      </c>
      <c r="F8" s="481"/>
      <c r="G8" s="481"/>
      <c r="H8" s="481"/>
      <c r="I8" s="13"/>
      <c r="J8" s="13"/>
      <c r="K8" s="13"/>
      <c r="L8" s="53"/>
      <c r="M8" s="53"/>
      <c r="N8" s="53"/>
      <c r="O8" s="53"/>
      <c r="P8" s="53"/>
      <c r="Q8" s="53"/>
      <c r="R8" s="53"/>
      <c r="S8" s="53"/>
      <c r="T8" s="53"/>
    </row>
    <row r="9" spans="1:20" ht="26.25" customHeight="1" x14ac:dyDescent="0.15">
      <c r="A9" s="53"/>
      <c r="B9" s="13"/>
      <c r="C9" s="13"/>
      <c r="D9" s="13"/>
      <c r="E9" s="13"/>
      <c r="F9" s="13"/>
      <c r="G9" s="13"/>
      <c r="H9" s="13"/>
      <c r="I9" s="13"/>
      <c r="J9" s="13"/>
      <c r="K9" s="13"/>
      <c r="L9" s="53"/>
      <c r="M9" s="53"/>
      <c r="N9" s="53"/>
      <c r="O9" s="53"/>
      <c r="P9" s="53"/>
      <c r="Q9" s="53"/>
      <c r="R9" s="53"/>
      <c r="S9" s="53"/>
      <c r="T9" s="53"/>
    </row>
    <row r="10" spans="1:20" ht="26.25" customHeight="1" x14ac:dyDescent="0.15">
      <c r="A10" s="53"/>
      <c r="B10" s="13"/>
      <c r="C10" s="13"/>
      <c r="D10" s="13"/>
      <c r="E10" s="13"/>
      <c r="F10" s="13"/>
      <c r="G10" s="13"/>
      <c r="H10" s="13"/>
      <c r="I10" s="13"/>
      <c r="J10" s="13"/>
      <c r="K10" s="13"/>
      <c r="L10" s="53"/>
      <c r="M10" s="53"/>
      <c r="N10" s="53"/>
      <c r="O10" s="53"/>
      <c r="P10" s="53"/>
      <c r="Q10" s="53"/>
      <c r="R10" s="53"/>
      <c r="S10" s="53"/>
      <c r="T10" s="53"/>
    </row>
    <row r="11" spans="1:20" ht="26.25" customHeight="1" x14ac:dyDescent="0.15">
      <c r="A11" s="53"/>
      <c r="B11" s="13"/>
      <c r="C11" s="13"/>
      <c r="D11" s="13"/>
      <c r="E11" s="13"/>
      <c r="F11" s="13"/>
      <c r="G11" s="13"/>
      <c r="H11" s="13"/>
      <c r="I11" s="13"/>
      <c r="J11" s="13"/>
      <c r="K11" s="13"/>
      <c r="L11" s="53"/>
      <c r="M11" s="53"/>
      <c r="N11" s="53"/>
      <c r="O11" s="53"/>
      <c r="P11" s="53"/>
      <c r="Q11" s="53"/>
      <c r="R11" s="53"/>
      <c r="S11" s="53"/>
      <c r="T11" s="53"/>
    </row>
    <row r="12" spans="1:20" ht="26.25" customHeight="1" x14ac:dyDescent="0.2">
      <c r="A12" s="53"/>
      <c r="B12" s="13"/>
      <c r="C12" s="132" t="s">
        <v>138</v>
      </c>
      <c r="D12" s="13"/>
      <c r="E12" s="478" t="str">
        <f>IF(基本事項の入力!F8="","","　"&amp;基本事項の入力!F8)</f>
        <v/>
      </c>
      <c r="F12" s="478" ph="1"/>
      <c r="G12" s="478" ph="1"/>
      <c r="H12" s="478" ph="1"/>
      <c r="I12" s="478" ph="1"/>
      <c r="J12" s="478" ph="1"/>
      <c r="K12" s="13"/>
      <c r="L12" s="53"/>
      <c r="M12" s="53"/>
      <c r="N12" s="53"/>
      <c r="O12" s="53"/>
      <c r="P12" s="53"/>
      <c r="Q12" s="53"/>
      <c r="R12" s="53"/>
      <c r="S12" s="53"/>
      <c r="T12" s="53"/>
    </row>
    <row r="13" spans="1:20" ht="26.25" customHeight="1" x14ac:dyDescent="0.15">
      <c r="A13" s="53"/>
      <c r="B13" s="13"/>
      <c r="C13" s="133"/>
      <c r="D13" s="13"/>
      <c r="E13" s="13"/>
      <c r="F13" s="13"/>
      <c r="G13" s="13"/>
      <c r="H13" s="13"/>
      <c r="I13" s="13"/>
      <c r="J13" s="13"/>
      <c r="K13" s="13"/>
      <c r="L13" s="53"/>
      <c r="M13" s="53"/>
      <c r="N13" s="53"/>
      <c r="O13" s="53"/>
      <c r="P13" s="53"/>
      <c r="Q13" s="53"/>
      <c r="R13" s="53"/>
      <c r="S13" s="53"/>
      <c r="T13" s="53"/>
    </row>
    <row r="14" spans="1:20" ht="26.25" customHeight="1" x14ac:dyDescent="0.2">
      <c r="A14" s="53"/>
      <c r="B14" s="13"/>
      <c r="C14" s="132" t="s">
        <v>139</v>
      </c>
      <c r="D14" s="13"/>
      <c r="E14" s="478" t="str">
        <f>IF(基本事項の入力!F10="","","　"&amp;基本事項の入力!F10)</f>
        <v/>
      </c>
      <c r="F14" s="478"/>
      <c r="G14" s="478"/>
      <c r="H14" s="478"/>
      <c r="I14" s="478"/>
      <c r="J14" s="134" ph="1"/>
      <c r="K14" s="13"/>
      <c r="L14" s="53"/>
      <c r="M14" s="53"/>
      <c r="N14" s="53"/>
      <c r="O14" s="53"/>
      <c r="P14" s="53"/>
      <c r="Q14" s="53"/>
      <c r="R14" s="53"/>
      <c r="S14" s="53"/>
      <c r="T14" s="53"/>
    </row>
    <row r="15" spans="1:20" ht="26.25" customHeight="1" x14ac:dyDescent="0.15">
      <c r="A15" s="53"/>
      <c r="B15" s="13"/>
      <c r="C15" s="133"/>
      <c r="D15" s="13"/>
      <c r="E15" s="13"/>
      <c r="F15" s="13"/>
      <c r="G15" s="13"/>
      <c r="H15" s="13"/>
      <c r="I15" s="13"/>
      <c r="J15" s="13"/>
      <c r="K15" s="13"/>
      <c r="L15" s="53"/>
      <c r="M15" s="53"/>
      <c r="N15" s="53"/>
      <c r="O15" s="53"/>
      <c r="P15" s="53"/>
      <c r="Q15" s="53"/>
      <c r="R15" s="53"/>
      <c r="S15" s="53"/>
      <c r="T15" s="53"/>
    </row>
    <row r="16" spans="1:20" ht="26.25" customHeight="1" x14ac:dyDescent="0.2">
      <c r="A16" s="53"/>
      <c r="B16" s="13"/>
      <c r="C16" s="132" t="s">
        <v>140</v>
      </c>
      <c r="D16" s="13"/>
      <c r="E16" s="478" t="str">
        <f>IF(基本事項の入力!F12="","","　"&amp;基本事項の入力!F12)</f>
        <v/>
      </c>
      <c r="F16" s="478"/>
      <c r="G16" s="478"/>
      <c r="H16" s="478"/>
      <c r="I16" s="478"/>
      <c r="J16" s="134" ph="1"/>
      <c r="K16" s="13"/>
      <c r="L16" s="53"/>
      <c r="M16" s="53"/>
      <c r="N16" s="53"/>
      <c r="O16" s="53"/>
      <c r="P16" s="53"/>
      <c r="Q16" s="53"/>
      <c r="R16" s="53"/>
      <c r="S16" s="53"/>
      <c r="T16" s="53"/>
    </row>
    <row r="17" spans="1:20" ht="26.25" customHeight="1" x14ac:dyDescent="0.2">
      <c r="A17" s="53"/>
      <c r="B17" s="13"/>
      <c r="C17" s="84"/>
      <c r="D17" s="13"/>
      <c r="E17" s="134" ph="1"/>
      <c r="F17" s="134"/>
      <c r="G17" s="134"/>
      <c r="H17" s="134"/>
      <c r="I17" s="134"/>
      <c r="J17" s="134" ph="1"/>
      <c r="K17" s="13"/>
      <c r="L17" s="53"/>
      <c r="M17" s="53"/>
      <c r="N17" s="53"/>
      <c r="O17" s="53"/>
      <c r="P17" s="53"/>
      <c r="Q17" s="53"/>
      <c r="R17" s="53"/>
      <c r="S17" s="53"/>
      <c r="T17" s="53"/>
    </row>
    <row r="18" spans="1:20" ht="26.25" customHeight="1" x14ac:dyDescent="0.2">
      <c r="A18" s="53"/>
      <c r="B18" s="13"/>
      <c r="C18" s="132" t="s">
        <v>141</v>
      </c>
      <c r="D18" s="13"/>
      <c r="E18" s="482" t="str">
        <f>IF(F7="","",IF('照査区分，日付の入力'!F6="照査①",'照査区分，日付の入力'!F10,IF('照査区分，日付の入力'!F6="照査②",'照査区分，日付の入力'!G10,IF(F7="照査③",'照査区分，日付の入力'!H10,""))))</f>
        <v/>
      </c>
      <c r="F18" s="482"/>
      <c r="G18" s="135"/>
      <c r="H18" s="134"/>
      <c r="I18" s="134"/>
      <c r="J18" s="134" ph="1"/>
      <c r="K18" s="13"/>
      <c r="L18" s="53"/>
      <c r="M18" s="53"/>
      <c r="N18" s="53"/>
      <c r="O18" s="53"/>
      <c r="P18" s="53"/>
      <c r="Q18" s="53"/>
      <c r="R18" s="53"/>
      <c r="S18" s="53"/>
      <c r="T18" s="53"/>
    </row>
    <row r="19" spans="1:20" ht="26.25" customHeight="1" x14ac:dyDescent="0.2">
      <c r="A19" s="53"/>
      <c r="B19" s="13"/>
      <c r="C19" s="84"/>
      <c r="D19" s="13"/>
      <c r="E19" s="134" ph="1"/>
      <c r="F19" s="134"/>
      <c r="G19" s="134"/>
      <c r="H19" s="134"/>
      <c r="I19" s="134"/>
      <c r="J19" s="134" ph="1"/>
      <c r="K19" s="13"/>
      <c r="L19" s="53"/>
      <c r="M19" s="53"/>
      <c r="N19" s="53"/>
      <c r="O19" s="53"/>
      <c r="P19" s="53"/>
      <c r="Q19" s="53"/>
      <c r="R19" s="53"/>
      <c r="S19" s="53"/>
      <c r="T19" s="53"/>
    </row>
    <row r="20" spans="1:20" ht="26.25" customHeight="1" x14ac:dyDescent="0.2">
      <c r="A20" s="53"/>
      <c r="B20" s="13"/>
      <c r="C20" s="84"/>
      <c r="D20" s="13"/>
      <c r="E20" s="134" ph="1"/>
      <c r="F20" s="134"/>
      <c r="G20" s="134"/>
      <c r="H20" s="134"/>
      <c r="I20" s="134"/>
      <c r="J20" s="134" ph="1"/>
      <c r="K20" s="13"/>
      <c r="L20" s="53"/>
      <c r="M20" s="53"/>
      <c r="N20" s="53"/>
      <c r="O20" s="53"/>
      <c r="P20" s="53"/>
      <c r="Q20" s="53"/>
      <c r="R20" s="53"/>
      <c r="S20" s="53"/>
      <c r="T20" s="53"/>
    </row>
    <row r="21" spans="1:20" ht="26.25" customHeight="1" x14ac:dyDescent="0.2">
      <c r="A21" s="53"/>
      <c r="B21" s="13"/>
      <c r="C21" s="84"/>
      <c r="D21" s="13"/>
      <c r="E21" s="134" ph="1"/>
      <c r="F21" s="134"/>
      <c r="G21" s="134"/>
      <c r="H21" s="134"/>
      <c r="I21" s="134"/>
      <c r="J21" s="134" ph="1"/>
      <c r="K21" s="13"/>
      <c r="L21" s="53"/>
      <c r="M21" s="53"/>
      <c r="N21" s="53"/>
      <c r="O21" s="53"/>
      <c r="P21" s="53"/>
      <c r="Q21" s="53"/>
      <c r="R21" s="53"/>
      <c r="S21" s="53"/>
      <c r="T21" s="53"/>
    </row>
    <row r="22" spans="1:20" ht="26.25" customHeight="1" x14ac:dyDescent="0.2">
      <c r="A22" s="53"/>
      <c r="B22" s="13"/>
      <c r="C22" s="84"/>
      <c r="D22" s="13"/>
      <c r="E22" s="134" ph="1"/>
      <c r="F22" s="134"/>
      <c r="G22" s="134"/>
      <c r="H22" s="134"/>
      <c r="I22" s="134"/>
      <c r="J22" s="134" ph="1"/>
      <c r="K22" s="13"/>
      <c r="L22" s="53"/>
      <c r="M22" s="53"/>
      <c r="N22" s="53"/>
      <c r="O22" s="53"/>
      <c r="P22" s="53"/>
      <c r="Q22" s="53"/>
      <c r="R22" s="53"/>
      <c r="S22" s="53"/>
      <c r="T22" s="53"/>
    </row>
    <row r="23" spans="1:20" ht="26.25" customHeight="1" x14ac:dyDescent="0.15">
      <c r="A23" s="53"/>
      <c r="B23" s="13"/>
      <c r="C23" s="133"/>
      <c r="D23" s="13"/>
      <c r="E23" s="13"/>
      <c r="F23" s="13"/>
      <c r="G23" s="13"/>
      <c r="H23" s="13"/>
      <c r="I23" s="13"/>
      <c r="J23" s="13"/>
      <c r="K23" s="13"/>
      <c r="L23" s="53"/>
      <c r="M23" s="53"/>
      <c r="N23" s="53"/>
      <c r="O23" s="53"/>
      <c r="P23" s="53"/>
      <c r="Q23" s="53"/>
      <c r="R23" s="53"/>
      <c r="S23" s="53"/>
      <c r="T23" s="53"/>
    </row>
    <row r="24" spans="1:20" ht="26.25" customHeight="1" x14ac:dyDescent="0.15">
      <c r="A24" s="53"/>
      <c r="B24" s="13"/>
      <c r="C24" s="13"/>
      <c r="D24" s="13"/>
      <c r="E24" s="136" t="s">
        <v>1570</v>
      </c>
      <c r="F24" s="482" t="str">
        <f>IF(F7="","",IF('照査区分，日付の入力'!F6="照査①",'照査区分，日付の入力'!F11,IF('照査区分，日付の入力'!F6="照査②",'照査区分，日付の入力'!G11,IF('照査区分，日付の入力'!F6="照査③",'照査区分，日付の入力'!H11,""))))</f>
        <v/>
      </c>
      <c r="G24" s="482"/>
      <c r="H24" s="137"/>
      <c r="I24" s="13"/>
      <c r="J24" s="138"/>
      <c r="K24" s="13"/>
      <c r="L24" s="53"/>
      <c r="M24" s="53"/>
      <c r="N24" s="53"/>
      <c r="O24" s="53"/>
      <c r="P24" s="53"/>
      <c r="Q24" s="53"/>
      <c r="R24" s="53"/>
      <c r="S24" s="53"/>
      <c r="T24" s="53"/>
    </row>
    <row r="25" spans="1:20" ht="26.25" customHeight="1" x14ac:dyDescent="0.15">
      <c r="A25" s="53"/>
      <c r="B25" s="13"/>
      <c r="C25" s="87"/>
      <c r="D25" s="13"/>
      <c r="E25" s="83"/>
      <c r="F25" s="13"/>
      <c r="G25" s="13"/>
      <c r="H25" s="13"/>
      <c r="I25" s="139"/>
      <c r="J25" s="138"/>
      <c r="K25" s="13"/>
      <c r="L25" s="53"/>
      <c r="M25" s="53"/>
      <c r="N25" s="53"/>
      <c r="O25" s="53"/>
      <c r="P25" s="53"/>
      <c r="Q25" s="53"/>
      <c r="R25" s="53"/>
      <c r="S25" s="53"/>
      <c r="T25" s="53"/>
    </row>
    <row r="26" spans="1:20" ht="26.25" customHeight="1" x14ac:dyDescent="0.15">
      <c r="A26" s="53"/>
      <c r="B26" s="13"/>
      <c r="C26" s="13"/>
      <c r="D26" s="13"/>
      <c r="E26" s="98"/>
      <c r="F26" s="98"/>
      <c r="G26" s="98"/>
      <c r="H26" s="90"/>
      <c r="I26" s="90"/>
      <c r="J26" s="90"/>
      <c r="K26" s="13"/>
      <c r="L26" s="53"/>
      <c r="M26" s="53"/>
      <c r="N26" s="53"/>
      <c r="O26" s="53"/>
      <c r="P26" s="53"/>
      <c r="Q26" s="53"/>
      <c r="R26" s="53"/>
      <c r="S26" s="53"/>
      <c r="T26" s="53"/>
    </row>
    <row r="27" spans="1:20" ht="26.25" customHeight="1" x14ac:dyDescent="0.15">
      <c r="A27" s="53"/>
      <c r="B27" s="13"/>
      <c r="C27" s="13"/>
      <c r="D27" s="13"/>
      <c r="E27" s="140" t="s">
        <v>142</v>
      </c>
      <c r="F27" s="141" t="s">
        <v>1561</v>
      </c>
      <c r="G27" s="479" t="str">
        <f>IF(基本事項の入力!F14="","",基本事項の入力!F14)</f>
        <v/>
      </c>
      <c r="H27" s="479"/>
      <c r="I27" s="142" t="s">
        <v>1562</v>
      </c>
      <c r="J27" s="90"/>
      <c r="K27" s="13"/>
      <c r="L27" s="53"/>
      <c r="M27" s="53"/>
      <c r="N27" s="53"/>
      <c r="O27" s="53"/>
      <c r="P27" s="53"/>
      <c r="Q27" s="53"/>
      <c r="R27" s="53"/>
      <c r="S27" s="53"/>
      <c r="T27" s="53"/>
    </row>
    <row r="28" spans="1:20" ht="26.25" customHeight="1" x14ac:dyDescent="0.15">
      <c r="A28" s="53"/>
      <c r="B28" s="13"/>
      <c r="C28" s="13"/>
      <c r="D28" s="13"/>
      <c r="E28" s="13"/>
      <c r="F28" s="143"/>
      <c r="G28" s="143"/>
      <c r="H28" s="13"/>
      <c r="I28" s="13"/>
      <c r="J28" s="13"/>
      <c r="K28" s="13"/>
      <c r="L28" s="53"/>
      <c r="M28" s="53"/>
      <c r="N28" s="53"/>
      <c r="O28" s="53"/>
      <c r="P28" s="53"/>
      <c r="Q28" s="53"/>
      <c r="R28" s="53"/>
      <c r="S28" s="53"/>
      <c r="T28" s="53"/>
    </row>
    <row r="29" spans="1:20" ht="26.25" customHeight="1" x14ac:dyDescent="0.15">
      <c r="A29" s="53"/>
      <c r="B29" s="13"/>
      <c r="C29" s="13"/>
      <c r="D29" s="13"/>
      <c r="E29" s="140" t="s">
        <v>143</v>
      </c>
      <c r="F29" s="144" t="s">
        <v>1561</v>
      </c>
      <c r="G29" s="479" t="str">
        <f>IF(基本事項の入力!F16="","",基本事項の入力!F16)</f>
        <v/>
      </c>
      <c r="H29" s="479"/>
      <c r="I29" s="142" t="s">
        <v>1562</v>
      </c>
      <c r="J29" s="90"/>
      <c r="K29" s="13"/>
      <c r="L29" s="53"/>
      <c r="M29" s="53"/>
      <c r="N29" s="53"/>
      <c r="O29" s="53"/>
      <c r="P29" s="53"/>
      <c r="Q29" s="53"/>
      <c r="R29" s="53"/>
      <c r="S29" s="53"/>
      <c r="T29" s="53"/>
    </row>
    <row r="30" spans="1:20" ht="26.25" customHeight="1" x14ac:dyDescent="0.15">
      <c r="A30" s="53"/>
      <c r="B30" s="13"/>
      <c r="C30" s="145"/>
      <c r="D30" s="13"/>
      <c r="E30" s="98"/>
      <c r="F30" s="98"/>
      <c r="G30" s="98"/>
      <c r="H30" s="90"/>
      <c r="I30" s="90"/>
      <c r="J30" s="90"/>
      <c r="K30" s="13"/>
      <c r="L30" s="53"/>
      <c r="M30" s="53"/>
      <c r="N30" s="53"/>
      <c r="O30" s="53"/>
      <c r="P30" s="53"/>
      <c r="Q30" s="53"/>
      <c r="R30" s="53"/>
      <c r="S30" s="53"/>
      <c r="T30" s="53"/>
    </row>
    <row r="31" spans="1:20" ht="26.25" customHeight="1" x14ac:dyDescent="0.15">
      <c r="A31" s="53"/>
      <c r="B31" s="53"/>
      <c r="C31" s="53"/>
      <c r="D31" s="53"/>
      <c r="E31" s="71"/>
      <c r="F31" s="71"/>
      <c r="G31" s="71"/>
      <c r="H31" s="71"/>
      <c r="I31" s="53"/>
      <c r="J31" s="53"/>
      <c r="K31" s="53"/>
      <c r="L31" s="53"/>
      <c r="M31" s="53"/>
      <c r="N31" s="53"/>
      <c r="O31" s="53"/>
      <c r="P31" s="53"/>
      <c r="Q31" s="53"/>
      <c r="R31" s="53"/>
      <c r="S31" s="53"/>
      <c r="T31" s="53"/>
    </row>
    <row r="32" spans="1:20" ht="26.25" customHeight="1" x14ac:dyDescent="0.15">
      <c r="A32" s="53"/>
      <c r="B32" s="53"/>
      <c r="C32" s="53"/>
      <c r="D32" s="53"/>
      <c r="E32" s="53" ph="1"/>
      <c r="F32" s="53"/>
      <c r="G32" s="53"/>
      <c r="H32" s="53"/>
      <c r="I32" s="53"/>
      <c r="J32" s="53" ph="1"/>
      <c r="K32" s="53"/>
      <c r="L32" s="53"/>
      <c r="M32" s="53"/>
      <c r="N32" s="53"/>
      <c r="O32" s="53"/>
      <c r="P32" s="53"/>
      <c r="Q32" s="53"/>
      <c r="R32" s="53"/>
      <c r="S32" s="53"/>
      <c r="T32" s="53"/>
    </row>
    <row r="33" spans="1:20" ht="26.25" customHeight="1" x14ac:dyDescent="0.15">
      <c r="A33" s="53"/>
      <c r="B33" s="53"/>
      <c r="C33" s="53"/>
      <c r="D33" s="53"/>
      <c r="E33" s="53" ph="1"/>
      <c r="F33" s="53"/>
      <c r="G33" s="53"/>
      <c r="H33" s="53"/>
      <c r="I33" s="53"/>
      <c r="J33" s="53" ph="1"/>
      <c r="K33" s="53"/>
      <c r="L33" s="53"/>
      <c r="M33" s="53"/>
      <c r="N33" s="53"/>
      <c r="O33" s="53"/>
      <c r="P33" s="53"/>
      <c r="Q33" s="53"/>
      <c r="R33" s="53"/>
      <c r="S33" s="53"/>
      <c r="T33" s="53"/>
    </row>
    <row r="34" spans="1:20" ht="26.25" customHeight="1" x14ac:dyDescent="0.15">
      <c r="A34" s="53"/>
      <c r="B34" s="53"/>
      <c r="C34" s="53"/>
      <c r="D34" s="53"/>
      <c r="E34" s="53"/>
      <c r="F34" s="53"/>
      <c r="G34" s="53"/>
      <c r="H34" s="53"/>
      <c r="I34" s="53"/>
      <c r="J34" s="53"/>
      <c r="K34" s="53"/>
      <c r="L34" s="53"/>
      <c r="M34" s="53"/>
      <c r="N34" s="53"/>
      <c r="O34" s="53"/>
      <c r="P34" s="53"/>
      <c r="Q34" s="53"/>
      <c r="R34" s="53"/>
      <c r="S34" s="53"/>
      <c r="T34" s="53"/>
    </row>
    <row r="35" spans="1:20" ht="26.25" customHeight="1" x14ac:dyDescent="0.15">
      <c r="A35" s="53"/>
      <c r="B35" s="53"/>
      <c r="C35" s="53"/>
      <c r="D35" s="53"/>
      <c r="E35" s="53"/>
      <c r="F35" s="53"/>
      <c r="G35" s="53"/>
      <c r="H35" s="53"/>
      <c r="I35" s="53"/>
      <c r="J35" s="53"/>
      <c r="K35" s="53"/>
      <c r="L35" s="53"/>
      <c r="M35" s="53"/>
      <c r="N35" s="53"/>
      <c r="O35" s="53"/>
      <c r="P35" s="53"/>
      <c r="Q35" s="53"/>
      <c r="R35" s="53"/>
      <c r="S35" s="53"/>
      <c r="T35" s="53"/>
    </row>
    <row r="36" spans="1:20" ht="26.25" customHeight="1" x14ac:dyDescent="0.15">
      <c r="A36" s="53"/>
      <c r="B36" s="53"/>
      <c r="C36" s="53"/>
      <c r="D36" s="53"/>
      <c r="E36" s="53" ph="1"/>
      <c r="F36" s="53"/>
      <c r="G36" s="53"/>
      <c r="H36" s="53"/>
      <c r="I36" s="53"/>
      <c r="J36" s="53" ph="1"/>
      <c r="K36" s="53"/>
      <c r="L36" s="53"/>
      <c r="M36" s="53"/>
      <c r="N36" s="53"/>
      <c r="O36" s="53"/>
      <c r="P36" s="53"/>
      <c r="Q36" s="53"/>
      <c r="R36" s="53"/>
      <c r="S36" s="53"/>
      <c r="T36" s="53"/>
    </row>
    <row r="37" spans="1:20" ht="26.25" customHeight="1" x14ac:dyDescent="0.15">
      <c r="A37" s="53"/>
      <c r="B37" s="53"/>
      <c r="C37" s="53"/>
      <c r="D37" s="53"/>
      <c r="E37" s="53"/>
      <c r="F37" s="53"/>
      <c r="G37" s="53"/>
      <c r="H37" s="53"/>
      <c r="I37" s="53"/>
      <c r="J37" s="53"/>
      <c r="K37" s="53"/>
      <c r="L37" s="53"/>
      <c r="M37" s="53"/>
      <c r="N37" s="53"/>
      <c r="O37" s="53"/>
      <c r="P37" s="53"/>
      <c r="Q37" s="53"/>
      <c r="R37" s="53"/>
      <c r="S37" s="53"/>
      <c r="T37" s="53"/>
    </row>
    <row r="38" spans="1:20" ht="26.25" customHeight="1" x14ac:dyDescent="0.15">
      <c r="A38" s="53"/>
      <c r="B38" s="53"/>
      <c r="C38" s="53"/>
      <c r="D38" s="53"/>
      <c r="E38" s="53"/>
      <c r="F38" s="53"/>
      <c r="G38" s="53"/>
      <c r="H38" s="53"/>
      <c r="I38" s="53"/>
      <c r="J38" s="53"/>
      <c r="K38" s="53"/>
      <c r="L38" s="53"/>
      <c r="M38" s="53"/>
      <c r="N38" s="53"/>
      <c r="O38" s="53"/>
      <c r="P38" s="53"/>
      <c r="Q38" s="53"/>
      <c r="R38" s="53"/>
      <c r="S38" s="53"/>
      <c r="T38" s="53"/>
    </row>
    <row r="39" spans="1:20" ht="26.25" customHeight="1" x14ac:dyDescent="0.15">
      <c r="A39" s="53"/>
      <c r="B39" s="53"/>
      <c r="C39" s="53"/>
      <c r="D39" s="53"/>
      <c r="E39" s="53" ph="1"/>
      <c r="F39" s="53"/>
      <c r="G39" s="53"/>
      <c r="H39" s="53"/>
      <c r="I39" s="53"/>
      <c r="J39" s="53" ph="1"/>
      <c r="K39" s="53"/>
      <c r="L39" s="53"/>
      <c r="M39" s="53"/>
      <c r="N39" s="53"/>
      <c r="O39" s="53"/>
      <c r="P39" s="53"/>
      <c r="Q39" s="53"/>
      <c r="R39" s="53"/>
      <c r="S39" s="53"/>
      <c r="T39" s="53"/>
    </row>
    <row r="40" spans="1:20" ht="26.25" customHeight="1" x14ac:dyDescent="0.15">
      <c r="A40" s="53"/>
      <c r="B40" s="53"/>
      <c r="C40" s="53"/>
      <c r="D40" s="53"/>
      <c r="E40" s="53"/>
      <c r="F40" s="53"/>
      <c r="G40" s="53"/>
      <c r="H40" s="53"/>
      <c r="I40" s="53"/>
      <c r="J40" s="53"/>
      <c r="K40" s="53"/>
      <c r="L40" s="53"/>
      <c r="M40" s="53"/>
      <c r="N40" s="53"/>
      <c r="O40" s="53"/>
      <c r="P40" s="53"/>
      <c r="Q40" s="53"/>
      <c r="R40" s="53"/>
      <c r="S40" s="53"/>
      <c r="T40" s="53"/>
    </row>
    <row r="41" spans="1:20" ht="26.25" customHeight="1" x14ac:dyDescent="0.15">
      <c r="A41" s="53"/>
      <c r="B41" s="53"/>
      <c r="C41" s="53"/>
      <c r="D41" s="53"/>
      <c r="E41" s="53"/>
      <c r="F41" s="53"/>
      <c r="G41" s="53"/>
      <c r="H41" s="53"/>
      <c r="I41" s="53"/>
      <c r="J41" s="53"/>
      <c r="K41" s="53"/>
      <c r="L41" s="53"/>
      <c r="M41" s="53"/>
      <c r="N41" s="53"/>
      <c r="O41" s="53"/>
      <c r="P41" s="53"/>
      <c r="Q41" s="53"/>
      <c r="R41" s="53"/>
      <c r="S41" s="53"/>
      <c r="T41" s="53"/>
    </row>
    <row r="42" spans="1:20" ht="26.25" customHeight="1" x14ac:dyDescent="0.15">
      <c r="A42" s="53"/>
      <c r="B42" s="53"/>
      <c r="C42" s="53"/>
      <c r="D42" s="53"/>
      <c r="E42" s="53"/>
      <c r="F42" s="53"/>
      <c r="G42" s="53"/>
      <c r="H42" s="53"/>
      <c r="I42" s="53"/>
      <c r="J42" s="53"/>
      <c r="K42" s="53"/>
      <c r="L42" s="53"/>
      <c r="M42" s="53"/>
      <c r="N42" s="53"/>
      <c r="O42" s="53"/>
      <c r="P42" s="53"/>
      <c r="Q42" s="53"/>
      <c r="R42" s="53"/>
      <c r="S42" s="53"/>
      <c r="T42" s="53"/>
    </row>
    <row r="43" spans="1:20" ht="26.25" customHeight="1" x14ac:dyDescent="0.15">
      <c r="A43" s="53"/>
      <c r="B43" s="53"/>
      <c r="C43" s="53"/>
      <c r="D43" s="53"/>
      <c r="E43" s="53"/>
      <c r="F43" s="53"/>
      <c r="G43" s="53"/>
      <c r="H43" s="53"/>
      <c r="I43" s="53"/>
      <c r="J43" s="53"/>
      <c r="K43" s="53"/>
      <c r="L43" s="53"/>
      <c r="M43" s="53"/>
      <c r="N43" s="53"/>
      <c r="O43" s="53"/>
      <c r="P43" s="53"/>
      <c r="Q43" s="53"/>
      <c r="R43" s="53"/>
      <c r="S43" s="53"/>
      <c r="T43" s="53"/>
    </row>
    <row r="44" spans="1:20" ht="26.25" customHeight="1" x14ac:dyDescent="0.15">
      <c r="A44" s="53"/>
      <c r="B44" s="53"/>
      <c r="C44" s="53"/>
      <c r="D44" s="53"/>
      <c r="E44" s="53"/>
      <c r="F44" s="53"/>
      <c r="G44" s="53"/>
      <c r="H44" s="53"/>
      <c r="I44" s="53"/>
      <c r="J44" s="53"/>
      <c r="K44" s="53"/>
      <c r="L44" s="53"/>
      <c r="M44" s="53"/>
      <c r="N44" s="53"/>
      <c r="O44" s="53"/>
      <c r="P44" s="53"/>
      <c r="Q44" s="53"/>
      <c r="R44" s="53"/>
      <c r="S44" s="53"/>
      <c r="T44" s="53"/>
    </row>
    <row r="45" spans="1:20" ht="26.25" customHeight="1" x14ac:dyDescent="0.15">
      <c r="A45" s="53"/>
      <c r="B45" s="53"/>
      <c r="C45" s="53"/>
      <c r="D45" s="53"/>
      <c r="E45" s="53"/>
      <c r="F45" s="53"/>
      <c r="G45" s="53"/>
      <c r="H45" s="53"/>
      <c r="I45" s="53"/>
      <c r="J45" s="53"/>
      <c r="K45" s="53"/>
      <c r="L45" s="53"/>
      <c r="M45" s="53"/>
      <c r="N45" s="53"/>
      <c r="O45" s="53"/>
      <c r="P45" s="53"/>
      <c r="Q45" s="53"/>
      <c r="R45" s="53"/>
      <c r="S45" s="53"/>
      <c r="T45" s="53"/>
    </row>
    <row r="46" spans="1:20" ht="26.25" customHeight="1" x14ac:dyDescent="0.15">
      <c r="A46" s="53"/>
      <c r="B46" s="53"/>
      <c r="C46" s="53"/>
      <c r="D46" s="53"/>
      <c r="E46" s="53"/>
      <c r="F46" s="53"/>
      <c r="G46" s="53"/>
      <c r="H46" s="53"/>
      <c r="I46" s="53"/>
      <c r="J46" s="53"/>
      <c r="K46" s="53"/>
      <c r="L46" s="53"/>
      <c r="M46" s="53"/>
      <c r="N46" s="53"/>
      <c r="O46" s="53"/>
      <c r="P46" s="53"/>
      <c r="Q46" s="53"/>
      <c r="R46" s="53"/>
      <c r="S46" s="53"/>
      <c r="T46" s="53"/>
    </row>
    <row r="47" spans="1:20" ht="26.25" customHeight="1" x14ac:dyDescent="0.15">
      <c r="A47" s="53"/>
      <c r="B47" s="53"/>
      <c r="C47" s="53"/>
      <c r="D47" s="53"/>
      <c r="E47" s="53"/>
      <c r="F47" s="53"/>
      <c r="G47" s="53"/>
      <c r="H47" s="53"/>
      <c r="I47" s="53"/>
      <c r="J47" s="53"/>
      <c r="K47" s="53"/>
      <c r="L47" s="53"/>
      <c r="M47" s="53"/>
      <c r="N47" s="53"/>
      <c r="O47" s="53"/>
      <c r="P47" s="53"/>
      <c r="Q47" s="53"/>
      <c r="R47" s="53"/>
      <c r="S47" s="53"/>
      <c r="T47" s="53"/>
    </row>
    <row r="48" spans="1:20" ht="26.25" customHeight="1" x14ac:dyDescent="0.15">
      <c r="A48" s="53"/>
      <c r="B48" s="53"/>
      <c r="C48" s="53"/>
      <c r="D48" s="53"/>
      <c r="E48" s="53"/>
      <c r="F48" s="53"/>
      <c r="G48" s="53"/>
      <c r="H48" s="53"/>
      <c r="I48" s="53"/>
      <c r="J48" s="53"/>
      <c r="K48" s="53"/>
      <c r="L48" s="53"/>
      <c r="M48" s="53"/>
      <c r="N48" s="53"/>
      <c r="O48" s="53"/>
      <c r="P48" s="53"/>
      <c r="Q48" s="53"/>
      <c r="R48" s="53"/>
      <c r="S48" s="53"/>
      <c r="T48" s="53"/>
    </row>
    <row r="49" spans="1:20" ht="26.25" customHeight="1" x14ac:dyDescent="0.15">
      <c r="A49" s="53"/>
      <c r="B49" s="53"/>
      <c r="C49" s="53"/>
      <c r="D49" s="53"/>
      <c r="E49" s="53"/>
      <c r="F49" s="53"/>
      <c r="G49" s="53"/>
      <c r="H49" s="53"/>
      <c r="I49" s="53"/>
      <c r="J49" s="53"/>
      <c r="K49" s="53"/>
      <c r="L49" s="53"/>
      <c r="M49" s="53"/>
      <c r="N49" s="53"/>
      <c r="O49" s="53"/>
      <c r="P49" s="53"/>
      <c r="Q49" s="53"/>
      <c r="R49" s="53"/>
      <c r="S49" s="53"/>
      <c r="T49" s="53"/>
    </row>
    <row r="50" spans="1:20" ht="26.25" customHeight="1" x14ac:dyDescent="0.15">
      <c r="A50" s="53"/>
      <c r="B50" s="53"/>
      <c r="C50" s="53"/>
      <c r="D50" s="53"/>
      <c r="E50" s="53"/>
      <c r="F50" s="53"/>
      <c r="G50" s="53"/>
      <c r="H50" s="53"/>
      <c r="I50" s="53"/>
      <c r="J50" s="53"/>
      <c r="K50" s="53"/>
      <c r="L50" s="53"/>
      <c r="M50" s="53"/>
      <c r="N50" s="53"/>
      <c r="O50" s="53"/>
      <c r="P50" s="53"/>
      <c r="Q50" s="53"/>
      <c r="R50" s="53"/>
      <c r="S50" s="53"/>
      <c r="T50" s="53"/>
    </row>
  </sheetData>
  <mergeCells count="10">
    <mergeCell ref="C3:J5"/>
    <mergeCell ref="E12:J12"/>
    <mergeCell ref="G27:H27"/>
    <mergeCell ref="G29:H29"/>
    <mergeCell ref="F7:G7"/>
    <mergeCell ref="E8:H8"/>
    <mergeCell ref="E18:F18"/>
    <mergeCell ref="F24:G24"/>
    <mergeCell ref="E14:I14"/>
    <mergeCell ref="E16:I16"/>
  </mergeCells>
  <phoneticPr fontId="1"/>
  <hyperlinks>
    <hyperlink ref="M2" location="照査作成メニュー!A1" display="照査作成メニューへ"/>
  </hyperlinks>
  <printOptions horizontalCentered="1"/>
  <pageMargins left="0.78740157480314965" right="0.39370078740157483" top="0.98425196850393704" bottom="0.78740157480314965"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FF00"/>
  </sheetPr>
  <dimension ref="A1:T45"/>
  <sheetViews>
    <sheetView showGridLines="0" zoomScale="90" zoomScaleNormal="90" workbookViewId="0">
      <selection activeCell="C3" sqref="C3:J5"/>
    </sheetView>
  </sheetViews>
  <sheetFormatPr defaultColWidth="11.25" defaultRowHeight="26.25" customHeight="1" x14ac:dyDescent="0.15"/>
  <cols>
    <col min="2" max="2" width="3.625" customWidth="1"/>
    <col min="3" max="3" width="14.625" customWidth="1"/>
    <col min="4" max="4" width="2.625" customWidth="1"/>
    <col min="5" max="5" width="13.625" customWidth="1"/>
    <col min="6" max="10" width="11.625" customWidth="1"/>
    <col min="11" max="11" width="3.625" customWidth="1"/>
    <col min="13" max="13" width="20.625" customWidth="1"/>
  </cols>
  <sheetData>
    <row r="1" spans="1:20" ht="26.25" customHeight="1" x14ac:dyDescent="0.15">
      <c r="A1" s="53"/>
      <c r="B1" s="53"/>
      <c r="C1" s="53"/>
      <c r="D1" s="53"/>
      <c r="E1" s="53"/>
      <c r="F1" s="53"/>
      <c r="G1" s="53"/>
      <c r="H1" s="53"/>
      <c r="I1" s="53"/>
      <c r="J1" s="53"/>
      <c r="K1" s="53"/>
      <c r="L1" s="53"/>
      <c r="M1" s="53"/>
      <c r="N1" s="53"/>
      <c r="O1" s="53"/>
      <c r="P1" s="53"/>
      <c r="Q1" s="53"/>
      <c r="R1" s="53"/>
      <c r="S1" s="53"/>
      <c r="T1" s="53"/>
    </row>
    <row r="2" spans="1:20" ht="26.25" customHeight="1" x14ac:dyDescent="0.15">
      <c r="A2" s="53"/>
      <c r="B2" s="13"/>
      <c r="C2" s="13"/>
      <c r="D2" s="13"/>
      <c r="E2" s="13"/>
      <c r="F2" s="13"/>
      <c r="G2" s="13"/>
      <c r="H2" s="13"/>
      <c r="I2" s="13"/>
      <c r="J2" s="13"/>
      <c r="K2" s="13"/>
      <c r="L2" s="53"/>
      <c r="M2" s="177" t="s">
        <v>1587</v>
      </c>
      <c r="N2" s="53"/>
      <c r="O2" s="53"/>
      <c r="P2" s="53"/>
      <c r="Q2" s="53"/>
      <c r="R2" s="53"/>
      <c r="S2" s="53"/>
      <c r="T2" s="53"/>
    </row>
    <row r="3" spans="1:20" ht="26.25" customHeight="1" x14ac:dyDescent="0.15">
      <c r="A3" s="53"/>
      <c r="B3" s="13"/>
      <c r="C3" s="477" t="str">
        <f>IF(基本事項の入力!F5="","",基本事項の入力!F5)</f>
        <v/>
      </c>
      <c r="D3" s="477"/>
      <c r="E3" s="477"/>
      <c r="F3" s="477"/>
      <c r="G3" s="477"/>
      <c r="H3" s="477"/>
      <c r="I3" s="477"/>
      <c r="J3" s="477"/>
      <c r="K3" s="129"/>
      <c r="L3" s="53"/>
      <c r="M3" s="53"/>
      <c r="N3" s="53"/>
      <c r="O3" s="53"/>
      <c r="P3" s="53"/>
      <c r="Q3" s="53"/>
      <c r="R3" s="53"/>
      <c r="S3" s="53"/>
      <c r="T3" s="53"/>
    </row>
    <row r="4" spans="1:20" ht="26.25" customHeight="1" x14ac:dyDescent="0.15">
      <c r="A4" s="53"/>
      <c r="B4" s="129"/>
      <c r="C4" s="477"/>
      <c r="D4" s="477"/>
      <c r="E4" s="477"/>
      <c r="F4" s="477"/>
      <c r="G4" s="477"/>
      <c r="H4" s="477"/>
      <c r="I4" s="477"/>
      <c r="J4" s="477"/>
      <c r="K4" s="129"/>
      <c r="L4" s="53"/>
      <c r="M4" s="53"/>
      <c r="N4" s="53"/>
      <c r="O4" s="53"/>
      <c r="P4" s="53"/>
      <c r="Q4" s="53"/>
      <c r="R4" s="53"/>
      <c r="S4" s="53"/>
      <c r="T4" s="53"/>
    </row>
    <row r="5" spans="1:20" ht="26.25" customHeight="1" x14ac:dyDescent="0.15">
      <c r="A5" s="53"/>
      <c r="B5" s="123"/>
      <c r="C5" s="477"/>
      <c r="D5" s="477"/>
      <c r="E5" s="477"/>
      <c r="F5" s="477"/>
      <c r="G5" s="477"/>
      <c r="H5" s="477"/>
      <c r="I5" s="477"/>
      <c r="J5" s="477"/>
      <c r="K5" s="123"/>
      <c r="L5" s="53"/>
      <c r="M5" s="53"/>
      <c r="N5" s="53"/>
      <c r="O5" s="53"/>
      <c r="P5" s="53"/>
      <c r="Q5" s="53"/>
      <c r="R5" s="53"/>
      <c r="S5" s="53"/>
      <c r="T5" s="53"/>
    </row>
    <row r="6" spans="1:20" ht="26.25" customHeight="1" x14ac:dyDescent="0.15">
      <c r="A6" s="53"/>
      <c r="B6" s="13"/>
      <c r="C6" s="130"/>
      <c r="D6" s="13"/>
      <c r="E6" s="13"/>
      <c r="F6" s="13"/>
      <c r="G6" s="13"/>
      <c r="H6" s="13"/>
      <c r="I6" s="13"/>
      <c r="J6" s="13"/>
      <c r="K6" s="13"/>
      <c r="L6" s="53"/>
      <c r="M6" s="53"/>
      <c r="N6" s="53"/>
      <c r="O6" s="53"/>
      <c r="P6" s="53"/>
      <c r="Q6" s="53"/>
      <c r="R6" s="53"/>
      <c r="S6" s="53"/>
      <c r="T6" s="53"/>
    </row>
    <row r="7" spans="1:20" ht="26.25" customHeight="1" x14ac:dyDescent="0.15">
      <c r="A7" s="53"/>
      <c r="B7" s="13"/>
      <c r="C7" s="13"/>
      <c r="D7" s="13"/>
      <c r="E7" s="13"/>
      <c r="F7" s="13"/>
      <c r="G7" s="13"/>
      <c r="H7" s="13"/>
      <c r="I7" s="13"/>
      <c r="J7" s="13"/>
      <c r="K7" s="13"/>
      <c r="L7" s="53"/>
      <c r="M7" s="53"/>
      <c r="N7" s="53"/>
      <c r="O7" s="53"/>
      <c r="P7" s="53"/>
      <c r="Q7" s="53"/>
      <c r="R7" s="53"/>
      <c r="S7" s="53"/>
      <c r="T7" s="53"/>
    </row>
    <row r="8" spans="1:20" ht="26.25" customHeight="1" x14ac:dyDescent="0.15">
      <c r="A8" s="53"/>
      <c r="B8" s="13"/>
      <c r="C8" s="81"/>
      <c r="D8" s="113"/>
      <c r="E8" s="122"/>
      <c r="F8" s="122"/>
      <c r="G8" s="146"/>
      <c r="H8" s="146"/>
      <c r="I8" s="146"/>
      <c r="J8" s="146"/>
      <c r="K8" s="13"/>
      <c r="L8" s="53"/>
      <c r="M8" s="53"/>
      <c r="N8" s="53"/>
      <c r="O8" s="53"/>
      <c r="P8" s="53"/>
      <c r="Q8" s="53"/>
      <c r="R8" s="53"/>
      <c r="S8" s="53"/>
      <c r="T8" s="53"/>
    </row>
    <row r="9" spans="1:20" ht="26.25" customHeight="1" x14ac:dyDescent="0.15">
      <c r="A9" s="53"/>
      <c r="B9" s="13"/>
      <c r="C9" s="13"/>
      <c r="D9" s="13"/>
      <c r="E9" s="13"/>
      <c r="F9" s="13"/>
      <c r="G9" s="13"/>
      <c r="H9" s="13"/>
      <c r="I9" s="13"/>
      <c r="J9" s="13"/>
      <c r="K9" s="13"/>
      <c r="L9" s="53"/>
      <c r="M9" s="53"/>
      <c r="N9" s="53"/>
      <c r="O9" s="53"/>
      <c r="P9" s="53"/>
      <c r="Q9" s="53"/>
      <c r="R9" s="53"/>
      <c r="S9" s="53"/>
      <c r="T9" s="53"/>
    </row>
    <row r="10" spans="1:20" ht="26.25" customHeight="1" x14ac:dyDescent="0.15">
      <c r="A10" s="53"/>
      <c r="B10" s="13"/>
      <c r="C10" s="13"/>
      <c r="D10" s="13"/>
      <c r="E10" s="13"/>
      <c r="F10" s="13"/>
      <c r="G10" s="13"/>
      <c r="H10" s="13"/>
      <c r="I10" s="13"/>
      <c r="J10" s="13"/>
      <c r="K10" s="13"/>
      <c r="L10" s="53"/>
      <c r="M10" s="53"/>
      <c r="N10" s="53"/>
      <c r="O10" s="53"/>
      <c r="P10" s="53"/>
      <c r="Q10" s="53"/>
      <c r="R10" s="53"/>
      <c r="S10" s="53"/>
      <c r="T10" s="53"/>
    </row>
    <row r="11" spans="1:20" ht="26.25" customHeight="1" x14ac:dyDescent="0.2">
      <c r="A11" s="53"/>
      <c r="B11" s="13"/>
      <c r="C11" s="132" t="s">
        <v>138</v>
      </c>
      <c r="D11" s="13"/>
      <c r="E11" s="478" t="str">
        <f>IF(基本事項の入力!F8="","","　"&amp;基本事項の入力!F8)</f>
        <v/>
      </c>
      <c r="F11" s="478" ph="1"/>
      <c r="G11" s="478" ph="1"/>
      <c r="H11" s="478" ph="1"/>
      <c r="I11" s="478" ph="1"/>
      <c r="J11" s="478" ph="1"/>
      <c r="K11" s="13"/>
      <c r="L11" s="53"/>
      <c r="M11" s="53"/>
      <c r="N11" s="53"/>
      <c r="O11" s="53"/>
      <c r="P11" s="53"/>
      <c r="Q11" s="53"/>
      <c r="R11" s="53"/>
      <c r="S11" s="53"/>
      <c r="T11" s="53"/>
    </row>
    <row r="12" spans="1:20" ht="26.25" customHeight="1" x14ac:dyDescent="0.15">
      <c r="A12" s="53"/>
      <c r="B12" s="13"/>
      <c r="C12" s="133"/>
      <c r="D12" s="13"/>
      <c r="E12" s="13"/>
      <c r="F12" s="13"/>
      <c r="G12" s="13"/>
      <c r="H12" s="13"/>
      <c r="I12" s="13"/>
      <c r="J12" s="13"/>
      <c r="K12" s="13"/>
      <c r="L12" s="53"/>
      <c r="M12" s="53"/>
      <c r="N12" s="53"/>
      <c r="O12" s="53"/>
      <c r="P12" s="53"/>
      <c r="Q12" s="53"/>
      <c r="R12" s="53"/>
      <c r="S12" s="53"/>
      <c r="T12" s="53"/>
    </row>
    <row r="13" spans="1:20" ht="26.25" customHeight="1" x14ac:dyDescent="0.2">
      <c r="A13" s="53"/>
      <c r="B13" s="13"/>
      <c r="C13" s="132" t="s">
        <v>139</v>
      </c>
      <c r="D13" s="13"/>
      <c r="E13" s="478" t="str">
        <f>IF(基本事項の入力!F10="","","　"&amp;基本事項の入力!F10)</f>
        <v/>
      </c>
      <c r="F13" s="478"/>
      <c r="G13" s="478"/>
      <c r="H13" s="478"/>
      <c r="I13" s="478"/>
      <c r="J13" s="134" ph="1"/>
      <c r="K13" s="13"/>
      <c r="L13" s="53"/>
      <c r="M13" s="53"/>
      <c r="N13" s="53"/>
      <c r="O13" s="53"/>
      <c r="P13" s="53"/>
      <c r="Q13" s="53"/>
      <c r="R13" s="53"/>
      <c r="S13" s="53"/>
      <c r="T13" s="53"/>
    </row>
    <row r="14" spans="1:20" ht="26.25" customHeight="1" x14ac:dyDescent="0.15">
      <c r="A14" s="53"/>
      <c r="B14" s="13"/>
      <c r="C14" s="133"/>
      <c r="D14" s="13"/>
      <c r="E14" s="13"/>
      <c r="F14" s="13"/>
      <c r="G14" s="13"/>
      <c r="H14" s="13"/>
      <c r="I14" s="13"/>
      <c r="J14" s="13"/>
      <c r="K14" s="13"/>
      <c r="L14" s="53"/>
      <c r="M14" s="53"/>
      <c r="N14" s="53"/>
      <c r="O14" s="53"/>
      <c r="P14" s="53"/>
      <c r="Q14" s="53"/>
      <c r="R14" s="53"/>
      <c r="S14" s="53"/>
      <c r="T14" s="53"/>
    </row>
    <row r="15" spans="1:20" ht="26.25" customHeight="1" x14ac:dyDescent="0.2">
      <c r="A15" s="53"/>
      <c r="B15" s="13"/>
      <c r="C15" s="132" t="s">
        <v>140</v>
      </c>
      <c r="D15" s="13"/>
      <c r="E15" s="478" t="str">
        <f>IF(基本事項の入力!F12="","","　"&amp;基本事項の入力!F12)</f>
        <v/>
      </c>
      <c r="F15" s="478"/>
      <c r="G15" s="478"/>
      <c r="H15" s="478"/>
      <c r="I15" s="478"/>
      <c r="J15" s="134" ph="1"/>
      <c r="K15" s="13"/>
      <c r="L15" s="53"/>
      <c r="M15" s="53"/>
      <c r="N15" s="53"/>
      <c r="O15" s="53"/>
      <c r="P15" s="53"/>
      <c r="Q15" s="53"/>
      <c r="R15" s="53"/>
      <c r="S15" s="53"/>
      <c r="T15" s="53"/>
    </row>
    <row r="16" spans="1:20" ht="26.25" customHeight="1" x14ac:dyDescent="0.2">
      <c r="A16" s="53"/>
      <c r="B16" s="13"/>
      <c r="C16" s="84"/>
      <c r="D16" s="13"/>
      <c r="E16" s="134" ph="1"/>
      <c r="F16" s="134"/>
      <c r="G16" s="134"/>
      <c r="H16" s="134"/>
      <c r="I16" s="134"/>
      <c r="J16" s="134" ph="1"/>
      <c r="K16" s="13"/>
      <c r="L16" s="53"/>
      <c r="M16" s="53"/>
      <c r="N16" s="53"/>
      <c r="O16" s="53"/>
      <c r="P16" s="53"/>
      <c r="Q16" s="53"/>
      <c r="R16" s="53"/>
      <c r="S16" s="53"/>
      <c r="T16" s="53"/>
    </row>
    <row r="17" spans="1:20" ht="26.25" customHeight="1" x14ac:dyDescent="0.15">
      <c r="A17" s="53"/>
      <c r="B17" s="13"/>
      <c r="C17" s="132" t="s">
        <v>141</v>
      </c>
      <c r="D17" s="13"/>
      <c r="E17" s="147" t="s">
        <v>1567</v>
      </c>
      <c r="F17" s="483" t="str">
        <f>IF('照査区分，日付の入力'!F10="","",'照査区分，日付の入力'!F10)</f>
        <v/>
      </c>
      <c r="G17" s="483"/>
      <c r="H17" s="483"/>
      <c r="I17" s="139"/>
      <c r="J17" s="138"/>
      <c r="K17" s="13"/>
      <c r="L17" s="53"/>
      <c r="M17" s="53"/>
      <c r="N17" s="53"/>
      <c r="O17" s="53"/>
      <c r="P17" s="53"/>
      <c r="Q17" s="53"/>
      <c r="R17" s="53"/>
      <c r="S17" s="53"/>
      <c r="T17" s="53"/>
    </row>
    <row r="18" spans="1:20" ht="26.25" customHeight="1" x14ac:dyDescent="0.15">
      <c r="A18" s="53"/>
      <c r="B18" s="13"/>
      <c r="C18" s="87"/>
      <c r="D18" s="13"/>
      <c r="E18" s="147" t="s">
        <v>1568</v>
      </c>
      <c r="F18" s="483" t="str">
        <f>IF('照査区分，日付の入力'!G10="","",'照査区分，日付の入力'!G10)</f>
        <v/>
      </c>
      <c r="G18" s="483"/>
      <c r="H18" s="483"/>
      <c r="I18" s="139"/>
      <c r="J18" s="138"/>
      <c r="K18" s="13"/>
      <c r="L18" s="53"/>
      <c r="M18" s="53"/>
      <c r="N18" s="53"/>
      <c r="O18" s="53"/>
      <c r="P18" s="53"/>
      <c r="Q18" s="53"/>
      <c r="R18" s="53"/>
      <c r="S18" s="53"/>
      <c r="T18" s="53"/>
    </row>
    <row r="19" spans="1:20" ht="26.25" customHeight="1" x14ac:dyDescent="0.15">
      <c r="A19" s="53"/>
      <c r="B19" s="13"/>
      <c r="C19" s="87"/>
      <c r="D19" s="13"/>
      <c r="E19" s="147" t="s">
        <v>1569</v>
      </c>
      <c r="F19" s="483" t="str">
        <f>IF('照査区分，日付の入力'!H10="","",'照査区分，日付の入力'!H10)</f>
        <v/>
      </c>
      <c r="G19" s="483"/>
      <c r="H19" s="483"/>
      <c r="I19" s="139"/>
      <c r="J19" s="138"/>
      <c r="K19" s="13"/>
      <c r="L19" s="53"/>
      <c r="M19" s="53"/>
      <c r="N19" s="53"/>
      <c r="O19" s="53"/>
      <c r="P19" s="53"/>
      <c r="Q19" s="53"/>
      <c r="R19" s="53"/>
      <c r="S19" s="53"/>
      <c r="T19" s="53"/>
    </row>
    <row r="20" spans="1:20" ht="26.25" customHeight="1" x14ac:dyDescent="0.15">
      <c r="A20" s="53"/>
      <c r="B20" s="13"/>
      <c r="C20" s="87"/>
      <c r="D20" s="13"/>
      <c r="E20" s="83"/>
      <c r="F20" s="139"/>
      <c r="G20" s="139"/>
      <c r="H20" s="139"/>
      <c r="I20" s="139"/>
      <c r="J20" s="138"/>
      <c r="K20" s="13"/>
      <c r="L20" s="53"/>
      <c r="M20" s="53"/>
      <c r="N20" s="53"/>
      <c r="O20" s="53"/>
      <c r="P20" s="53"/>
      <c r="Q20" s="53"/>
      <c r="R20" s="53"/>
      <c r="S20" s="53"/>
      <c r="T20" s="53"/>
    </row>
    <row r="21" spans="1:20" ht="26.25" customHeight="1" x14ac:dyDescent="0.15">
      <c r="A21" s="53"/>
      <c r="B21" s="13"/>
      <c r="C21" s="87"/>
      <c r="D21" s="13"/>
      <c r="E21" s="83"/>
      <c r="F21" s="139"/>
      <c r="G21" s="139"/>
      <c r="H21" s="139"/>
      <c r="I21" s="139"/>
      <c r="J21" s="138"/>
      <c r="K21" s="13"/>
      <c r="L21" s="53"/>
      <c r="M21" s="53"/>
      <c r="N21" s="53"/>
      <c r="O21" s="53"/>
      <c r="P21" s="53"/>
      <c r="Q21" s="53"/>
      <c r="R21" s="53"/>
      <c r="S21" s="53"/>
      <c r="T21" s="53"/>
    </row>
    <row r="22" spans="1:20" ht="26.25" customHeight="1" x14ac:dyDescent="0.15">
      <c r="A22" s="53"/>
      <c r="B22" s="13"/>
      <c r="C22" s="87"/>
      <c r="D22" s="13"/>
      <c r="E22" s="83"/>
      <c r="F22" s="139"/>
      <c r="G22" s="139"/>
      <c r="H22" s="139"/>
      <c r="I22" s="139"/>
      <c r="J22" s="138"/>
      <c r="K22" s="13"/>
      <c r="L22" s="53"/>
      <c r="M22" s="53"/>
      <c r="N22" s="53"/>
      <c r="O22" s="53"/>
      <c r="P22" s="53"/>
      <c r="Q22" s="53"/>
      <c r="R22" s="53"/>
      <c r="S22" s="53"/>
      <c r="T22" s="53"/>
    </row>
    <row r="23" spans="1:20" ht="26.25" customHeight="1" x14ac:dyDescent="0.15">
      <c r="A23" s="53"/>
      <c r="B23" s="13"/>
      <c r="C23" s="87"/>
      <c r="D23" s="13"/>
      <c r="E23" s="136" t="s">
        <v>1570</v>
      </c>
      <c r="F23" s="482" t="str">
        <f>IF('照査区分，日付の入力'!I11="","",'照査区分，日付の入力'!I11)</f>
        <v/>
      </c>
      <c r="G23" s="482"/>
      <c r="H23" s="139"/>
      <c r="I23" s="139"/>
      <c r="J23" s="138"/>
      <c r="K23" s="13"/>
      <c r="L23" s="53"/>
      <c r="M23" s="53"/>
      <c r="N23" s="53"/>
      <c r="O23" s="53"/>
      <c r="P23" s="53"/>
      <c r="Q23" s="53"/>
      <c r="R23" s="53"/>
      <c r="S23" s="53"/>
      <c r="T23" s="53"/>
    </row>
    <row r="24" spans="1:20" ht="26.25" customHeight="1" x14ac:dyDescent="0.15">
      <c r="A24" s="53"/>
      <c r="B24" s="13"/>
      <c r="C24" s="13"/>
      <c r="D24" s="13"/>
      <c r="E24" s="13"/>
      <c r="F24" s="13"/>
      <c r="G24" s="13"/>
      <c r="H24" s="13"/>
      <c r="I24" s="13"/>
      <c r="J24" s="13"/>
      <c r="K24" s="13"/>
      <c r="L24" s="53"/>
      <c r="M24" s="53"/>
      <c r="N24" s="53"/>
      <c r="O24" s="53"/>
      <c r="P24" s="53"/>
      <c r="Q24" s="53"/>
      <c r="R24" s="53"/>
      <c r="S24" s="53"/>
      <c r="T24" s="53"/>
    </row>
    <row r="25" spans="1:20" ht="26.25" customHeight="1" x14ac:dyDescent="0.15">
      <c r="A25" s="53"/>
      <c r="B25" s="13"/>
      <c r="C25" s="13"/>
      <c r="D25" s="13"/>
      <c r="E25" s="98"/>
      <c r="F25" s="98"/>
      <c r="G25" s="98"/>
      <c r="H25" s="90"/>
      <c r="I25" s="90"/>
      <c r="J25" s="90"/>
      <c r="K25" s="13"/>
      <c r="L25" s="53"/>
      <c r="M25" s="53"/>
      <c r="N25" s="53"/>
      <c r="O25" s="53"/>
      <c r="P25" s="53"/>
      <c r="Q25" s="53"/>
      <c r="R25" s="53"/>
      <c r="S25" s="53"/>
      <c r="T25" s="53"/>
    </row>
    <row r="26" spans="1:20" ht="26.25" customHeight="1" x14ac:dyDescent="0.15">
      <c r="A26" s="53"/>
      <c r="B26" s="13"/>
      <c r="C26" s="13"/>
      <c r="D26" s="13"/>
      <c r="E26" s="140" t="s">
        <v>142</v>
      </c>
      <c r="F26" s="141" t="s">
        <v>1561</v>
      </c>
      <c r="G26" s="479" t="str">
        <f>IF(基本事項の入力!F14="","",基本事項の入力!F14)</f>
        <v/>
      </c>
      <c r="H26" s="479"/>
      <c r="I26" s="142" t="s">
        <v>1562</v>
      </c>
      <c r="J26" s="90"/>
      <c r="K26" s="13"/>
      <c r="L26" s="53"/>
      <c r="M26" s="53"/>
      <c r="N26" s="53"/>
      <c r="O26" s="53"/>
      <c r="P26" s="53"/>
      <c r="Q26" s="53"/>
      <c r="R26" s="53"/>
      <c r="S26" s="53"/>
      <c r="T26" s="53"/>
    </row>
    <row r="27" spans="1:20" ht="26.25" customHeight="1" x14ac:dyDescent="0.15">
      <c r="A27" s="53"/>
      <c r="B27" s="13"/>
      <c r="C27" s="13"/>
      <c r="D27" s="13"/>
      <c r="E27" s="13"/>
      <c r="F27" s="143"/>
      <c r="G27" s="143"/>
      <c r="H27" s="13"/>
      <c r="I27" s="13"/>
      <c r="J27" s="13"/>
      <c r="K27" s="13"/>
      <c r="L27" s="53"/>
      <c r="M27" s="53"/>
      <c r="N27" s="53"/>
      <c r="O27" s="53"/>
      <c r="P27" s="53"/>
      <c r="Q27" s="53"/>
      <c r="R27" s="53"/>
      <c r="S27" s="53"/>
      <c r="T27" s="53"/>
    </row>
    <row r="28" spans="1:20" ht="26.25" customHeight="1" x14ac:dyDescent="0.15">
      <c r="A28" s="53"/>
      <c r="B28" s="13"/>
      <c r="C28" s="13"/>
      <c r="D28" s="13"/>
      <c r="E28" s="140" t="s">
        <v>143</v>
      </c>
      <c r="F28" s="144" t="s">
        <v>1561</v>
      </c>
      <c r="G28" s="479" t="str">
        <f>IF(基本事項の入力!F16="","",基本事項の入力!F16)</f>
        <v/>
      </c>
      <c r="H28" s="479"/>
      <c r="I28" s="142" t="s">
        <v>1562</v>
      </c>
      <c r="J28" s="90"/>
      <c r="K28" s="13"/>
      <c r="L28" s="53"/>
      <c r="M28" s="53"/>
      <c r="N28" s="53"/>
      <c r="O28" s="53"/>
      <c r="P28" s="53"/>
      <c r="Q28" s="53"/>
      <c r="R28" s="53"/>
      <c r="S28" s="53"/>
      <c r="T28" s="53"/>
    </row>
    <row r="29" spans="1:20" ht="26.25" customHeight="1" x14ac:dyDescent="0.15">
      <c r="A29" s="53"/>
      <c r="B29" s="13"/>
      <c r="C29" s="145"/>
      <c r="D29" s="13"/>
      <c r="E29" s="98"/>
      <c r="F29" s="98"/>
      <c r="G29" s="98"/>
      <c r="H29" s="90"/>
      <c r="I29" s="90"/>
      <c r="J29" s="90"/>
      <c r="K29" s="13"/>
      <c r="L29" s="53"/>
      <c r="M29" s="53"/>
      <c r="N29" s="53"/>
      <c r="O29" s="53"/>
      <c r="P29" s="53"/>
      <c r="Q29" s="53"/>
      <c r="R29" s="53"/>
      <c r="S29" s="53"/>
      <c r="T29" s="53"/>
    </row>
    <row r="30" spans="1:20" ht="26.25" customHeight="1" x14ac:dyDescent="0.15">
      <c r="A30" s="53"/>
      <c r="B30" s="53"/>
      <c r="C30" s="53"/>
      <c r="D30" s="53"/>
      <c r="E30" s="71"/>
      <c r="F30" s="71"/>
      <c r="G30" s="71"/>
      <c r="H30" s="71"/>
      <c r="I30" s="53"/>
      <c r="J30" s="53"/>
      <c r="K30" s="53"/>
      <c r="L30" s="53"/>
      <c r="M30" s="53"/>
      <c r="N30" s="53"/>
      <c r="O30" s="53"/>
      <c r="P30" s="53"/>
      <c r="Q30" s="53"/>
      <c r="R30" s="53"/>
      <c r="S30" s="53"/>
      <c r="T30" s="53"/>
    </row>
    <row r="31" spans="1:20" ht="26.25" customHeight="1" x14ac:dyDescent="0.15">
      <c r="A31" s="53"/>
      <c r="B31" s="53"/>
      <c r="C31" s="53"/>
      <c r="D31" s="53"/>
      <c r="E31" s="53" ph="1"/>
      <c r="F31" s="53"/>
      <c r="G31" s="53"/>
      <c r="H31" s="53"/>
      <c r="I31" s="53"/>
      <c r="J31" s="53" ph="1"/>
      <c r="K31" s="53"/>
      <c r="L31" s="53"/>
      <c r="M31" s="53"/>
      <c r="N31" s="53"/>
      <c r="O31" s="53"/>
      <c r="P31" s="53"/>
      <c r="Q31" s="53"/>
      <c r="R31" s="53"/>
      <c r="S31" s="53"/>
      <c r="T31" s="53"/>
    </row>
    <row r="32" spans="1:20" ht="26.25" customHeight="1" x14ac:dyDescent="0.15">
      <c r="A32" s="53"/>
      <c r="B32" s="53"/>
      <c r="C32" s="53"/>
      <c r="D32" s="53"/>
      <c r="E32" s="53" ph="1"/>
      <c r="F32" s="53"/>
      <c r="G32" s="53"/>
      <c r="H32" s="53"/>
      <c r="I32" s="53"/>
      <c r="J32" s="53" ph="1"/>
      <c r="K32" s="53"/>
      <c r="L32" s="53"/>
      <c r="M32" s="53"/>
      <c r="N32" s="53"/>
      <c r="O32" s="53"/>
      <c r="P32" s="53"/>
      <c r="Q32" s="53"/>
      <c r="R32" s="53"/>
      <c r="S32" s="53"/>
      <c r="T32" s="53"/>
    </row>
    <row r="33" spans="1:20" ht="26.25" customHeight="1" x14ac:dyDescent="0.15">
      <c r="A33" s="53"/>
      <c r="B33" s="53"/>
      <c r="C33" s="53"/>
      <c r="D33" s="53"/>
      <c r="E33" s="53"/>
      <c r="F33" s="53"/>
      <c r="G33" s="53"/>
      <c r="H33" s="53"/>
      <c r="I33" s="53"/>
      <c r="J33" s="53"/>
      <c r="K33" s="53"/>
      <c r="L33" s="53"/>
      <c r="M33" s="53"/>
      <c r="N33" s="53"/>
      <c r="O33" s="53"/>
      <c r="P33" s="53"/>
      <c r="Q33" s="53"/>
      <c r="R33" s="53"/>
      <c r="S33" s="53"/>
      <c r="T33" s="53"/>
    </row>
    <row r="34" spans="1:20" ht="26.25" customHeight="1" x14ac:dyDescent="0.15">
      <c r="A34" s="53"/>
      <c r="B34" s="53"/>
      <c r="C34" s="53"/>
      <c r="D34" s="53"/>
      <c r="E34" s="53"/>
      <c r="F34" s="53"/>
      <c r="G34" s="53"/>
      <c r="H34" s="53"/>
      <c r="I34" s="53"/>
      <c r="J34" s="53"/>
      <c r="K34" s="53"/>
      <c r="L34" s="53"/>
      <c r="M34" s="53"/>
      <c r="N34" s="53"/>
      <c r="O34" s="53"/>
      <c r="P34" s="53"/>
      <c r="Q34" s="53"/>
      <c r="R34" s="53"/>
      <c r="S34" s="53"/>
      <c r="T34" s="53"/>
    </row>
    <row r="35" spans="1:20" ht="26.25" customHeight="1" x14ac:dyDescent="0.15">
      <c r="A35" s="53"/>
      <c r="B35" s="53"/>
      <c r="C35" s="53"/>
      <c r="D35" s="53"/>
      <c r="E35" s="53"/>
      <c r="F35" s="53"/>
      <c r="G35" s="53"/>
      <c r="H35" s="53"/>
      <c r="I35" s="53"/>
      <c r="J35" s="53"/>
      <c r="K35" s="53"/>
      <c r="L35" s="53"/>
      <c r="M35" s="53"/>
      <c r="N35" s="53"/>
      <c r="O35" s="53"/>
      <c r="P35" s="53"/>
      <c r="Q35" s="53"/>
      <c r="R35" s="53"/>
      <c r="S35" s="53"/>
      <c r="T35" s="53"/>
    </row>
    <row r="36" spans="1:20" ht="26.25" customHeight="1" x14ac:dyDescent="0.15">
      <c r="A36" s="53"/>
      <c r="B36" s="53"/>
      <c r="C36" s="53"/>
      <c r="D36" s="53"/>
      <c r="E36" s="53"/>
      <c r="F36" s="53"/>
      <c r="G36" s="53"/>
      <c r="H36" s="53"/>
      <c r="I36" s="53"/>
      <c r="J36" s="53"/>
      <c r="K36" s="53"/>
      <c r="L36" s="53"/>
      <c r="M36" s="53"/>
      <c r="N36" s="53"/>
      <c r="O36" s="53"/>
      <c r="P36" s="53"/>
      <c r="Q36" s="53"/>
      <c r="R36" s="53"/>
      <c r="S36" s="53"/>
      <c r="T36" s="53"/>
    </row>
    <row r="37" spans="1:20" ht="26.25" customHeight="1" x14ac:dyDescent="0.15">
      <c r="A37" s="53"/>
      <c r="B37" s="53"/>
      <c r="C37" s="53"/>
      <c r="D37" s="53"/>
      <c r="E37" s="53"/>
      <c r="F37" s="53"/>
      <c r="G37" s="53"/>
      <c r="H37" s="53"/>
      <c r="I37" s="53"/>
      <c r="J37" s="53"/>
      <c r="K37" s="53"/>
      <c r="L37" s="53"/>
      <c r="M37" s="53"/>
      <c r="N37" s="53"/>
      <c r="O37" s="53"/>
      <c r="P37" s="53"/>
      <c r="Q37" s="53"/>
      <c r="R37" s="53"/>
      <c r="S37" s="53"/>
      <c r="T37" s="53"/>
    </row>
    <row r="38" spans="1:20" ht="26.25" customHeight="1" x14ac:dyDescent="0.15">
      <c r="A38" s="53"/>
      <c r="B38" s="53"/>
      <c r="C38" s="53"/>
      <c r="D38" s="53"/>
      <c r="E38" s="53"/>
      <c r="F38" s="53"/>
      <c r="G38" s="53"/>
      <c r="H38" s="53"/>
      <c r="I38" s="53"/>
      <c r="J38" s="53"/>
      <c r="K38" s="53"/>
      <c r="L38" s="53"/>
      <c r="M38" s="53"/>
      <c r="N38" s="53"/>
      <c r="O38" s="53"/>
      <c r="P38" s="53"/>
      <c r="Q38" s="53"/>
      <c r="R38" s="53"/>
      <c r="S38" s="53"/>
      <c r="T38" s="53"/>
    </row>
    <row r="39" spans="1:20" ht="26.25" customHeight="1" x14ac:dyDescent="0.15">
      <c r="A39" s="53"/>
      <c r="B39" s="53"/>
      <c r="C39" s="53"/>
      <c r="D39" s="53"/>
      <c r="E39" s="53"/>
      <c r="F39" s="53"/>
      <c r="G39" s="53"/>
      <c r="H39" s="53"/>
      <c r="I39" s="53"/>
      <c r="J39" s="53"/>
      <c r="K39" s="53"/>
      <c r="L39" s="53"/>
      <c r="M39" s="53"/>
      <c r="N39" s="53"/>
      <c r="O39" s="53"/>
      <c r="P39" s="53"/>
      <c r="Q39" s="53"/>
      <c r="R39" s="53"/>
      <c r="S39" s="53"/>
      <c r="T39" s="53"/>
    </row>
    <row r="40" spans="1:20" ht="26.25" customHeight="1" x14ac:dyDescent="0.15">
      <c r="A40" s="53"/>
      <c r="B40" s="53"/>
      <c r="C40" s="53"/>
      <c r="D40" s="53"/>
      <c r="E40" s="53"/>
      <c r="F40" s="53"/>
      <c r="G40" s="53"/>
      <c r="H40" s="53"/>
      <c r="I40" s="53"/>
      <c r="J40" s="53"/>
      <c r="K40" s="53"/>
      <c r="L40" s="53"/>
      <c r="M40" s="53"/>
      <c r="N40" s="53"/>
      <c r="O40" s="53"/>
      <c r="P40" s="53"/>
      <c r="Q40" s="53"/>
      <c r="R40" s="53"/>
      <c r="S40" s="53"/>
      <c r="T40" s="53"/>
    </row>
    <row r="41" spans="1:20" ht="26.25" customHeight="1" x14ac:dyDescent="0.15">
      <c r="A41" s="53"/>
      <c r="B41" s="53"/>
      <c r="C41" s="53"/>
      <c r="D41" s="53"/>
      <c r="E41" s="53"/>
      <c r="F41" s="53"/>
      <c r="G41" s="53"/>
      <c r="H41" s="53"/>
      <c r="I41" s="53"/>
      <c r="J41" s="53"/>
      <c r="K41" s="53"/>
      <c r="L41" s="53"/>
      <c r="M41" s="53"/>
      <c r="N41" s="53"/>
      <c r="O41" s="53"/>
      <c r="P41" s="53"/>
      <c r="Q41" s="53"/>
      <c r="R41" s="53"/>
      <c r="S41" s="53"/>
      <c r="T41" s="53"/>
    </row>
    <row r="42" spans="1:20" ht="26.25" customHeight="1" x14ac:dyDescent="0.15">
      <c r="A42" s="53"/>
      <c r="B42" s="53"/>
      <c r="C42" s="53"/>
      <c r="D42" s="53"/>
      <c r="E42" s="53"/>
      <c r="F42" s="53"/>
      <c r="G42" s="53"/>
      <c r="H42" s="53"/>
      <c r="I42" s="53"/>
      <c r="J42" s="53"/>
      <c r="K42" s="53"/>
      <c r="L42" s="53"/>
      <c r="M42" s="53"/>
      <c r="N42" s="53"/>
      <c r="O42" s="53"/>
      <c r="P42" s="53"/>
      <c r="Q42" s="53"/>
      <c r="R42" s="53"/>
      <c r="S42" s="53"/>
      <c r="T42" s="53"/>
    </row>
    <row r="43" spans="1:20" ht="26.25" customHeight="1" x14ac:dyDescent="0.15">
      <c r="A43" s="53"/>
      <c r="B43" s="53"/>
      <c r="C43" s="53"/>
      <c r="D43" s="53"/>
      <c r="E43" s="53"/>
      <c r="F43" s="53"/>
      <c r="G43" s="53"/>
      <c r="H43" s="53"/>
      <c r="I43" s="53"/>
      <c r="J43" s="53"/>
      <c r="K43" s="53"/>
      <c r="L43" s="53"/>
      <c r="M43" s="53"/>
      <c r="N43" s="53"/>
      <c r="O43" s="53"/>
      <c r="P43" s="53"/>
      <c r="Q43" s="53"/>
      <c r="R43" s="53"/>
      <c r="S43" s="53"/>
      <c r="T43" s="53"/>
    </row>
    <row r="44" spans="1:20" ht="26.25" customHeight="1" x14ac:dyDescent="0.15">
      <c r="A44" s="53"/>
      <c r="B44" s="53"/>
      <c r="C44" s="53"/>
      <c r="D44" s="53"/>
      <c r="E44" s="53"/>
      <c r="F44" s="53"/>
      <c r="G44" s="53"/>
      <c r="H44" s="53"/>
      <c r="I44" s="53"/>
      <c r="J44" s="53"/>
      <c r="K44" s="53"/>
      <c r="L44" s="53"/>
      <c r="M44" s="53"/>
      <c r="N44" s="53"/>
      <c r="O44" s="53"/>
      <c r="P44" s="53"/>
      <c r="Q44" s="53"/>
      <c r="R44" s="53"/>
      <c r="S44" s="53"/>
      <c r="T44" s="53"/>
    </row>
    <row r="45" spans="1:20" ht="26.25" customHeight="1" x14ac:dyDescent="0.15">
      <c r="A45" s="53"/>
      <c r="B45" s="53"/>
      <c r="C45" s="53"/>
      <c r="D45" s="53"/>
      <c r="E45" s="53"/>
      <c r="F45" s="53"/>
      <c r="G45" s="53"/>
      <c r="H45" s="53"/>
      <c r="I45" s="53"/>
      <c r="J45" s="53"/>
      <c r="K45" s="53"/>
      <c r="L45" s="53"/>
      <c r="M45" s="53"/>
      <c r="N45" s="53"/>
      <c r="O45" s="53"/>
      <c r="P45" s="53"/>
      <c r="Q45" s="53"/>
      <c r="R45" s="53"/>
      <c r="S45" s="53"/>
      <c r="T45" s="53"/>
    </row>
  </sheetData>
  <mergeCells count="10">
    <mergeCell ref="G28:H28"/>
    <mergeCell ref="E13:I13"/>
    <mergeCell ref="E15:I15"/>
    <mergeCell ref="F23:G23"/>
    <mergeCell ref="C3:J5"/>
    <mergeCell ref="E11:J11"/>
    <mergeCell ref="G26:H26"/>
    <mergeCell ref="F17:H17"/>
    <mergeCell ref="F18:H18"/>
    <mergeCell ref="F19:H19"/>
  </mergeCells>
  <phoneticPr fontId="1"/>
  <hyperlinks>
    <hyperlink ref="M2" location="照査作成メニュー!A1" display="照査作成メニューへ"/>
  </hyperlinks>
  <printOptions horizontalCentered="1"/>
  <pageMargins left="0.78740157480314965" right="0.39370078740157483" top="0.98425196850393704" bottom="0.78740157480314965"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照査作成メニュー</vt:lpstr>
      <vt:lpstr>基本事項の入力</vt:lpstr>
      <vt:lpstr>照査の手順</vt:lpstr>
      <vt:lpstr>照査フローチャート</vt:lpstr>
      <vt:lpstr>照査項目（抽出・印刷用）</vt:lpstr>
      <vt:lpstr>照査区分，日付の入力</vt:lpstr>
      <vt:lpstr>表紙（各照査毎）</vt:lpstr>
      <vt:lpstr>表紙（報告書用）</vt:lpstr>
      <vt:lpstr>基本事項の入力!Print_Area</vt:lpstr>
      <vt:lpstr>照査の手順!Print_Area</vt:lpstr>
      <vt:lpstr>照査フローチャート!Print_Area</vt:lpstr>
      <vt:lpstr>'照査区分，日付の入力'!Print_Area</vt:lpstr>
      <vt:lpstr>'照査項目（抽出・印刷用）'!Print_Area</vt:lpstr>
      <vt:lpstr>照査作成メニュー!Print_Area</vt:lpstr>
      <vt:lpstr>'表紙（各照査毎）'!Print_Area</vt:lpstr>
      <vt:lpstr>'表紙（報告書用）'!Print_Area</vt:lpstr>
      <vt:lpstr>'照査項目（抽出・印刷用）'!Print_Titles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大堂　啓幸</cp:lastModifiedBy>
  <cp:lastPrinted>2018-03-07T01:10:53Z</cp:lastPrinted>
  <dcterms:created xsi:type="dcterms:W3CDTF">2016-06-30T23:00:50Z</dcterms:created>
  <dcterms:modified xsi:type="dcterms:W3CDTF">2024-05-13T02:10:01Z</dcterms:modified>
</cp:coreProperties>
</file>