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C31" i="1"/>
  <c r="H30" i="1"/>
  <c r="G30" i="1"/>
  <c r="F30" i="1"/>
  <c r="C30" i="1"/>
  <c r="D28" i="1"/>
  <c r="D30" i="1" s="1"/>
  <c r="D27" i="1"/>
  <c r="B27" i="1" s="1"/>
  <c r="D26" i="1"/>
  <c r="B26" i="1" s="1"/>
  <c r="D25" i="1"/>
  <c r="B25" i="1" s="1"/>
  <c r="D24" i="1"/>
  <c r="B24" i="1" s="1"/>
  <c r="D23" i="1"/>
  <c r="B23" i="1" s="1"/>
  <c r="D22" i="1"/>
  <c r="B22" i="1" s="1"/>
  <c r="D21" i="1"/>
  <c r="B21" i="1" s="1"/>
  <c r="D20" i="1"/>
  <c r="B20" i="1" s="1"/>
  <c r="D19" i="1"/>
  <c r="B19" i="1"/>
  <c r="D18" i="1"/>
  <c r="B18" i="1" s="1"/>
  <c r="D17" i="1"/>
  <c r="B17" i="1" s="1"/>
  <c r="D16" i="1"/>
  <c r="B16" i="1" s="1"/>
  <c r="D15" i="1"/>
  <c r="B15" i="1" s="1"/>
  <c r="D14" i="1"/>
  <c r="B14" i="1" s="1"/>
  <c r="D13" i="1"/>
  <c r="B13" i="1"/>
  <c r="D11" i="1"/>
  <c r="B11" i="1" s="1"/>
  <c r="D10" i="1"/>
  <c r="B10" i="1" s="1"/>
  <c r="D9" i="1"/>
  <c r="B9" i="1" s="1"/>
  <c r="D8" i="1"/>
  <c r="B8" i="1" s="1"/>
  <c r="D7" i="1"/>
  <c r="B7" i="1" s="1"/>
  <c r="D31" i="1" l="1"/>
  <c r="B28" i="1"/>
  <c r="B30" i="1" l="1"/>
  <c r="B31" i="1"/>
</calcChain>
</file>

<file path=xl/sharedStrings.xml><?xml version="1.0" encoding="utf-8"?>
<sst xmlns="http://schemas.openxmlformats.org/spreadsheetml/2006/main" count="38" uniqueCount="34">
  <si>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</si>
  <si>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</si>
  <si>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</si>
  <si>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</si>
  <si>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</si>
  <si>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</si>
  <si>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</si>
  <si>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</si>
  <si>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</si>
  <si>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</si>
  <si>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</si>
  <si>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27年</t>
    <rPh sb="3" eb="4">
      <t>ネン</t>
    </rPh>
    <phoneticPr fontId="9"/>
  </si>
  <si>
    <t xml:space="preserve"> 28</t>
  </si>
  <si>
    <t xml:space="preserve"> 29</t>
  </si>
  <si>
    <t xml:space="preserve"> 30</t>
  </si>
  <si>
    <t>-</t>
    <phoneticPr fontId="9"/>
  </si>
  <si>
    <t xml:space="preserve"> 元(31)</t>
    <rPh sb="1" eb="2">
      <t>ゲン</t>
    </rPh>
    <phoneticPr fontId="9"/>
  </si>
  <si>
    <t xml:space="preserve"> 元. ５</t>
    <rPh sb="1" eb="2">
      <t>ゲン</t>
    </rPh>
    <phoneticPr fontId="9"/>
  </si>
  <si>
    <t xml:space="preserve">     ６</t>
  </si>
  <si>
    <t xml:space="preserve">     ７</t>
  </si>
  <si>
    <t xml:space="preserve">     ８</t>
  </si>
  <si>
    <t xml:space="preserve">     ９</t>
  </si>
  <si>
    <t xml:space="preserve">     10</t>
  </si>
  <si>
    <t xml:space="preserve">     11</t>
  </si>
  <si>
    <t xml:space="preserve">     12</t>
  </si>
  <si>
    <t xml:space="preserve"> ２. １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</si>
  <si>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</si>
  <si>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</si>
  <si>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</si>
  <si>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</si>
  <si>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</si>
  <si>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－</t>
  </si>
  <si>
    <t>前年同月比</t>
  </si>
  <si>
    <t>注）平成30年の年計の串木野市場については，データ提供元が未発表である。</t>
    <rPh sb="0" eb="1">
      <t>チュウ</t>
    </rPh>
    <rPh sb="2" eb="4">
      <t>ヘイセイ</t>
    </rPh>
    <rPh sb="6" eb="7">
      <t>ネン</t>
    </rPh>
    <rPh sb="8" eb="9">
      <t>ネン</t>
    </rPh>
    <rPh sb="9" eb="10">
      <t>ケイ</t>
    </rPh>
    <rPh sb="11" eb="14">
      <t>クシキノ</t>
    </rPh>
    <rPh sb="14" eb="16">
      <t>シジョウ</t>
    </rPh>
    <rPh sb="25" eb="28">
      <t>テイキョウモト</t>
    </rPh>
    <rPh sb="29" eb="32">
      <t>ミハッピョウ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</si>
</sst>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i/>
      <u/>
      <sz val="12"/>
      <name val="ＭＳ ゴシック"/>
      <family val="3"/>
    </font>
    <font>
      <sz val="6"/>
      <name val="ＭＳ ゴシック"/>
      <family val="2"/>
      <charset val="128"/>
    </font>
    <font>
      <sz val="12"/>
      <name val="ＭＳ ゴシック"/>
      <family val="3"/>
    </font>
    <font>
      <b/>
      <sz val="16"/>
      <name val="ＭＳ ゴシック"/>
      <family val="3"/>
    </font>
    <font>
      <b/>
      <sz val="12"/>
      <name val="ＭＳ ゴシック"/>
      <family val="3"/>
    </font>
    <font>
      <sz val="10"/>
      <name val="ＭＳ ゴシック"/>
      <family val="3"/>
    </font>
    <font>
      <sz val="12"/>
      <color indexed="8"/>
      <name val="ＭＳ ゴシック"/>
      <family val="3"/>
    </font>
    <font>
      <sz val="6"/>
      <name val="ＭＳ 明朝"/>
      <family val="1"/>
    </font>
    <font>
      <sz val="12"/>
      <color indexed="12"/>
      <name val="ＭＳ ゴシック"/>
      <family val="3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38" fontId="4" fillId="0" borderId="0" xfId="1" applyFont="1" applyAlignment="1" applyProtection="1"/>
    <xf numFmtId="38" fontId="4" fillId="0" borderId="0" xfId="1" applyFont="1" applyAlignment="1"/>
    <xf numFmtId="0" fontId="8" fillId="0" borderId="6" xfId="0" quotePrefix="1" applyFont="1" applyFill="1" applyBorder="1" applyAlignment="1" applyProtection="1">
      <alignment vertical="center"/>
    </xf>
    <xf numFmtId="37" fontId="10" fillId="0" borderId="3" xfId="0" applyNumberFormat="1" applyFont="1" applyBorder="1" applyAlignment="1" applyProtection="1">
      <alignment horizontal="right" vertical="center"/>
    </xf>
    <xf numFmtId="37" fontId="4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10" fillId="0" borderId="3" xfId="0" applyNumberFormat="1" applyFont="1" applyBorder="1" applyAlignment="1" applyProtection="1">
      <alignment horizontal="right"/>
    </xf>
    <xf numFmtId="37" fontId="4" fillId="0" borderId="3" xfId="0" applyNumberFormat="1" applyFont="1" applyBorder="1" applyAlignment="1" applyProtection="1"/>
    <xf numFmtId="37" fontId="4" fillId="0" borderId="3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right" vertical="center"/>
    </xf>
    <xf numFmtId="176" fontId="4" fillId="0" borderId="8" xfId="0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11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L2" sqref="L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6" customFormat="1" ht="22.5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5"/>
    </row>
    <row r="3" spans="1:19" s="6" customFormat="1" ht="15.75" customHeight="1" thickBot="1" x14ac:dyDescent="0.2">
      <c r="A3" s="5" t="s">
        <v>1</v>
      </c>
      <c r="B3" s="5"/>
      <c r="C3" s="7"/>
      <c r="D3" s="5"/>
      <c r="E3" s="5"/>
      <c r="F3" s="5"/>
      <c r="G3" s="5"/>
      <c r="H3" s="8" t="s">
        <v>2</v>
      </c>
      <c r="I3" s="5"/>
    </row>
    <row r="4" spans="1:19" x14ac:dyDescent="0.15">
      <c r="A4" s="9"/>
      <c r="B4" s="10"/>
      <c r="C4" s="10"/>
      <c r="D4" s="10"/>
      <c r="E4" s="10"/>
      <c r="F4" s="10"/>
      <c r="G4" s="10"/>
      <c r="H4" s="10"/>
      <c r="I4" s="2"/>
    </row>
    <row r="5" spans="1:19" x14ac:dyDescent="0.15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2"/>
    </row>
    <row r="6" spans="1:19" s="17" customFormat="1" ht="18" customHeight="1" x14ac:dyDescent="0.15">
      <c r="A6" s="13"/>
      <c r="B6" s="14"/>
      <c r="C6" s="14"/>
      <c r="D6" s="14"/>
      <c r="E6" s="14"/>
      <c r="F6" s="14"/>
      <c r="G6" s="14"/>
      <c r="H6" s="15"/>
      <c r="I6" s="16"/>
    </row>
    <row r="7" spans="1:19" s="17" customFormat="1" ht="18" customHeight="1" x14ac:dyDescent="0.15">
      <c r="A7" s="18" t="s">
        <v>11</v>
      </c>
      <c r="B7" s="19">
        <f>SUM(C7:D7)</f>
        <v>42154</v>
      </c>
      <c r="C7" s="20">
        <v>17586</v>
      </c>
      <c r="D7" s="19">
        <f>SUM(E7:H7)</f>
        <v>24568</v>
      </c>
      <c r="E7" s="20">
        <v>102</v>
      </c>
      <c r="F7" s="20">
        <v>12864</v>
      </c>
      <c r="G7" s="20">
        <v>2219</v>
      </c>
      <c r="H7" s="20">
        <v>9383</v>
      </c>
      <c r="I7" s="16"/>
    </row>
    <row r="8" spans="1:19" s="17" customFormat="1" ht="18" customHeight="1" x14ac:dyDescent="0.15">
      <c r="A8" s="18" t="s">
        <v>12</v>
      </c>
      <c r="B8" s="19">
        <f>SUM(C8:D8)</f>
        <v>44433</v>
      </c>
      <c r="C8" s="20">
        <v>17111</v>
      </c>
      <c r="D8" s="19">
        <f>SUM(E8:H8)</f>
        <v>27322</v>
      </c>
      <c r="E8" s="20">
        <v>59</v>
      </c>
      <c r="F8" s="20">
        <v>16378</v>
      </c>
      <c r="G8" s="20">
        <v>1998</v>
      </c>
      <c r="H8" s="20">
        <v>8887</v>
      </c>
      <c r="I8" s="16"/>
    </row>
    <row r="9" spans="1:19" s="17" customFormat="1" ht="18" customHeight="1" x14ac:dyDescent="0.15">
      <c r="A9" s="18" t="s">
        <v>13</v>
      </c>
      <c r="B9" s="19">
        <f>SUM(C9:D9)</f>
        <v>45756</v>
      </c>
      <c r="C9" s="20">
        <v>16494</v>
      </c>
      <c r="D9" s="19">
        <f>SUM(E9:H9)</f>
        <v>29262</v>
      </c>
      <c r="E9" s="20">
        <v>74</v>
      </c>
      <c r="F9" s="20">
        <v>16777</v>
      </c>
      <c r="G9" s="20">
        <v>2458</v>
      </c>
      <c r="H9" s="20">
        <v>9953</v>
      </c>
      <c r="I9" s="16"/>
    </row>
    <row r="10" spans="1:19" s="17" customFormat="1" ht="18" customHeight="1" x14ac:dyDescent="0.15">
      <c r="A10" s="18" t="s">
        <v>14</v>
      </c>
      <c r="B10" s="19">
        <f>SUM(C10:D10)</f>
        <v>42839</v>
      </c>
      <c r="C10" s="20">
        <v>15521</v>
      </c>
      <c r="D10" s="19">
        <f>SUM(E10:H10)</f>
        <v>27318</v>
      </c>
      <c r="E10" s="20" t="s">
        <v>15</v>
      </c>
      <c r="F10" s="20">
        <v>15156</v>
      </c>
      <c r="G10" s="20">
        <v>1873</v>
      </c>
      <c r="H10" s="20">
        <v>10289</v>
      </c>
      <c r="I10" s="16"/>
    </row>
    <row r="11" spans="1:19" s="17" customFormat="1" ht="18" customHeight="1" x14ac:dyDescent="0.15">
      <c r="A11" s="18" t="s">
        <v>16</v>
      </c>
      <c r="B11" s="19">
        <f>SUM(C11:D11)</f>
        <v>38735</v>
      </c>
      <c r="C11" s="20">
        <v>14449</v>
      </c>
      <c r="D11" s="19">
        <f>SUM(E11:H11)</f>
        <v>24286</v>
      </c>
      <c r="E11" s="20">
        <v>24</v>
      </c>
      <c r="F11" s="20">
        <v>13980</v>
      </c>
      <c r="G11" s="20">
        <v>1780</v>
      </c>
      <c r="H11" s="20">
        <v>8502</v>
      </c>
      <c r="I11" s="16"/>
    </row>
    <row r="12" spans="1:19" s="17" customFormat="1" ht="18" customHeight="1" x14ac:dyDescent="0.15">
      <c r="A12" s="21"/>
      <c r="B12" s="19"/>
      <c r="C12" s="20"/>
      <c r="D12" s="19"/>
      <c r="E12" s="20"/>
      <c r="F12" s="20"/>
      <c r="G12" s="20"/>
      <c r="H12" s="20"/>
      <c r="I12" s="16"/>
    </row>
    <row r="13" spans="1:19" ht="18" customHeight="1" x14ac:dyDescent="0.15">
      <c r="A13" s="2" t="s">
        <v>17</v>
      </c>
      <c r="B13" s="22">
        <f t="shared" ref="B13:B28" si="0">SUM(C13:D13)</f>
        <v>3403</v>
      </c>
      <c r="C13" s="23">
        <v>1274</v>
      </c>
      <c r="D13" s="22">
        <f t="shared" ref="D13:D28" si="1">SUM(E13:H13)</f>
        <v>2129</v>
      </c>
      <c r="E13" s="24">
        <v>2</v>
      </c>
      <c r="F13" s="24">
        <v>1145</v>
      </c>
      <c r="G13" s="24">
        <v>207</v>
      </c>
      <c r="H13" s="24">
        <v>775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18</v>
      </c>
      <c r="B14" s="22">
        <f t="shared" si="0"/>
        <v>3213</v>
      </c>
      <c r="C14" s="23">
        <v>1146</v>
      </c>
      <c r="D14" s="22">
        <f t="shared" si="1"/>
        <v>2067</v>
      </c>
      <c r="E14" s="24">
        <v>2</v>
      </c>
      <c r="F14" s="24">
        <v>1183</v>
      </c>
      <c r="G14" s="24">
        <v>153</v>
      </c>
      <c r="H14" s="24">
        <v>729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19</v>
      </c>
      <c r="B15" s="22">
        <f t="shared" si="0"/>
        <v>3174</v>
      </c>
      <c r="C15" s="23">
        <v>1152</v>
      </c>
      <c r="D15" s="22">
        <f t="shared" si="1"/>
        <v>2022</v>
      </c>
      <c r="E15" s="24">
        <v>1</v>
      </c>
      <c r="F15" s="24">
        <v>1249</v>
      </c>
      <c r="G15" s="24">
        <v>203</v>
      </c>
      <c r="H15" s="24">
        <v>569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20</v>
      </c>
      <c r="B16" s="22">
        <f t="shared" si="0"/>
        <v>2809</v>
      </c>
      <c r="C16" s="23">
        <v>1155</v>
      </c>
      <c r="D16" s="22">
        <f t="shared" si="1"/>
        <v>1654</v>
      </c>
      <c r="E16" s="24">
        <v>2</v>
      </c>
      <c r="F16" s="24">
        <v>756</v>
      </c>
      <c r="G16" s="24">
        <v>158</v>
      </c>
      <c r="H16" s="24">
        <v>738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21</v>
      </c>
      <c r="B17" s="22">
        <f t="shared" si="0"/>
        <v>2375</v>
      </c>
      <c r="C17" s="23">
        <v>1038</v>
      </c>
      <c r="D17" s="22">
        <f t="shared" si="1"/>
        <v>1337</v>
      </c>
      <c r="E17" s="24">
        <v>3</v>
      </c>
      <c r="F17" s="24">
        <v>871</v>
      </c>
      <c r="G17" s="24">
        <v>157</v>
      </c>
      <c r="H17" s="24">
        <v>306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5" t="s">
        <v>22</v>
      </c>
      <c r="B18" s="22">
        <f t="shared" si="0"/>
        <v>3080</v>
      </c>
      <c r="C18" s="23">
        <v>1097</v>
      </c>
      <c r="D18" s="22">
        <f t="shared" si="1"/>
        <v>1983</v>
      </c>
      <c r="E18" s="24">
        <v>2</v>
      </c>
      <c r="F18" s="24">
        <v>1299</v>
      </c>
      <c r="G18" s="24">
        <v>132</v>
      </c>
      <c r="H18" s="24">
        <v>550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5" t="s">
        <v>23</v>
      </c>
      <c r="B19" s="22">
        <f t="shared" si="0"/>
        <v>2601</v>
      </c>
      <c r="C19" s="23">
        <v>1151</v>
      </c>
      <c r="D19" s="22">
        <f t="shared" si="1"/>
        <v>1450</v>
      </c>
      <c r="E19" s="24">
        <v>1</v>
      </c>
      <c r="F19" s="24">
        <v>810</v>
      </c>
      <c r="G19" s="24">
        <v>105</v>
      </c>
      <c r="H19" s="24">
        <v>534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5" t="s">
        <v>24</v>
      </c>
      <c r="B20" s="22">
        <f t="shared" si="0"/>
        <v>3456</v>
      </c>
      <c r="C20" s="23">
        <v>1491</v>
      </c>
      <c r="D20" s="22">
        <f t="shared" si="1"/>
        <v>1965</v>
      </c>
      <c r="E20" s="24">
        <v>2</v>
      </c>
      <c r="F20" s="24">
        <v>1047</v>
      </c>
      <c r="G20" s="24">
        <v>123</v>
      </c>
      <c r="H20" s="24">
        <v>793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25</v>
      </c>
      <c r="B21" s="22">
        <f t="shared" si="0"/>
        <v>2432</v>
      </c>
      <c r="C21" s="23">
        <v>975</v>
      </c>
      <c r="D21" s="22">
        <f t="shared" si="1"/>
        <v>1457</v>
      </c>
      <c r="E21" s="24">
        <v>2</v>
      </c>
      <c r="F21" s="24">
        <v>915</v>
      </c>
      <c r="G21" s="24">
        <v>91</v>
      </c>
      <c r="H21" s="24">
        <v>449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26</v>
      </c>
      <c r="B22" s="22">
        <f t="shared" si="0"/>
        <v>2614</v>
      </c>
      <c r="C22" s="23">
        <v>1088</v>
      </c>
      <c r="D22" s="22">
        <f t="shared" si="1"/>
        <v>1526</v>
      </c>
      <c r="E22" s="24">
        <v>1</v>
      </c>
      <c r="F22" s="24">
        <v>1060</v>
      </c>
      <c r="G22" s="24">
        <v>114</v>
      </c>
      <c r="H22" s="24">
        <v>351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" t="s">
        <v>27</v>
      </c>
      <c r="B23" s="22">
        <f t="shared" si="0"/>
        <v>3694</v>
      </c>
      <c r="C23" s="23">
        <v>1207</v>
      </c>
      <c r="D23" s="22">
        <f t="shared" si="1"/>
        <v>2487</v>
      </c>
      <c r="E23" s="24">
        <v>2</v>
      </c>
      <c r="F23" s="24">
        <v>1376</v>
      </c>
      <c r="G23" s="24">
        <v>168</v>
      </c>
      <c r="H23" s="24">
        <v>941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" t="s">
        <v>28</v>
      </c>
      <c r="B24" s="22">
        <f t="shared" si="0"/>
        <v>3309</v>
      </c>
      <c r="C24" s="23">
        <v>1064</v>
      </c>
      <c r="D24" s="22">
        <f t="shared" si="1"/>
        <v>2245</v>
      </c>
      <c r="E24" s="24">
        <v>2</v>
      </c>
      <c r="F24" s="24">
        <v>1565</v>
      </c>
      <c r="G24" s="24">
        <v>162</v>
      </c>
      <c r="H24" s="24">
        <v>516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" t="s">
        <v>29</v>
      </c>
      <c r="B25" s="22">
        <f t="shared" si="0"/>
        <v>2737</v>
      </c>
      <c r="C25" s="23">
        <v>1147</v>
      </c>
      <c r="D25" s="22">
        <f t="shared" si="1"/>
        <v>1590</v>
      </c>
      <c r="E25" s="24">
        <v>2</v>
      </c>
      <c r="F25" s="24">
        <v>827</v>
      </c>
      <c r="G25" s="24">
        <v>139</v>
      </c>
      <c r="H25" s="24">
        <v>622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18</v>
      </c>
      <c r="B26" s="22">
        <f t="shared" si="0"/>
        <v>2941</v>
      </c>
      <c r="C26" s="23">
        <v>1209</v>
      </c>
      <c r="D26" s="22">
        <f t="shared" si="1"/>
        <v>1732</v>
      </c>
      <c r="E26" s="24">
        <v>1</v>
      </c>
      <c r="F26" s="24">
        <v>688</v>
      </c>
      <c r="G26" s="24">
        <v>141</v>
      </c>
      <c r="H26" s="24">
        <v>902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19</v>
      </c>
      <c r="B27" s="22">
        <f t="shared" si="0"/>
        <v>2586</v>
      </c>
      <c r="C27" s="23">
        <v>1198</v>
      </c>
      <c r="D27" s="22">
        <f t="shared" si="1"/>
        <v>1388</v>
      </c>
      <c r="E27" s="24">
        <v>1</v>
      </c>
      <c r="F27" s="24">
        <v>720</v>
      </c>
      <c r="G27" s="24">
        <v>128</v>
      </c>
      <c r="H27" s="24">
        <v>539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20</v>
      </c>
      <c r="B28" s="22">
        <f t="shared" si="0"/>
        <v>2756</v>
      </c>
      <c r="C28" s="23">
        <v>1070</v>
      </c>
      <c r="D28" s="22">
        <f t="shared" si="1"/>
        <v>1686</v>
      </c>
      <c r="E28" s="24">
        <v>2</v>
      </c>
      <c r="F28" s="24">
        <v>904</v>
      </c>
      <c r="G28" s="24">
        <v>181</v>
      </c>
      <c r="H28" s="24">
        <v>599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2"/>
      <c r="C29" s="23"/>
      <c r="D29" s="22"/>
      <c r="E29" s="24"/>
      <c r="F29" s="24"/>
      <c r="G29" s="24"/>
      <c r="H29" s="2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30</v>
      </c>
      <c r="B30" s="27">
        <f>((B28/B27*100)-100)</f>
        <v>6.5738592420727002</v>
      </c>
      <c r="C30" s="27">
        <f>((C28/C27*100)-100)</f>
        <v>-10.684474123539232</v>
      </c>
      <c r="D30" s="27">
        <f>((D28/D27*100)-100)</f>
        <v>21.469740634005774</v>
      </c>
      <c r="E30" s="24" t="s">
        <v>31</v>
      </c>
      <c r="F30" s="27">
        <f>((F28/F27*100)-100)</f>
        <v>25.555555555555557</v>
      </c>
      <c r="G30" s="27">
        <f>((G28/G27*100)-100)</f>
        <v>41.40625</v>
      </c>
      <c r="H30" s="28">
        <f>((H28/H27*100)-100)</f>
        <v>11.131725417439696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32</v>
      </c>
      <c r="B31" s="30">
        <f>((B28/B16*100)-100)</f>
        <v>-1.8867924528301927</v>
      </c>
      <c r="C31" s="30">
        <f>((C28/C16*100)-100)</f>
        <v>-7.3593073593073512</v>
      </c>
      <c r="D31" s="30">
        <f>((D28/D16*100)-100)</f>
        <v>1.9347037484885163</v>
      </c>
      <c r="E31" s="24" t="s">
        <v>31</v>
      </c>
      <c r="F31" s="30">
        <f>((F28/F16*100)-100)</f>
        <v>19.576719576719583</v>
      </c>
      <c r="G31" s="30">
        <f>((G28/G16*100)-100)</f>
        <v>14.556962025316466</v>
      </c>
      <c r="H31" s="30">
        <f>((H28/H16*100)-100)</f>
        <v>-18.834688346883468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33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2020-10-16T05:17:04Z</dcterms:modified>
</cp:coreProperties>
</file>