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４\"/>
    </mc:Choice>
  </mc:AlternateContent>
  <xr:revisionPtr revIDLastSave="0" documentId="13_ncr:1_{4D07D7A7-CEF7-48A5-9715-0165649A3C5D}" xr6:coauthVersionLast="47" xr6:coauthVersionMax="47" xr10:uidLastSave="{00000000-0000-0000-0000-000000000000}"/>
  <bookViews>
    <workbookView xWindow="-110" yWindow="-110" windowWidth="19420" windowHeight="11500" xr2:uid="{95347E3E-4FF3-409B-B1ED-DBA1543780A9}"/>
  </bookViews>
  <sheets>
    <sheet name="4-4" sheetId="1" r:id="rId1"/>
  </sheets>
  <definedNames>
    <definedName name="_xlnm.Print_Area" localSheetId="0">'4-4'!$A$1:$N$66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6" i="1" l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<sst xmlns="http://schemas.openxmlformats.org/spreadsheetml/2006/main" count="104" uniqueCount="54">
  <si>
    <t>４－４　二人以上の世帯　１か月間の消費支出　（県：鹿児島市）</t>
    <rPh sb="4" eb="6">
      <t>フタリ</t>
    </rPh>
    <rPh sb="6" eb="8">
      <t>イジョウ</t>
    </rPh>
    <rPh sb="14" eb="15">
      <t>ゲツ</t>
    </rPh>
    <rPh sb="15" eb="16">
      <t>カン</t>
    </rPh>
    <rPh sb="17" eb="19">
      <t>ショウヒ</t>
    </rPh>
    <rPh sb="23" eb="24">
      <t>ケン</t>
    </rPh>
    <rPh sb="25" eb="28">
      <t>カゴシマ</t>
    </rPh>
    <phoneticPr fontId="4"/>
  </si>
  <si>
    <t xml:space="preserve"> 単位：円</t>
  </si>
  <si>
    <t>総務省統計局家計調査</t>
  </si>
  <si>
    <t>世　帯</t>
  </si>
  <si>
    <t>エンゲル</t>
  </si>
  <si>
    <t>年   月</t>
  </si>
  <si>
    <t>人　員</t>
  </si>
  <si>
    <t>消費支出</t>
  </si>
  <si>
    <t>食   料</t>
  </si>
  <si>
    <t>住   居</t>
  </si>
  <si>
    <t xml:space="preserve"> 光　熱・</t>
    <phoneticPr fontId="4"/>
  </si>
  <si>
    <t>家 具・</t>
  </si>
  <si>
    <t>被服及</t>
  </si>
  <si>
    <t>保　健</t>
  </si>
  <si>
    <t xml:space="preserve"> 交　通・</t>
    <phoneticPr fontId="4"/>
  </si>
  <si>
    <t>教   育</t>
  </si>
  <si>
    <t>教   養</t>
  </si>
  <si>
    <t>その他の消費支出</t>
    <rPh sb="2" eb="3">
      <t>タ</t>
    </rPh>
    <rPh sb="4" eb="6">
      <t>ショウヒ</t>
    </rPh>
    <rPh sb="6" eb="8">
      <t>シシュツ</t>
    </rPh>
    <phoneticPr fontId="4"/>
  </si>
  <si>
    <t>係数</t>
    <rPh sb="0" eb="2">
      <t>ケイスウ</t>
    </rPh>
    <phoneticPr fontId="4"/>
  </si>
  <si>
    <t>（人）</t>
    <rPh sb="1" eb="2">
      <t>ヒト</t>
    </rPh>
    <phoneticPr fontId="4"/>
  </si>
  <si>
    <t xml:space="preserve"> 水 道　</t>
    <phoneticPr fontId="4"/>
  </si>
  <si>
    <t>家事用品</t>
    <rPh sb="0" eb="2">
      <t>カジ</t>
    </rPh>
    <rPh sb="2" eb="4">
      <t>ヨウヒン</t>
    </rPh>
    <phoneticPr fontId="4"/>
  </si>
  <si>
    <t>び履物</t>
  </si>
  <si>
    <t>医　療</t>
  </si>
  <si>
    <t xml:space="preserve"> 通 信　</t>
    <phoneticPr fontId="4"/>
  </si>
  <si>
    <t>娯   楽</t>
  </si>
  <si>
    <t>（％）</t>
  </si>
  <si>
    <t>　 ４</t>
  </si>
  <si>
    <t>　 ５</t>
  </si>
  <si>
    <t>　 ６</t>
  </si>
  <si>
    <t>11　</t>
  </si>
  <si>
    <t>12　</t>
  </si>
  <si>
    <t>３　</t>
  </si>
  <si>
    <t>４　</t>
  </si>
  <si>
    <t>５　</t>
  </si>
  <si>
    <t>６　</t>
  </si>
  <si>
    <t>７　</t>
  </si>
  <si>
    <t>８　</t>
  </si>
  <si>
    <t>９　</t>
  </si>
  <si>
    <t>10　</t>
  </si>
  <si>
    <t>前　月　比</t>
  </si>
  <si>
    <t>前年同月比</t>
  </si>
  <si>
    <t xml:space="preserve">  ※九州の二人以上の世帯消費支出</t>
    <rPh sb="6" eb="8">
      <t>フタリ</t>
    </rPh>
    <rPh sb="8" eb="10">
      <t>イジョウ</t>
    </rPh>
    <phoneticPr fontId="4"/>
  </si>
  <si>
    <t>二人以上の世帯　１か月間の消費支出　（全国）</t>
    <rPh sb="0" eb="2">
      <t>フタリ</t>
    </rPh>
    <rPh sb="2" eb="4">
      <t>イジョウ</t>
    </rPh>
    <rPh sb="10" eb="11">
      <t>ゲツ</t>
    </rPh>
    <rPh sb="11" eb="12">
      <t>カン</t>
    </rPh>
    <rPh sb="13" eb="15">
      <t>ショウヒ</t>
    </rPh>
    <rPh sb="19" eb="21">
      <t>ゼンコク</t>
    </rPh>
    <phoneticPr fontId="4"/>
  </si>
  <si>
    <t xml:space="preserve"> 光　熱・</t>
  </si>
  <si>
    <t xml:space="preserve"> 水 道　</t>
  </si>
  <si>
    <t xml:space="preserve">２  </t>
  </si>
  <si>
    <t>　 ７</t>
  </si>
  <si>
    <t xml:space="preserve">８.１  </t>
  </si>
  <si>
    <t>　 ３年</t>
    <rPh sb="3" eb="4">
      <t>ネン</t>
    </rPh>
    <phoneticPr fontId="4"/>
  </si>
  <si>
    <t xml:space="preserve"> R8. ４</t>
  </si>
  <si>
    <t xml:space="preserve"> R8. ５</t>
  </si>
  <si>
    <t>７.３　</t>
  </si>
  <si>
    <t xml:space="preserve"> R8. 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</si>
</sst>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0.0"/>
    <numFmt numFmtId="178" formatCode="#,##0.0;[Red]\-#,##0.0"/>
    <numFmt numFmtId="179" formatCode="#,##0_ "/>
    <numFmt numFmtId="180" formatCode="###,###,##0.0;\-###,###,##0.0"/>
  </numFmts>
  <fonts count="13" x14ac:knownFonts="1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明朝"/>
      <family val="1"/>
    </font>
    <font>
      <sz val="11"/>
      <name val="ＭＳ Ｐゴシック"/>
      <family val="3"/>
    </font>
    <font>
      <sz val="11"/>
      <name val="ＭＳ ゴシック"/>
      <family val="3"/>
    </font>
    <font>
      <sz val="14"/>
      <color indexed="8"/>
      <name val="ＭＳ 明朝"/>
      <family val="1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">
    <xf numFmtId="0" fontId="0" fillId="0" borderId="0"/>
    <xf numFmtId="0" fontId="8" fillId="0" borderId="0"/>
    <xf numFmtId="38" fontId="8" fillId="0" borderId="0" applyFont="0" applyFill="0" applyBorder="0" applyAlignment="0" applyProtection="0"/>
    <xf numFmtId="0" fontId="10" fillId="3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11" xfId="0" quotePrefix="1" applyFont="1" applyBorder="1" applyAlignment="1">
      <alignment horizontal="left" vertical="center"/>
    </xf>
    <xf numFmtId="2" fontId="5" fillId="2" borderId="3" xfId="0" applyNumberFormat="1" applyFont="1" applyFill="1" applyBorder="1" applyAlignment="1">
      <alignment vertical="center"/>
    </xf>
    <xf numFmtId="37" fontId="5" fillId="2" borderId="3" xfId="0" applyNumberFormat="1" applyFont="1" applyFill="1" applyBorder="1" applyAlignment="1">
      <alignment vertical="center"/>
    </xf>
    <xf numFmtId="177" fontId="5" fillId="2" borderId="3" xfId="0" applyNumberFormat="1" applyFont="1" applyFill="1" applyBorder="1"/>
    <xf numFmtId="0" fontId="5" fillId="0" borderId="0" xfId="0" quotePrefix="1" applyFont="1" applyAlignment="1">
      <alignment horizontal="right"/>
    </xf>
    <xf numFmtId="2" fontId="5" fillId="0" borderId="9" xfId="1" applyNumberFormat="1" applyFont="1" applyBorder="1"/>
    <xf numFmtId="38" fontId="5" fillId="0" borderId="9" xfId="2" applyFont="1" applyBorder="1" applyAlignment="1"/>
    <xf numFmtId="178" fontId="5" fillId="0" borderId="10" xfId="2" applyNumberFormat="1" applyFont="1" applyFill="1" applyBorder="1" applyAlignment="1"/>
    <xf numFmtId="178" fontId="5" fillId="0" borderId="10" xfId="2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shrinkToFit="1"/>
    </xf>
    <xf numFmtId="0" fontId="5" fillId="0" borderId="0" xfId="0" applyFont="1" applyAlignment="1">
      <alignment horizontal="left" vertical="center"/>
    </xf>
    <xf numFmtId="38" fontId="6" fillId="0" borderId="0" xfId="2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6" fillId="0" borderId="0" xfId="2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/>
    </xf>
    <xf numFmtId="38" fontId="1" fillId="0" borderId="0" xfId="2" applyFont="1" applyFill="1" applyAlignment="1">
      <alignment horizontal="left"/>
    </xf>
    <xf numFmtId="3" fontId="1" fillId="0" borderId="0" xfId="0" applyNumberFormat="1" applyFont="1"/>
    <xf numFmtId="4" fontId="5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9" fontId="9" fillId="0" borderId="0" xfId="3" quotePrefix="1" applyNumberFormat="1" applyFont="1" applyFill="1" applyAlignment="1">
      <alignment horizontal="center" vertical="top" wrapText="1"/>
    </xf>
    <xf numFmtId="37" fontId="9" fillId="0" borderId="0" xfId="0" applyNumberFormat="1" applyFont="1" applyAlignment="1">
      <alignment horizontal="right" vertical="center" shrinkToFit="1"/>
    </xf>
    <xf numFmtId="49" fontId="9" fillId="0" borderId="0" xfId="0" applyNumberFormat="1" applyFont="1" applyAlignment="1">
      <alignment horizontal="right" vertical="center" shrinkToFit="1"/>
    </xf>
    <xf numFmtId="4" fontId="5" fillId="0" borderId="9" xfId="0" applyNumberFormat="1" applyFont="1" applyBorder="1"/>
    <xf numFmtId="3" fontId="5" fillId="0" borderId="9" xfId="0" applyNumberFormat="1" applyFont="1" applyBorder="1"/>
    <xf numFmtId="0" fontId="5" fillId="0" borderId="10" xfId="0" applyFont="1" applyBorder="1"/>
    <xf numFmtId="176" fontId="5" fillId="0" borderId="10" xfId="0" applyNumberFormat="1" applyFont="1" applyBorder="1"/>
    <xf numFmtId="2" fontId="5" fillId="0" borderId="3" xfId="0" applyNumberFormat="1" applyFont="1" applyBorder="1" applyAlignment="1">
      <alignment vertical="center"/>
    </xf>
    <xf numFmtId="37" fontId="5" fillId="0" borderId="3" xfId="0" applyNumberFormat="1" applyFont="1" applyBorder="1" applyAlignment="1">
      <alignment vertical="center"/>
    </xf>
    <xf numFmtId="37" fontId="11" fillId="0" borderId="3" xfId="0" applyNumberFormat="1" applyFont="1" applyBorder="1" applyAlignment="1">
      <alignment vertical="center"/>
    </xf>
    <xf numFmtId="177" fontId="5" fillId="0" borderId="3" xfId="0" applyNumberFormat="1" applyFont="1" applyBorder="1"/>
    <xf numFmtId="38" fontId="5" fillId="0" borderId="9" xfId="2" applyFont="1" applyFill="1" applyBorder="1" applyAlignment="1"/>
    <xf numFmtId="180" fontId="5" fillId="0" borderId="3" xfId="0" applyNumberFormat="1" applyFont="1" applyBorder="1" applyAlignment="1">
      <alignment vertical="center"/>
    </xf>
    <xf numFmtId="180" fontId="5" fillId="0" borderId="13" xfId="0" applyNumberFormat="1" applyFont="1" applyBorder="1" applyAlignment="1">
      <alignment vertical="center"/>
    </xf>
    <xf numFmtId="37" fontId="11" fillId="2" borderId="3" xfId="0" applyNumberFormat="1" applyFont="1" applyFill="1" applyBorder="1" applyAlignment="1">
      <alignment vertical="center"/>
    </xf>
    <xf numFmtId="0" fontId="9" fillId="0" borderId="0" xfId="0" applyFont="1" applyAlignment="1">
      <alignment horizontal="right" vertical="center" shrinkToFit="1"/>
    </xf>
    <xf numFmtId="14" fontId="9" fillId="0" borderId="0" xfId="0" applyNumberFormat="1" applyFont="1"/>
    <xf numFmtId="0" fontId="9" fillId="0" borderId="0" xfId="0" applyFont="1"/>
    <xf numFmtId="38" fontId="12" fillId="0" borderId="0" xfId="2" applyFont="1" applyFill="1" applyAlignment="1">
      <alignment horizontal="left" vertical="center"/>
    </xf>
    <xf numFmtId="4" fontId="11" fillId="0" borderId="10" xfId="0" applyNumberFormat="1" applyFont="1" applyBorder="1"/>
    <xf numFmtId="3" fontId="11" fillId="0" borderId="10" xfId="0" applyNumberFormat="1" applyFont="1" applyBorder="1"/>
    <xf numFmtId="176" fontId="11" fillId="0" borderId="10" xfId="0" applyNumberFormat="1" applyFont="1" applyBorder="1"/>
    <xf numFmtId="2" fontId="11" fillId="0" borderId="3" xfId="1" applyNumberFormat="1" applyFont="1" applyBorder="1"/>
    <xf numFmtId="37" fontId="11" fillId="0" borderId="3" xfId="1" applyNumberFormat="1" applyFont="1" applyBorder="1"/>
    <xf numFmtId="177" fontId="11" fillId="0" borderId="3" xfId="1" applyNumberFormat="1" applyFont="1" applyBorder="1"/>
    <xf numFmtId="0" fontId="11" fillId="0" borderId="0" xfId="0" applyFont="1" applyAlignment="1">
      <alignment horizontal="center" vertical="center"/>
    </xf>
    <xf numFmtId="180" fontId="11" fillId="0" borderId="3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180" fontId="11" fillId="0" borderId="13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14" fontId="9" fillId="0" borderId="0" xfId="0" applyNumberFormat="1" applyFont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9" fontId="9" fillId="0" borderId="0" xfId="3" quotePrefix="1" applyNumberFormat="1" applyFont="1" applyFill="1" applyAlignment="1">
      <alignment horizontal="center" vertical="top" wrapText="1"/>
    </xf>
    <xf numFmtId="14" fontId="9" fillId="0" borderId="1" xfId="0" applyNumberFormat="1" applyFont="1" applyBorder="1" applyAlignment="1">
      <alignment shrinkToFit="1"/>
    </xf>
    <xf numFmtId="0" fontId="9" fillId="0" borderId="1" xfId="0" applyFont="1" applyBorder="1" applyAlignment="1">
      <alignment horizontal="right" vertical="center" shrinkToFit="1"/>
    </xf>
    <xf numFmtId="14" fontId="9" fillId="0" borderId="0" xfId="0" applyNumberFormat="1" applyFont="1"/>
    <xf numFmtId="0" fontId="9" fillId="0" borderId="0" xfId="0" applyFont="1"/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</cellXfs>
  <cellStyles count="4">
    <cellStyle name="桁区切り 2" xfId="2" xr:uid="{04ED0698-91EF-47A3-AC01-090229248694}"/>
    <cellStyle name="標準" xfId="0" builtinId="0"/>
    <cellStyle name="標準 2" xfId="1" xr:uid="{7BD06E6B-FFC1-4220-89E1-1D21245B462F}"/>
    <cellStyle name="標準_Sheet1" xfId="3" xr:uid="{2DE620D3-C9FF-4059-8DC3-0CBDD059A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4801-B744-43D3-A369-52FAC254B3CB}">
  <sheetPr transitionEvaluation="1"/>
  <dimension ref="A1:S84"/>
  <sheetViews>
    <sheetView showGridLines="0" tabSelected="1" view="pageBreakPreview" zoomScaleNormal="100" zoomScaleSheetLayoutView="100" workbookViewId="0"/>
  </sheetViews>
  <sheetFormatPr defaultColWidth="10.58203125" defaultRowHeight="14" x14ac:dyDescent="0.2"/>
  <cols>
    <col min="1" max="1" width="10.83203125" style="1" customWidth="1"/>
    <col min="2" max="2" width="6.58203125" style="1" customWidth="1"/>
    <col min="3" max="3" width="7.58203125" style="1" customWidth="1"/>
    <col min="4" max="13" width="7.33203125" style="1" customWidth="1"/>
    <col min="14" max="14" width="6.58203125" style="1" customWidth="1"/>
    <col min="15" max="16384" width="10.58203125" style="1"/>
  </cols>
  <sheetData>
    <row r="1" spans="1:14" ht="12" customHeight="1" x14ac:dyDescent="0.2"/>
    <row r="2" spans="1:14" s="2" customFormat="1" ht="23.25" customHeight="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s="2" customFormat="1" ht="15.75" customHeight="1" thickBot="1" x14ac:dyDescent="0.25">
      <c r="A3" s="2" t="s">
        <v>1</v>
      </c>
      <c r="L3" s="85" t="s">
        <v>2</v>
      </c>
      <c r="M3" s="85"/>
      <c r="N3" s="85"/>
    </row>
    <row r="4" spans="1:14" x14ac:dyDescent="0.2">
      <c r="A4" s="3"/>
      <c r="B4" s="4" t="s">
        <v>3</v>
      </c>
      <c r="C4" s="5"/>
      <c r="D4" s="3"/>
      <c r="E4" s="3"/>
      <c r="F4" s="6"/>
      <c r="G4" s="6"/>
      <c r="H4" s="6"/>
      <c r="I4" s="6"/>
      <c r="J4" s="6"/>
      <c r="K4" s="3"/>
      <c r="L4" s="6"/>
      <c r="M4" s="6"/>
      <c r="N4" s="7" t="s">
        <v>4</v>
      </c>
    </row>
    <row r="5" spans="1:14" ht="14.25" customHeight="1" x14ac:dyDescent="0.2">
      <c r="A5" s="8" t="s">
        <v>5</v>
      </c>
      <c r="B5" s="9" t="s">
        <v>6</v>
      </c>
      <c r="C5" s="9" t="s">
        <v>7</v>
      </c>
      <c r="D5" s="73" t="s">
        <v>8</v>
      </c>
      <c r="E5" s="73" t="s">
        <v>9</v>
      </c>
      <c r="F5" s="10" t="s">
        <v>10</v>
      </c>
      <c r="G5" s="11" t="s">
        <v>11</v>
      </c>
      <c r="H5" s="11" t="s">
        <v>12</v>
      </c>
      <c r="I5" s="12" t="s">
        <v>13</v>
      </c>
      <c r="J5" s="11" t="s">
        <v>14</v>
      </c>
      <c r="K5" s="73" t="s">
        <v>15</v>
      </c>
      <c r="L5" s="12" t="s">
        <v>16</v>
      </c>
      <c r="M5" s="75" t="s">
        <v>17</v>
      </c>
      <c r="N5" s="13" t="s">
        <v>18</v>
      </c>
    </row>
    <row r="6" spans="1:14" x14ac:dyDescent="0.2">
      <c r="A6" s="14"/>
      <c r="B6" s="15" t="s">
        <v>19</v>
      </c>
      <c r="C6" s="16"/>
      <c r="D6" s="74"/>
      <c r="E6" s="74"/>
      <c r="F6" s="17" t="s">
        <v>20</v>
      </c>
      <c r="G6" s="18" t="s">
        <v>21</v>
      </c>
      <c r="H6" s="18" t="s">
        <v>22</v>
      </c>
      <c r="I6" s="15" t="s">
        <v>23</v>
      </c>
      <c r="J6" s="15" t="s">
        <v>24</v>
      </c>
      <c r="K6" s="74"/>
      <c r="L6" s="15" t="s">
        <v>25</v>
      </c>
      <c r="M6" s="76"/>
      <c r="N6" s="19" t="s">
        <v>26</v>
      </c>
    </row>
    <row r="7" spans="1:14" ht="15" customHeight="1" x14ac:dyDescent="0.2">
      <c r="A7" s="20" t="s">
        <v>49</v>
      </c>
      <c r="B7" s="45">
        <v>2.83</v>
      </c>
      <c r="C7" s="46">
        <v>299164</v>
      </c>
      <c r="D7" s="46">
        <v>70536</v>
      </c>
      <c r="E7" s="46">
        <v>22053</v>
      </c>
      <c r="F7" s="46">
        <v>19523</v>
      </c>
      <c r="G7" s="46">
        <v>12652</v>
      </c>
      <c r="H7" s="46">
        <v>8899</v>
      </c>
      <c r="I7" s="46">
        <v>16227</v>
      </c>
      <c r="J7" s="46">
        <v>58306</v>
      </c>
      <c r="K7" s="46">
        <v>7244</v>
      </c>
      <c r="L7" s="46">
        <v>21787</v>
      </c>
      <c r="M7" s="46">
        <v>61938</v>
      </c>
      <c r="N7" s="47">
        <v>23.6</v>
      </c>
    </row>
    <row r="8" spans="1:14" ht="15" customHeight="1" x14ac:dyDescent="0.2">
      <c r="A8" s="20" t="s">
        <v>27</v>
      </c>
      <c r="B8" s="45">
        <v>2.86</v>
      </c>
      <c r="C8" s="46">
        <v>279101</v>
      </c>
      <c r="D8" s="46">
        <v>70070</v>
      </c>
      <c r="E8" s="46">
        <v>20822</v>
      </c>
      <c r="F8" s="46">
        <v>21332</v>
      </c>
      <c r="G8" s="46">
        <v>10627</v>
      </c>
      <c r="H8" s="46">
        <v>8259</v>
      </c>
      <c r="I8" s="46">
        <v>16549</v>
      </c>
      <c r="J8" s="46">
        <v>41049</v>
      </c>
      <c r="K8" s="46">
        <v>11125</v>
      </c>
      <c r="L8" s="46">
        <v>22440</v>
      </c>
      <c r="M8" s="46">
        <v>56826</v>
      </c>
      <c r="N8" s="47">
        <v>25.1</v>
      </c>
    </row>
    <row r="9" spans="1:14" ht="15" customHeight="1" x14ac:dyDescent="0.2">
      <c r="A9" s="20" t="s">
        <v>28</v>
      </c>
      <c r="B9" s="45">
        <v>2.81</v>
      </c>
      <c r="C9" s="46">
        <v>279132</v>
      </c>
      <c r="D9" s="46">
        <v>74045</v>
      </c>
      <c r="E9" s="46">
        <v>22957</v>
      </c>
      <c r="F9" s="46">
        <v>20574</v>
      </c>
      <c r="G9" s="46">
        <v>9732</v>
      </c>
      <c r="H9" s="46">
        <v>8296</v>
      </c>
      <c r="I9" s="46">
        <v>14919</v>
      </c>
      <c r="J9" s="46">
        <v>42293</v>
      </c>
      <c r="K9" s="46">
        <v>7501</v>
      </c>
      <c r="L9" s="46">
        <v>23766</v>
      </c>
      <c r="M9" s="46">
        <v>55048</v>
      </c>
      <c r="N9" s="47">
        <v>26.5</v>
      </c>
    </row>
    <row r="10" spans="1:14" ht="15" customHeight="1" x14ac:dyDescent="0.2">
      <c r="A10" s="21" t="s">
        <v>29</v>
      </c>
      <c r="B10" s="45">
        <v>2.83</v>
      </c>
      <c r="C10" s="46">
        <v>295155</v>
      </c>
      <c r="D10" s="46">
        <v>76864</v>
      </c>
      <c r="E10" s="46">
        <v>19299</v>
      </c>
      <c r="F10" s="46">
        <v>19713</v>
      </c>
      <c r="G10" s="46">
        <v>10100</v>
      </c>
      <c r="H10" s="46">
        <v>9884</v>
      </c>
      <c r="I10" s="46">
        <v>14302</v>
      </c>
      <c r="J10" s="46">
        <v>48961</v>
      </c>
      <c r="K10" s="46">
        <v>10837</v>
      </c>
      <c r="L10" s="46">
        <v>26132</v>
      </c>
      <c r="M10" s="46">
        <v>59063</v>
      </c>
      <c r="N10" s="47">
        <v>26</v>
      </c>
    </row>
    <row r="11" spans="1:14" ht="15" customHeight="1" x14ac:dyDescent="0.2">
      <c r="A11" s="21" t="s">
        <v>47</v>
      </c>
      <c r="B11" s="45">
        <v>2.83</v>
      </c>
      <c r="C11" s="46">
        <v>307610</v>
      </c>
      <c r="D11" s="46">
        <v>82475</v>
      </c>
      <c r="E11" s="46">
        <v>21225</v>
      </c>
      <c r="F11" s="46">
        <v>21175</v>
      </c>
      <c r="G11" s="46">
        <v>12500</v>
      </c>
      <c r="H11" s="46">
        <v>8729</v>
      </c>
      <c r="I11" s="46">
        <v>14283</v>
      </c>
      <c r="J11" s="46">
        <v>46827</v>
      </c>
      <c r="K11" s="46">
        <v>8852</v>
      </c>
      <c r="L11" s="46">
        <v>27216</v>
      </c>
      <c r="M11" s="46">
        <v>64328</v>
      </c>
      <c r="N11" s="48">
        <v>26.8</v>
      </c>
    </row>
    <row r="12" spans="1:14" ht="15" customHeight="1" x14ac:dyDescent="0.2">
      <c r="A12" s="20"/>
      <c r="B12" s="49"/>
      <c r="C12" s="50"/>
      <c r="D12" s="50"/>
      <c r="E12" s="51"/>
      <c r="F12" s="50"/>
      <c r="G12" s="50"/>
      <c r="H12" s="50"/>
      <c r="I12" s="50"/>
      <c r="J12" s="50"/>
      <c r="K12" s="50"/>
      <c r="L12" s="50"/>
      <c r="M12" s="50"/>
      <c r="N12" s="52"/>
    </row>
    <row r="13" spans="1:14" ht="15" customHeight="1" x14ac:dyDescent="0.2">
      <c r="A13" s="25" t="s">
        <v>52</v>
      </c>
      <c r="B13" s="26">
        <v>2.95</v>
      </c>
      <c r="C13" s="53">
        <v>327823</v>
      </c>
      <c r="D13" s="53">
        <v>84496</v>
      </c>
      <c r="E13" s="53">
        <v>14733</v>
      </c>
      <c r="F13" s="53">
        <v>25682</v>
      </c>
      <c r="G13" s="53">
        <v>11501</v>
      </c>
      <c r="H13" s="53">
        <v>11190</v>
      </c>
      <c r="I13" s="53">
        <v>18143</v>
      </c>
      <c r="J13" s="53">
        <v>57140</v>
      </c>
      <c r="K13" s="53">
        <v>8218</v>
      </c>
      <c r="L13" s="53">
        <v>30117</v>
      </c>
      <c r="M13" s="53">
        <v>66604</v>
      </c>
      <c r="N13" s="28">
        <v>25.8</v>
      </c>
    </row>
    <row r="14" spans="1:14" ht="15" customHeight="1" x14ac:dyDescent="0.2">
      <c r="A14" s="25" t="s">
        <v>33</v>
      </c>
      <c r="B14" s="26">
        <v>2.86</v>
      </c>
      <c r="C14" s="53">
        <v>360890</v>
      </c>
      <c r="D14" s="53">
        <v>78140</v>
      </c>
      <c r="E14" s="53">
        <v>14429</v>
      </c>
      <c r="F14" s="53">
        <v>20511</v>
      </c>
      <c r="G14" s="53">
        <v>18925</v>
      </c>
      <c r="H14" s="53">
        <v>11692</v>
      </c>
      <c r="I14" s="53">
        <v>11262</v>
      </c>
      <c r="J14" s="53">
        <v>93005</v>
      </c>
      <c r="K14" s="53">
        <v>8846</v>
      </c>
      <c r="L14" s="53">
        <v>28964</v>
      </c>
      <c r="M14" s="53">
        <v>75115</v>
      </c>
      <c r="N14" s="28">
        <v>21.7</v>
      </c>
    </row>
    <row r="15" spans="1:14" ht="15" customHeight="1" x14ac:dyDescent="0.2">
      <c r="A15" s="25" t="s">
        <v>34</v>
      </c>
      <c r="B15" s="26">
        <v>2.81</v>
      </c>
      <c r="C15" s="53">
        <v>301155</v>
      </c>
      <c r="D15" s="53">
        <v>81927</v>
      </c>
      <c r="E15" s="53">
        <v>13848</v>
      </c>
      <c r="F15" s="53">
        <v>19593</v>
      </c>
      <c r="G15" s="53">
        <v>8118</v>
      </c>
      <c r="H15" s="53">
        <v>10126</v>
      </c>
      <c r="I15" s="53">
        <v>11354</v>
      </c>
      <c r="J15" s="53">
        <v>41603</v>
      </c>
      <c r="K15" s="53">
        <v>8879</v>
      </c>
      <c r="L15" s="53">
        <v>31268</v>
      </c>
      <c r="M15" s="53">
        <v>74439</v>
      </c>
      <c r="N15" s="28">
        <v>27.2</v>
      </c>
    </row>
    <row r="16" spans="1:14" ht="15" customHeight="1" x14ac:dyDescent="0.2">
      <c r="A16" s="25" t="s">
        <v>35</v>
      </c>
      <c r="B16" s="26">
        <v>2.85</v>
      </c>
      <c r="C16" s="53">
        <v>281771</v>
      </c>
      <c r="D16" s="53">
        <v>79174</v>
      </c>
      <c r="E16" s="53">
        <v>15694</v>
      </c>
      <c r="F16" s="53">
        <v>16796</v>
      </c>
      <c r="G16" s="53">
        <v>13781</v>
      </c>
      <c r="H16" s="53">
        <v>8281</v>
      </c>
      <c r="I16" s="53">
        <v>14563</v>
      </c>
      <c r="J16" s="53">
        <v>40292</v>
      </c>
      <c r="K16" s="53">
        <v>11729</v>
      </c>
      <c r="L16" s="53">
        <v>23643</v>
      </c>
      <c r="M16" s="53">
        <v>57818</v>
      </c>
      <c r="N16" s="28">
        <v>28.1</v>
      </c>
    </row>
    <row r="17" spans="1:14" ht="15" customHeight="1" x14ac:dyDescent="0.2">
      <c r="A17" s="25" t="s">
        <v>36</v>
      </c>
      <c r="B17" s="26">
        <v>2.82</v>
      </c>
      <c r="C17" s="53">
        <v>274173</v>
      </c>
      <c r="D17" s="53">
        <v>80802</v>
      </c>
      <c r="E17" s="53">
        <v>13281</v>
      </c>
      <c r="F17" s="53">
        <v>20036</v>
      </c>
      <c r="G17" s="53">
        <v>9167</v>
      </c>
      <c r="H17" s="53">
        <v>7147</v>
      </c>
      <c r="I17" s="53">
        <v>14019</v>
      </c>
      <c r="J17" s="53">
        <v>41048</v>
      </c>
      <c r="K17" s="53">
        <v>7142</v>
      </c>
      <c r="L17" s="53">
        <v>20073</v>
      </c>
      <c r="M17" s="53">
        <v>61457</v>
      </c>
      <c r="N17" s="28">
        <v>29.5</v>
      </c>
    </row>
    <row r="18" spans="1:14" ht="15" customHeight="1" x14ac:dyDescent="0.2">
      <c r="A18" s="25" t="s">
        <v>37</v>
      </c>
      <c r="B18" s="26">
        <v>2.81</v>
      </c>
      <c r="C18" s="53">
        <v>310166</v>
      </c>
      <c r="D18" s="53">
        <v>85573</v>
      </c>
      <c r="E18" s="53">
        <v>12041</v>
      </c>
      <c r="F18" s="53">
        <v>18567</v>
      </c>
      <c r="G18" s="53">
        <v>19287</v>
      </c>
      <c r="H18" s="53">
        <v>6203</v>
      </c>
      <c r="I18" s="53">
        <v>11903</v>
      </c>
      <c r="J18" s="53">
        <v>56283</v>
      </c>
      <c r="K18" s="53">
        <v>5916</v>
      </c>
      <c r="L18" s="53">
        <v>33937</v>
      </c>
      <c r="M18" s="53">
        <v>60455</v>
      </c>
      <c r="N18" s="28">
        <v>27.6</v>
      </c>
    </row>
    <row r="19" spans="1:14" ht="15" customHeight="1" x14ac:dyDescent="0.2">
      <c r="A19" s="25" t="s">
        <v>38</v>
      </c>
      <c r="B19" s="26">
        <v>2.76</v>
      </c>
      <c r="C19" s="53">
        <v>276919</v>
      </c>
      <c r="D19" s="53">
        <v>79428</v>
      </c>
      <c r="E19" s="53">
        <v>18656</v>
      </c>
      <c r="F19" s="53">
        <v>24110</v>
      </c>
      <c r="G19" s="53">
        <v>9338</v>
      </c>
      <c r="H19" s="53">
        <v>5692</v>
      </c>
      <c r="I19" s="53">
        <v>11597</v>
      </c>
      <c r="J19" s="53">
        <v>33607</v>
      </c>
      <c r="K19" s="53">
        <v>10173</v>
      </c>
      <c r="L19" s="53">
        <v>21164</v>
      </c>
      <c r="M19" s="53">
        <v>63154</v>
      </c>
      <c r="N19" s="28">
        <v>28.7</v>
      </c>
    </row>
    <row r="20" spans="1:14" ht="15" customHeight="1" x14ac:dyDescent="0.2">
      <c r="A20" s="25" t="s">
        <v>39</v>
      </c>
      <c r="B20" s="26">
        <v>2.79</v>
      </c>
      <c r="C20" s="53">
        <v>334075</v>
      </c>
      <c r="D20" s="53">
        <v>81834</v>
      </c>
      <c r="E20" s="53">
        <v>30111</v>
      </c>
      <c r="F20" s="53">
        <v>19533</v>
      </c>
      <c r="G20" s="53">
        <v>9448</v>
      </c>
      <c r="H20" s="53">
        <v>6615</v>
      </c>
      <c r="I20" s="53">
        <v>17014</v>
      </c>
      <c r="J20" s="53">
        <v>33885</v>
      </c>
      <c r="K20" s="53">
        <v>6252</v>
      </c>
      <c r="L20" s="53">
        <v>31284</v>
      </c>
      <c r="M20" s="53">
        <v>98100</v>
      </c>
      <c r="N20" s="28">
        <v>24.5</v>
      </c>
    </row>
    <row r="21" spans="1:14" ht="15" customHeight="1" x14ac:dyDescent="0.2">
      <c r="A21" s="25" t="s">
        <v>30</v>
      </c>
      <c r="B21" s="26">
        <v>2.79</v>
      </c>
      <c r="C21" s="53">
        <v>288620</v>
      </c>
      <c r="D21" s="53">
        <v>87161</v>
      </c>
      <c r="E21" s="53">
        <v>27229</v>
      </c>
      <c r="F21" s="53">
        <v>19654</v>
      </c>
      <c r="G21" s="53">
        <v>11432</v>
      </c>
      <c r="H21" s="53">
        <v>9737</v>
      </c>
      <c r="I21" s="53">
        <v>12715</v>
      </c>
      <c r="J21" s="53">
        <v>29368</v>
      </c>
      <c r="K21" s="53">
        <v>18245</v>
      </c>
      <c r="L21" s="53">
        <v>23950</v>
      </c>
      <c r="M21" s="53">
        <v>49129</v>
      </c>
      <c r="N21" s="28">
        <v>30.2</v>
      </c>
    </row>
    <row r="22" spans="1:14" ht="15" customHeight="1" x14ac:dyDescent="0.2">
      <c r="A22" s="25" t="s">
        <v>31</v>
      </c>
      <c r="B22" s="26">
        <v>2.75</v>
      </c>
      <c r="C22" s="53">
        <v>324695</v>
      </c>
      <c r="D22" s="53">
        <v>93762</v>
      </c>
      <c r="E22" s="53">
        <v>12590</v>
      </c>
      <c r="F22" s="53">
        <v>17808</v>
      </c>
      <c r="G22" s="53">
        <v>15041</v>
      </c>
      <c r="H22" s="53">
        <v>11457</v>
      </c>
      <c r="I22" s="53">
        <v>14818</v>
      </c>
      <c r="J22" s="53">
        <v>58390</v>
      </c>
      <c r="K22" s="53">
        <v>6006</v>
      </c>
      <c r="L22" s="53">
        <v>33065</v>
      </c>
      <c r="M22" s="53">
        <v>61758</v>
      </c>
      <c r="N22" s="28">
        <v>28.9</v>
      </c>
    </row>
    <row r="23" spans="1:14" ht="15" customHeight="1" x14ac:dyDescent="0.2">
      <c r="A23" s="25" t="s">
        <v>48</v>
      </c>
      <c r="B23" s="26">
        <v>2.87</v>
      </c>
      <c r="C23" s="53">
        <v>337515</v>
      </c>
      <c r="D23" s="53">
        <v>84442</v>
      </c>
      <c r="E23" s="53">
        <v>48702</v>
      </c>
      <c r="F23" s="53">
        <v>25745</v>
      </c>
      <c r="G23" s="53">
        <v>12363</v>
      </c>
      <c r="H23" s="53">
        <v>10894</v>
      </c>
      <c r="I23" s="53">
        <v>13488</v>
      </c>
      <c r="J23" s="53">
        <v>47560</v>
      </c>
      <c r="K23" s="53">
        <v>3442</v>
      </c>
      <c r="L23" s="53">
        <v>33668</v>
      </c>
      <c r="M23" s="53">
        <v>57210</v>
      </c>
      <c r="N23" s="29">
        <v>25</v>
      </c>
    </row>
    <row r="24" spans="1:14" ht="15" customHeight="1" x14ac:dyDescent="0.2">
      <c r="A24" s="25" t="s">
        <v>46</v>
      </c>
      <c r="B24" s="26">
        <v>2.88</v>
      </c>
      <c r="C24" s="53">
        <v>290774</v>
      </c>
      <c r="D24" s="53">
        <v>77259</v>
      </c>
      <c r="E24" s="53">
        <v>27571</v>
      </c>
      <c r="F24" s="53">
        <v>23648</v>
      </c>
      <c r="G24" s="53">
        <v>12086</v>
      </c>
      <c r="H24" s="53">
        <v>5906</v>
      </c>
      <c r="I24" s="53">
        <v>11864</v>
      </c>
      <c r="J24" s="53">
        <v>50876</v>
      </c>
      <c r="K24" s="53">
        <v>3193</v>
      </c>
      <c r="L24" s="53">
        <v>39082</v>
      </c>
      <c r="M24" s="53">
        <v>39289</v>
      </c>
      <c r="N24" s="28">
        <v>26.6</v>
      </c>
    </row>
    <row r="25" spans="1:14" ht="15" customHeight="1" x14ac:dyDescent="0.2">
      <c r="A25" s="25" t="s">
        <v>32</v>
      </c>
      <c r="B25" s="26">
        <v>2.89</v>
      </c>
      <c r="C25" s="27">
        <v>323742</v>
      </c>
      <c r="D25" s="27">
        <v>92088</v>
      </c>
      <c r="E25" s="27">
        <v>14929</v>
      </c>
      <c r="F25" s="27">
        <v>26102</v>
      </c>
      <c r="G25" s="27">
        <v>10509</v>
      </c>
      <c r="H25" s="27">
        <v>14433</v>
      </c>
      <c r="I25" s="27">
        <v>17750</v>
      </c>
      <c r="J25" s="27">
        <v>60002</v>
      </c>
      <c r="K25" s="27">
        <v>4173</v>
      </c>
      <c r="L25" s="27">
        <v>30461</v>
      </c>
      <c r="M25" s="27">
        <v>53294</v>
      </c>
      <c r="N25" s="28">
        <v>28.4</v>
      </c>
    </row>
    <row r="26" spans="1:14" ht="15" customHeight="1" x14ac:dyDescent="0.2">
      <c r="A26" s="25" t="s">
        <v>33</v>
      </c>
      <c r="B26" s="26">
        <v>2.97</v>
      </c>
      <c r="C26" s="27">
        <v>284875</v>
      </c>
      <c r="D26" s="27">
        <v>87506</v>
      </c>
      <c r="E26" s="27">
        <v>14809</v>
      </c>
      <c r="F26" s="27">
        <v>19541</v>
      </c>
      <c r="G26" s="27">
        <v>21091</v>
      </c>
      <c r="H26" s="27">
        <v>13866</v>
      </c>
      <c r="I26" s="27">
        <v>10787</v>
      </c>
      <c r="J26" s="27">
        <v>36151</v>
      </c>
      <c r="K26" s="27">
        <v>9786</v>
      </c>
      <c r="L26" s="27">
        <v>25070</v>
      </c>
      <c r="M26" s="27">
        <v>46267</v>
      </c>
      <c r="N26" s="28">
        <v>30.7</v>
      </c>
    </row>
    <row r="27" spans="1:14" ht="15" customHeight="1" x14ac:dyDescent="0.2">
      <c r="A27" s="25" t="s">
        <v>34</v>
      </c>
      <c r="B27" s="45">
        <v>3.15</v>
      </c>
      <c r="C27" s="46">
        <v>313473</v>
      </c>
      <c r="D27" s="46">
        <v>96942</v>
      </c>
      <c r="E27" s="46">
        <v>13562</v>
      </c>
      <c r="F27" s="46">
        <v>21451</v>
      </c>
      <c r="G27" s="46">
        <v>13682</v>
      </c>
      <c r="H27" s="46">
        <v>11893</v>
      </c>
      <c r="I27" s="46">
        <v>11805</v>
      </c>
      <c r="J27" s="46">
        <v>54577</v>
      </c>
      <c r="K27" s="46">
        <v>13431</v>
      </c>
      <c r="L27" s="46">
        <v>32239</v>
      </c>
      <c r="M27" s="46">
        <v>43891</v>
      </c>
      <c r="N27" s="48">
        <v>30.9</v>
      </c>
    </row>
    <row r="28" spans="1:14" ht="15" customHeight="1" x14ac:dyDescent="0.2">
      <c r="A28" s="25" t="s">
        <v>35</v>
      </c>
      <c r="B28" s="26">
        <v>3.27</v>
      </c>
      <c r="C28" s="27">
        <v>321733</v>
      </c>
      <c r="D28" s="27">
        <v>89932</v>
      </c>
      <c r="E28" s="27">
        <v>17173</v>
      </c>
      <c r="F28" s="27">
        <v>17507</v>
      </c>
      <c r="G28" s="27">
        <v>10403</v>
      </c>
      <c r="H28" s="27">
        <v>8335</v>
      </c>
      <c r="I28" s="27">
        <v>39819</v>
      </c>
      <c r="J28" s="27">
        <v>37228</v>
      </c>
      <c r="K28" s="27">
        <v>20471</v>
      </c>
      <c r="L28" s="27">
        <v>30976</v>
      </c>
      <c r="M28" s="27">
        <v>49889</v>
      </c>
      <c r="N28" s="28">
        <v>28</v>
      </c>
    </row>
    <row r="29" spans="1:14" ht="15" customHeight="1" x14ac:dyDescent="0.2">
      <c r="A29" s="25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15" customHeight="1" x14ac:dyDescent="0.2">
      <c r="A30" s="8" t="s">
        <v>40</v>
      </c>
      <c r="B30" s="54">
        <f t="shared" ref="B30:N30" si="0">IFERROR(((B28/B27)*100)-100,0)</f>
        <v>3.8095238095238244</v>
      </c>
      <c r="C30" s="54">
        <f t="shared" si="0"/>
        <v>2.6349956774586616</v>
      </c>
      <c r="D30" s="54">
        <f t="shared" si="0"/>
        <v>-7.2311278909038492</v>
      </c>
      <c r="E30" s="54">
        <f t="shared" si="0"/>
        <v>26.625866391387703</v>
      </c>
      <c r="F30" s="54">
        <f t="shared" si="0"/>
        <v>-18.386089226609485</v>
      </c>
      <c r="G30" s="54">
        <f t="shared" si="0"/>
        <v>-23.965794474492029</v>
      </c>
      <c r="H30" s="54">
        <f t="shared" si="0"/>
        <v>-29.916757756663586</v>
      </c>
      <c r="I30" s="54">
        <f t="shared" si="0"/>
        <v>237.30622617534942</v>
      </c>
      <c r="J30" s="54">
        <f t="shared" si="0"/>
        <v>-31.788115872986793</v>
      </c>
      <c r="K30" s="54">
        <f t="shared" si="0"/>
        <v>52.416052416052395</v>
      </c>
      <c r="L30" s="54">
        <f t="shared" si="0"/>
        <v>-3.9176153106485856</v>
      </c>
      <c r="M30" s="54">
        <f t="shared" si="0"/>
        <v>13.665671777813216</v>
      </c>
      <c r="N30" s="54">
        <f t="shared" si="0"/>
        <v>-9.3851132686084071</v>
      </c>
    </row>
    <row r="31" spans="1:14" ht="15" customHeight="1" thickBot="1" x14ac:dyDescent="0.25">
      <c r="A31" s="30" t="s">
        <v>41</v>
      </c>
      <c r="B31" s="55">
        <f t="shared" ref="B31:N31" si="1">IFERROR(((B28/B16*100)-100),0)</f>
        <v>14.736842105263165</v>
      </c>
      <c r="C31" s="55">
        <f t="shared" si="1"/>
        <v>14.182438930904894</v>
      </c>
      <c r="D31" s="55">
        <f t="shared" si="1"/>
        <v>13.587793972768836</v>
      </c>
      <c r="E31" s="55">
        <f t="shared" si="1"/>
        <v>9.4239836880336298</v>
      </c>
      <c r="F31" s="55">
        <f t="shared" si="1"/>
        <v>4.2331507501786092</v>
      </c>
      <c r="G31" s="55">
        <f t="shared" si="1"/>
        <v>-24.512009288150352</v>
      </c>
      <c r="H31" s="55">
        <f t="shared" si="1"/>
        <v>0.65209515758965608</v>
      </c>
      <c r="I31" s="55">
        <f t="shared" si="1"/>
        <v>173.42580512257092</v>
      </c>
      <c r="J31" s="55">
        <f t="shared" si="1"/>
        <v>-7.6044872431251918</v>
      </c>
      <c r="K31" s="55">
        <f t="shared" si="1"/>
        <v>74.533208287151496</v>
      </c>
      <c r="L31" s="55">
        <f t="shared" si="1"/>
        <v>31.015522564818355</v>
      </c>
      <c r="M31" s="55">
        <f t="shared" si="1"/>
        <v>-13.713722370196137</v>
      </c>
      <c r="N31" s="55">
        <f t="shared" si="1"/>
        <v>-0.35587188612100817</v>
      </c>
    </row>
    <row r="32" spans="1:14" ht="15" customHeight="1" x14ac:dyDescent="0.2">
      <c r="A32" s="31"/>
      <c r="B32" s="79"/>
      <c r="C32" s="79"/>
      <c r="D32" s="79"/>
      <c r="E32" s="79"/>
      <c r="G32" s="57"/>
      <c r="H32" s="80" t="s">
        <v>42</v>
      </c>
      <c r="I32" s="80"/>
      <c r="J32" s="80"/>
      <c r="K32" s="80"/>
      <c r="L32" s="80"/>
      <c r="M32" s="32" t="s">
        <v>50</v>
      </c>
      <c r="N32" s="33">
        <v>270502</v>
      </c>
    </row>
    <row r="33" spans="1:19" ht="15" customHeight="1" x14ac:dyDescent="0.2">
      <c r="A33" s="31"/>
      <c r="B33" s="81"/>
      <c r="C33" s="81"/>
      <c r="D33" s="81"/>
      <c r="E33" s="81"/>
      <c r="F33" s="81"/>
      <c r="G33" s="81"/>
      <c r="H33" s="81"/>
      <c r="I33" s="81"/>
      <c r="J33" s="34"/>
      <c r="K33" s="32"/>
      <c r="L33" s="32"/>
      <c r="M33" s="32" t="s">
        <v>51</v>
      </c>
      <c r="N33" s="33">
        <v>287007</v>
      </c>
    </row>
    <row r="34" spans="1:19" ht="15" customHeight="1" x14ac:dyDescent="0.2">
      <c r="A34" s="31"/>
      <c r="B34" s="58"/>
      <c r="C34" s="59"/>
      <c r="D34" s="59"/>
      <c r="E34" s="59"/>
      <c r="F34"/>
      <c r="G34"/>
      <c r="H34"/>
      <c r="I34"/>
      <c r="J34" s="34"/>
      <c r="K34" s="32"/>
      <c r="L34" s="32"/>
      <c r="M34" s="32" t="s">
        <v>53</v>
      </c>
      <c r="N34" s="60">
        <v>265494</v>
      </c>
    </row>
    <row r="35" spans="1:19" ht="15" customHeight="1" x14ac:dyDescent="0.2">
      <c r="A35" s="2"/>
      <c r="B35" s="81"/>
      <c r="C35" s="82"/>
      <c r="D35" s="82"/>
      <c r="E35" s="82"/>
      <c r="F35" s="83"/>
      <c r="G35" s="83"/>
      <c r="H35" s="83"/>
      <c r="I35" s="83"/>
      <c r="J35" s="34"/>
      <c r="K35" s="32"/>
      <c r="L35" s="32"/>
      <c r="M35" s="32"/>
      <c r="N35" s="35"/>
    </row>
    <row r="36" spans="1:19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36"/>
      <c r="K36" s="36"/>
      <c r="L36" s="37"/>
      <c r="M36" s="37"/>
    </row>
    <row r="37" spans="1:19" ht="15" customHeight="1" x14ac:dyDescent="0.2">
      <c r="A37" s="84" t="s">
        <v>43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9" ht="23.25" customHeight="1" thickBot="1" x14ac:dyDescent="0.25">
      <c r="A38" s="2" t="s">
        <v>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85" t="s">
        <v>2</v>
      </c>
      <c r="M38" s="85"/>
      <c r="N38" s="85"/>
    </row>
    <row r="39" spans="1:19" x14ac:dyDescent="0.2">
      <c r="A39" s="3"/>
      <c r="B39" s="4" t="s">
        <v>3</v>
      </c>
      <c r="C39" s="5"/>
      <c r="D39" s="3"/>
      <c r="E39" s="3"/>
      <c r="F39" s="6"/>
      <c r="G39" s="6"/>
      <c r="H39" s="6"/>
      <c r="I39" s="6"/>
      <c r="J39" s="6"/>
      <c r="K39" s="3"/>
      <c r="L39" s="6"/>
      <c r="M39" s="6"/>
      <c r="N39" s="7" t="s">
        <v>4</v>
      </c>
    </row>
    <row r="40" spans="1:19" x14ac:dyDescent="0.2">
      <c r="A40" s="8" t="s">
        <v>5</v>
      </c>
      <c r="B40" s="9" t="s">
        <v>6</v>
      </c>
      <c r="C40" s="9" t="s">
        <v>7</v>
      </c>
      <c r="D40" s="73" t="s">
        <v>8</v>
      </c>
      <c r="E40" s="73" t="s">
        <v>9</v>
      </c>
      <c r="F40" s="10" t="s">
        <v>44</v>
      </c>
      <c r="G40" s="11" t="s">
        <v>11</v>
      </c>
      <c r="H40" s="11" t="s">
        <v>12</v>
      </c>
      <c r="I40" s="12" t="s">
        <v>13</v>
      </c>
      <c r="J40" s="11" t="s">
        <v>14</v>
      </c>
      <c r="K40" s="73" t="s">
        <v>15</v>
      </c>
      <c r="L40" s="12" t="s">
        <v>16</v>
      </c>
      <c r="M40" s="75" t="s">
        <v>17</v>
      </c>
      <c r="N40" s="13" t="s">
        <v>18</v>
      </c>
    </row>
    <row r="41" spans="1:19" x14ac:dyDescent="0.2">
      <c r="A41" s="14"/>
      <c r="B41" s="15" t="s">
        <v>19</v>
      </c>
      <c r="C41" s="16"/>
      <c r="D41" s="74"/>
      <c r="E41" s="74"/>
      <c r="F41" s="17" t="s">
        <v>45</v>
      </c>
      <c r="G41" s="18" t="s">
        <v>21</v>
      </c>
      <c r="H41" s="18" t="s">
        <v>22</v>
      </c>
      <c r="I41" s="15" t="s">
        <v>23</v>
      </c>
      <c r="J41" s="15" t="s">
        <v>24</v>
      </c>
      <c r="K41" s="74"/>
      <c r="L41" s="15" t="s">
        <v>25</v>
      </c>
      <c r="M41" s="76"/>
      <c r="N41" s="19" t="s">
        <v>26</v>
      </c>
      <c r="R41" s="38"/>
    </row>
    <row r="42" spans="1:19" ht="15.75" customHeight="1" x14ac:dyDescent="0.2">
      <c r="A42" s="20" t="s">
        <v>49</v>
      </c>
      <c r="B42" s="39">
        <v>2.93</v>
      </c>
      <c r="C42" s="40">
        <v>279024</v>
      </c>
      <c r="D42" s="40">
        <v>75761</v>
      </c>
      <c r="E42" s="40">
        <v>18329</v>
      </c>
      <c r="F42" s="40">
        <v>21530</v>
      </c>
      <c r="G42" s="40">
        <v>11932</v>
      </c>
      <c r="H42" s="40">
        <v>8709</v>
      </c>
      <c r="I42" s="40">
        <v>14238</v>
      </c>
      <c r="J42" s="40">
        <v>39702</v>
      </c>
      <c r="K42" s="40">
        <v>11902</v>
      </c>
      <c r="L42" s="40">
        <v>24545</v>
      </c>
      <c r="M42" s="40">
        <v>52377</v>
      </c>
      <c r="N42" s="41">
        <v>27.2</v>
      </c>
      <c r="R42" s="38"/>
    </row>
    <row r="43" spans="1:19" ht="15.75" customHeight="1" x14ac:dyDescent="0.2">
      <c r="A43" s="20" t="s">
        <v>27</v>
      </c>
      <c r="B43" s="39">
        <v>2.91</v>
      </c>
      <c r="C43" s="40">
        <v>290865</v>
      </c>
      <c r="D43" s="40">
        <v>77474</v>
      </c>
      <c r="E43" s="40">
        <v>18645</v>
      </c>
      <c r="F43" s="40">
        <v>24522</v>
      </c>
      <c r="G43" s="40">
        <v>12121</v>
      </c>
      <c r="H43" s="40">
        <v>9106</v>
      </c>
      <c r="I43" s="40">
        <v>14705</v>
      </c>
      <c r="J43" s="40">
        <v>41396</v>
      </c>
      <c r="K43" s="40">
        <v>11436</v>
      </c>
      <c r="L43" s="40">
        <v>26642</v>
      </c>
      <c r="M43" s="40">
        <v>54817</v>
      </c>
      <c r="N43" s="41">
        <v>26.6</v>
      </c>
      <c r="Q43" s="42"/>
      <c r="R43" s="42"/>
    </row>
    <row r="44" spans="1:19" x14ac:dyDescent="0.2">
      <c r="A44" s="20" t="s">
        <v>28</v>
      </c>
      <c r="B44" s="39">
        <v>2.9</v>
      </c>
      <c r="C44" s="40">
        <v>293997</v>
      </c>
      <c r="D44" s="40">
        <v>81738</v>
      </c>
      <c r="E44" s="40">
        <v>18006</v>
      </c>
      <c r="F44" s="40">
        <v>23855</v>
      </c>
      <c r="G44" s="40">
        <v>12190</v>
      </c>
      <c r="H44" s="40">
        <v>9297</v>
      </c>
      <c r="I44" s="40">
        <v>14645</v>
      </c>
      <c r="J44" s="40">
        <v>42693</v>
      </c>
      <c r="K44" s="40">
        <v>10446</v>
      </c>
      <c r="L44" s="40">
        <v>28630</v>
      </c>
      <c r="M44" s="40">
        <v>52498</v>
      </c>
      <c r="N44" s="41">
        <v>27.8</v>
      </c>
      <c r="Q44" s="38"/>
    </row>
    <row r="45" spans="1:19" s="2" customFormat="1" x14ac:dyDescent="0.2">
      <c r="A45" s="21" t="s">
        <v>29</v>
      </c>
      <c r="B45" s="39">
        <v>2.88</v>
      </c>
      <c r="C45" s="40">
        <v>300243</v>
      </c>
      <c r="D45" s="40">
        <v>85040</v>
      </c>
      <c r="E45" s="40">
        <v>18074</v>
      </c>
      <c r="F45" s="40">
        <v>23110</v>
      </c>
      <c r="G45" s="40">
        <v>12615</v>
      </c>
      <c r="H45" s="40">
        <v>9609</v>
      </c>
      <c r="I45" s="40">
        <v>15276</v>
      </c>
      <c r="J45" s="40">
        <v>41588</v>
      </c>
      <c r="K45" s="40">
        <v>11703</v>
      </c>
      <c r="L45" s="40">
        <v>29098</v>
      </c>
      <c r="M45" s="40">
        <v>54132</v>
      </c>
      <c r="N45" s="41">
        <v>28.3</v>
      </c>
      <c r="P45" s="42"/>
      <c r="Q45" s="42"/>
    </row>
    <row r="46" spans="1:19" s="2" customFormat="1" ht="15.75" customHeight="1" x14ac:dyDescent="0.2">
      <c r="A46" s="21" t="s">
        <v>47</v>
      </c>
      <c r="B46" s="39">
        <v>2.87</v>
      </c>
      <c r="C46" s="40">
        <v>314001</v>
      </c>
      <c r="D46" s="40">
        <v>89754</v>
      </c>
      <c r="E46" s="40">
        <v>18665</v>
      </c>
      <c r="F46" s="40">
        <v>24544</v>
      </c>
      <c r="G46" s="40">
        <v>12869</v>
      </c>
      <c r="H46" s="40">
        <v>9702</v>
      </c>
      <c r="I46" s="40">
        <v>15785</v>
      </c>
      <c r="J46" s="40">
        <v>45562</v>
      </c>
      <c r="K46" s="40">
        <v>11936</v>
      </c>
      <c r="L46" s="40">
        <v>30796</v>
      </c>
      <c r="M46" s="40">
        <v>54387</v>
      </c>
      <c r="N46" s="41">
        <v>28.6</v>
      </c>
    </row>
    <row r="47" spans="1:19" x14ac:dyDescent="0.2">
      <c r="A47" s="20"/>
      <c r="B47" s="22"/>
      <c r="C47" s="23"/>
      <c r="D47" s="23"/>
      <c r="E47" s="56"/>
      <c r="F47" s="23"/>
      <c r="G47" s="23"/>
      <c r="H47" s="23"/>
      <c r="I47" s="23"/>
      <c r="J47" s="23"/>
      <c r="K47" s="23"/>
      <c r="L47" s="23"/>
      <c r="M47" s="23"/>
      <c r="N47" s="24"/>
      <c r="P47" s="77"/>
      <c r="Q47" s="77"/>
      <c r="R47" s="78"/>
      <c r="S47" s="78"/>
    </row>
    <row r="48" spans="1:19" x14ac:dyDescent="0.2">
      <c r="A48" s="25" t="s">
        <v>52</v>
      </c>
      <c r="B48" s="64">
        <v>2.88</v>
      </c>
      <c r="C48" s="65">
        <v>339232</v>
      </c>
      <c r="D48" s="65">
        <v>91421</v>
      </c>
      <c r="E48" s="65">
        <v>16532</v>
      </c>
      <c r="F48" s="65">
        <v>31298</v>
      </c>
      <c r="G48" s="65">
        <v>12820</v>
      </c>
      <c r="H48" s="65">
        <v>11004</v>
      </c>
      <c r="I48" s="65">
        <v>14762</v>
      </c>
      <c r="J48" s="65">
        <v>53508</v>
      </c>
      <c r="K48" s="65">
        <v>14823</v>
      </c>
      <c r="L48" s="65">
        <v>33161</v>
      </c>
      <c r="M48" s="65">
        <v>59904</v>
      </c>
      <c r="N48" s="66">
        <v>26.9</v>
      </c>
    </row>
    <row r="49" spans="1:14" ht="15" customHeight="1" x14ac:dyDescent="0.2">
      <c r="A49" s="25" t="s">
        <v>33</v>
      </c>
      <c r="B49" s="64">
        <v>2.88</v>
      </c>
      <c r="C49" s="65">
        <v>325717</v>
      </c>
      <c r="D49" s="65">
        <v>85964</v>
      </c>
      <c r="E49" s="65">
        <v>18708</v>
      </c>
      <c r="F49" s="65">
        <v>27444</v>
      </c>
      <c r="G49" s="65">
        <v>11889</v>
      </c>
      <c r="H49" s="65">
        <v>11031</v>
      </c>
      <c r="I49" s="65">
        <v>14522</v>
      </c>
      <c r="J49" s="65">
        <v>42272</v>
      </c>
      <c r="K49" s="65">
        <v>24279</v>
      </c>
      <c r="L49" s="65">
        <v>31586</v>
      </c>
      <c r="M49" s="65">
        <v>58021</v>
      </c>
      <c r="N49" s="66">
        <v>26.4</v>
      </c>
    </row>
    <row r="50" spans="1:14" ht="15" customHeight="1" x14ac:dyDescent="0.2">
      <c r="A50" s="25" t="s">
        <v>34</v>
      </c>
      <c r="B50" s="64">
        <v>2.87</v>
      </c>
      <c r="C50" s="65">
        <v>316085</v>
      </c>
      <c r="D50" s="65">
        <v>89541</v>
      </c>
      <c r="E50" s="65">
        <v>18247</v>
      </c>
      <c r="F50" s="65">
        <v>23319</v>
      </c>
      <c r="G50" s="65">
        <v>12964</v>
      </c>
      <c r="H50" s="65">
        <v>10725</v>
      </c>
      <c r="I50" s="65">
        <v>14801</v>
      </c>
      <c r="J50" s="65">
        <v>50086</v>
      </c>
      <c r="K50" s="65">
        <v>11676</v>
      </c>
      <c r="L50" s="65">
        <v>31793</v>
      </c>
      <c r="M50" s="65">
        <v>52934</v>
      </c>
      <c r="N50" s="66">
        <v>28.3</v>
      </c>
    </row>
    <row r="51" spans="1:14" ht="15" customHeight="1" x14ac:dyDescent="0.2">
      <c r="A51" s="25" t="s">
        <v>35</v>
      </c>
      <c r="B51" s="64">
        <v>2.87</v>
      </c>
      <c r="C51" s="65">
        <v>295419</v>
      </c>
      <c r="D51" s="65">
        <v>85871</v>
      </c>
      <c r="E51" s="65">
        <v>19883</v>
      </c>
      <c r="F51" s="65">
        <v>21359</v>
      </c>
      <c r="G51" s="65">
        <v>14136</v>
      </c>
      <c r="H51" s="65">
        <v>9497</v>
      </c>
      <c r="I51" s="65">
        <v>16429</v>
      </c>
      <c r="J51" s="65">
        <v>45081</v>
      </c>
      <c r="K51" s="65">
        <v>7164</v>
      </c>
      <c r="L51" s="65">
        <v>28570</v>
      </c>
      <c r="M51" s="65">
        <v>47429</v>
      </c>
      <c r="N51" s="66">
        <v>29.1</v>
      </c>
    </row>
    <row r="52" spans="1:14" ht="15" customHeight="1" x14ac:dyDescent="0.2">
      <c r="A52" s="25" t="s">
        <v>36</v>
      </c>
      <c r="B52" s="64">
        <v>2.87</v>
      </c>
      <c r="C52" s="65">
        <v>305694</v>
      </c>
      <c r="D52" s="65">
        <v>88630</v>
      </c>
      <c r="E52" s="65">
        <v>20119</v>
      </c>
      <c r="F52" s="65">
        <v>20174</v>
      </c>
      <c r="G52" s="65">
        <v>15863</v>
      </c>
      <c r="H52" s="65">
        <v>9763</v>
      </c>
      <c r="I52" s="65">
        <v>16638</v>
      </c>
      <c r="J52" s="65">
        <v>46434</v>
      </c>
      <c r="K52" s="65">
        <v>7909</v>
      </c>
      <c r="L52" s="65">
        <v>29109</v>
      </c>
      <c r="M52" s="65">
        <v>51054</v>
      </c>
      <c r="N52" s="66">
        <v>29</v>
      </c>
    </row>
    <row r="53" spans="1:14" ht="15" customHeight="1" x14ac:dyDescent="0.2">
      <c r="A53" s="25" t="s">
        <v>37</v>
      </c>
      <c r="B53" s="64">
        <v>2.87</v>
      </c>
      <c r="C53" s="65">
        <v>313977</v>
      </c>
      <c r="D53" s="65">
        <v>94516</v>
      </c>
      <c r="E53" s="65">
        <v>18915</v>
      </c>
      <c r="F53" s="65">
        <v>20989</v>
      </c>
      <c r="G53" s="65">
        <v>13853</v>
      </c>
      <c r="H53" s="65">
        <v>7955</v>
      </c>
      <c r="I53" s="65">
        <v>15456</v>
      </c>
      <c r="J53" s="65">
        <v>42342</v>
      </c>
      <c r="K53" s="65">
        <v>7378</v>
      </c>
      <c r="L53" s="65">
        <v>35038</v>
      </c>
      <c r="M53" s="65">
        <v>57537</v>
      </c>
      <c r="N53" s="66">
        <v>30.1</v>
      </c>
    </row>
    <row r="54" spans="1:14" ht="15" customHeight="1" x14ac:dyDescent="0.2">
      <c r="A54" s="25" t="s">
        <v>38</v>
      </c>
      <c r="B54" s="64">
        <v>2.87</v>
      </c>
      <c r="C54" s="65">
        <v>303214</v>
      </c>
      <c r="D54" s="65">
        <v>87795</v>
      </c>
      <c r="E54" s="65">
        <v>15325</v>
      </c>
      <c r="F54" s="65">
        <v>22168</v>
      </c>
      <c r="G54" s="65">
        <v>12062</v>
      </c>
      <c r="H54" s="65">
        <v>7044</v>
      </c>
      <c r="I54" s="65">
        <v>15962</v>
      </c>
      <c r="J54" s="65">
        <v>47086</v>
      </c>
      <c r="K54" s="65">
        <v>12185</v>
      </c>
      <c r="L54" s="65">
        <v>29738</v>
      </c>
      <c r="M54" s="65">
        <v>53851</v>
      </c>
      <c r="N54" s="66">
        <v>29</v>
      </c>
    </row>
    <row r="55" spans="1:14" ht="15" customHeight="1" x14ac:dyDescent="0.2">
      <c r="A55" s="25" t="s">
        <v>39</v>
      </c>
      <c r="B55" s="64">
        <v>2.87</v>
      </c>
      <c r="C55" s="65">
        <v>306872</v>
      </c>
      <c r="D55" s="65">
        <v>90009</v>
      </c>
      <c r="E55" s="65">
        <v>18288</v>
      </c>
      <c r="F55" s="65">
        <v>21673</v>
      </c>
      <c r="G55" s="65">
        <v>11597</v>
      </c>
      <c r="H55" s="65">
        <v>9752</v>
      </c>
      <c r="I55" s="65">
        <v>16792</v>
      </c>
      <c r="J55" s="65">
        <v>42295</v>
      </c>
      <c r="K55" s="65">
        <v>13578</v>
      </c>
      <c r="L55" s="65">
        <v>30225</v>
      </c>
      <c r="M55" s="65">
        <v>52663</v>
      </c>
      <c r="N55" s="66">
        <v>29.3</v>
      </c>
    </row>
    <row r="56" spans="1:14" ht="15" customHeight="1" x14ac:dyDescent="0.2">
      <c r="A56" s="25" t="s">
        <v>30</v>
      </c>
      <c r="B56" s="64">
        <v>2.87</v>
      </c>
      <c r="C56" s="65">
        <v>314242</v>
      </c>
      <c r="D56" s="65">
        <v>90933</v>
      </c>
      <c r="E56" s="65">
        <v>20715</v>
      </c>
      <c r="F56" s="65">
        <v>20661</v>
      </c>
      <c r="G56" s="65">
        <v>13666</v>
      </c>
      <c r="H56" s="65">
        <v>11744</v>
      </c>
      <c r="I56" s="65">
        <v>16537</v>
      </c>
      <c r="J56" s="65">
        <v>50178</v>
      </c>
      <c r="K56" s="65">
        <v>9705</v>
      </c>
      <c r="L56" s="65">
        <v>30917</v>
      </c>
      <c r="M56" s="65">
        <v>49186</v>
      </c>
      <c r="N56" s="66">
        <v>28.9</v>
      </c>
    </row>
    <row r="57" spans="1:14" ht="15" customHeight="1" x14ac:dyDescent="0.2">
      <c r="A57" s="25" t="s">
        <v>31</v>
      </c>
      <c r="B57" s="64">
        <v>2.87</v>
      </c>
      <c r="C57" s="65">
        <v>351522</v>
      </c>
      <c r="D57" s="65">
        <v>107937</v>
      </c>
      <c r="E57" s="65">
        <v>22121</v>
      </c>
      <c r="F57" s="65">
        <v>24006</v>
      </c>
      <c r="G57" s="65">
        <v>15205</v>
      </c>
      <c r="H57" s="65">
        <v>10903</v>
      </c>
      <c r="I57" s="65">
        <v>18691</v>
      </c>
      <c r="J57" s="65">
        <v>42826</v>
      </c>
      <c r="K57" s="65">
        <v>11616</v>
      </c>
      <c r="L57" s="65">
        <v>35350</v>
      </c>
      <c r="M57" s="65">
        <v>62867</v>
      </c>
      <c r="N57" s="66">
        <v>30.7</v>
      </c>
    </row>
    <row r="58" spans="1:14" ht="15" customHeight="1" x14ac:dyDescent="0.2">
      <c r="A58" s="25" t="s">
        <v>48</v>
      </c>
      <c r="B58" s="64">
        <v>2.87</v>
      </c>
      <c r="C58" s="65">
        <v>307584</v>
      </c>
      <c r="D58" s="65">
        <v>87061</v>
      </c>
      <c r="E58" s="65">
        <v>16939</v>
      </c>
      <c r="F58" s="65">
        <v>28362</v>
      </c>
      <c r="G58" s="65">
        <v>12378</v>
      </c>
      <c r="H58" s="65">
        <v>9807</v>
      </c>
      <c r="I58" s="65">
        <v>15338</v>
      </c>
      <c r="J58" s="65">
        <v>41232</v>
      </c>
      <c r="K58" s="65">
        <v>8109</v>
      </c>
      <c r="L58" s="65">
        <v>29749</v>
      </c>
      <c r="M58" s="65">
        <v>58608</v>
      </c>
      <c r="N58" s="66">
        <v>28.3</v>
      </c>
    </row>
    <row r="59" spans="1:14" ht="15" customHeight="1" x14ac:dyDescent="0.2">
      <c r="A59" s="25" t="s">
        <v>46</v>
      </c>
      <c r="B59" s="64">
        <v>2.87</v>
      </c>
      <c r="C59" s="65">
        <v>289391</v>
      </c>
      <c r="D59" s="65">
        <v>83842</v>
      </c>
      <c r="E59" s="65">
        <v>18630</v>
      </c>
      <c r="F59" s="65">
        <v>30118</v>
      </c>
      <c r="G59" s="65">
        <v>9503</v>
      </c>
      <c r="H59" s="65">
        <v>7340</v>
      </c>
      <c r="I59" s="65">
        <v>15155</v>
      </c>
      <c r="J59" s="65">
        <v>40883</v>
      </c>
      <c r="K59" s="65">
        <v>8022</v>
      </c>
      <c r="L59" s="65">
        <v>30890</v>
      </c>
      <c r="M59" s="65">
        <v>45008</v>
      </c>
      <c r="N59" s="66">
        <v>29</v>
      </c>
    </row>
    <row r="60" spans="1:14" ht="15" customHeight="1" x14ac:dyDescent="0.2">
      <c r="A60" s="25" t="s">
        <v>32</v>
      </c>
      <c r="B60" s="64">
        <v>2.87</v>
      </c>
      <c r="C60" s="65">
        <v>334701</v>
      </c>
      <c r="D60" s="65">
        <v>92198</v>
      </c>
      <c r="E60" s="65">
        <v>19441</v>
      </c>
      <c r="F60" s="65">
        <v>28855</v>
      </c>
      <c r="G60" s="65">
        <v>14003</v>
      </c>
      <c r="H60" s="65">
        <v>10999</v>
      </c>
      <c r="I60" s="65">
        <v>17776</v>
      </c>
      <c r="J60" s="65">
        <v>45277</v>
      </c>
      <c r="K60" s="65">
        <v>14302</v>
      </c>
      <c r="L60" s="65">
        <v>35587</v>
      </c>
      <c r="M60" s="65">
        <v>56262</v>
      </c>
      <c r="N60" s="66">
        <v>27.5</v>
      </c>
    </row>
    <row r="61" spans="1:14" ht="15" customHeight="1" x14ac:dyDescent="0.2">
      <c r="A61" s="25" t="s">
        <v>33</v>
      </c>
      <c r="B61" s="64">
        <v>2.86</v>
      </c>
      <c r="C61" s="65">
        <v>328969</v>
      </c>
      <c r="D61" s="65">
        <v>88101</v>
      </c>
      <c r="E61" s="65">
        <v>20608</v>
      </c>
      <c r="F61" s="65">
        <v>24688</v>
      </c>
      <c r="G61" s="65">
        <v>14498</v>
      </c>
      <c r="H61" s="65">
        <v>9929</v>
      </c>
      <c r="I61" s="65">
        <v>15506</v>
      </c>
      <c r="J61" s="65">
        <v>46123</v>
      </c>
      <c r="K61" s="65">
        <v>18372</v>
      </c>
      <c r="L61" s="65">
        <v>34512</v>
      </c>
      <c r="M61" s="65">
        <v>56632</v>
      </c>
      <c r="N61" s="66">
        <v>26.8</v>
      </c>
    </row>
    <row r="62" spans="1:14" ht="15" customHeight="1" x14ac:dyDescent="0.2">
      <c r="A62" s="25" t="s">
        <v>34</v>
      </c>
      <c r="B62" s="61">
        <v>2.86</v>
      </c>
      <c r="C62" s="62">
        <v>320345</v>
      </c>
      <c r="D62" s="62">
        <v>94465</v>
      </c>
      <c r="E62" s="62">
        <v>18784</v>
      </c>
      <c r="F62" s="62">
        <v>21316</v>
      </c>
      <c r="G62" s="62">
        <v>16344</v>
      </c>
      <c r="H62" s="62">
        <v>11267</v>
      </c>
      <c r="I62" s="62">
        <v>15308</v>
      </c>
      <c r="J62" s="62">
        <v>42907</v>
      </c>
      <c r="K62" s="62">
        <v>13343</v>
      </c>
      <c r="L62" s="62">
        <v>31426</v>
      </c>
      <c r="M62" s="62">
        <v>55184</v>
      </c>
      <c r="N62" s="63">
        <v>29.5</v>
      </c>
    </row>
    <row r="63" spans="1:14" ht="15" customHeight="1" x14ac:dyDescent="0.2">
      <c r="A63" s="25" t="s">
        <v>35</v>
      </c>
      <c r="B63" s="64">
        <v>2.86</v>
      </c>
      <c r="C63" s="65">
        <v>290886</v>
      </c>
      <c r="D63" s="65">
        <v>86677</v>
      </c>
      <c r="E63" s="65">
        <v>21107</v>
      </c>
      <c r="F63" s="65">
        <v>19837</v>
      </c>
      <c r="G63" s="65">
        <v>12856</v>
      </c>
      <c r="H63" s="65">
        <v>7680</v>
      </c>
      <c r="I63" s="65">
        <v>16841</v>
      </c>
      <c r="J63" s="65">
        <v>43593</v>
      </c>
      <c r="K63" s="65">
        <v>8127</v>
      </c>
      <c r="L63" s="65">
        <v>28429</v>
      </c>
      <c r="M63" s="65">
        <v>45739</v>
      </c>
      <c r="N63" s="66">
        <v>29.8</v>
      </c>
    </row>
    <row r="64" spans="1:14" ht="15" customHeight="1" x14ac:dyDescent="0.2">
      <c r="A64" s="25"/>
      <c r="B64" s="6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6"/>
    </row>
    <row r="65" spans="1:14" ht="15" customHeight="1" x14ac:dyDescent="0.2">
      <c r="A65" s="67" t="s">
        <v>40</v>
      </c>
      <c r="B65" s="68">
        <f t="shared" ref="B65:N65" si="2">IFERROR(((B63/B62)*100)-100,0)</f>
        <v>0</v>
      </c>
      <c r="C65" s="68">
        <f t="shared" si="2"/>
        <v>-9.1960230376625134</v>
      </c>
      <c r="D65" s="68">
        <f t="shared" si="2"/>
        <v>-8.244323294341811</v>
      </c>
      <c r="E65" s="68">
        <f t="shared" si="2"/>
        <v>12.366908006814299</v>
      </c>
      <c r="F65" s="68">
        <f t="shared" si="2"/>
        <v>-6.9384499906173858</v>
      </c>
      <c r="G65" s="68">
        <f t="shared" si="2"/>
        <v>-21.341164953499757</v>
      </c>
      <c r="H65" s="68">
        <f t="shared" si="2"/>
        <v>-31.836336203070914</v>
      </c>
      <c r="I65" s="68">
        <f t="shared" si="2"/>
        <v>10.014371570420693</v>
      </c>
      <c r="J65" s="68">
        <f t="shared" si="2"/>
        <v>1.5988067215139807</v>
      </c>
      <c r="K65" s="68">
        <f t="shared" si="2"/>
        <v>-39.091658547553024</v>
      </c>
      <c r="L65" s="68">
        <f t="shared" si="2"/>
        <v>-9.5366893654935438</v>
      </c>
      <c r="M65" s="68">
        <f t="shared" si="2"/>
        <v>-17.115468251667153</v>
      </c>
      <c r="N65" s="68">
        <f t="shared" si="2"/>
        <v>1.0169491525423808</v>
      </c>
    </row>
    <row r="66" spans="1:14" ht="15" customHeight="1" thickBot="1" x14ac:dyDescent="0.25">
      <c r="A66" s="69" t="s">
        <v>41</v>
      </c>
      <c r="B66" s="70">
        <f t="shared" ref="B66:N66" si="3">IFERROR(((B63/B51*100)-100),0)</f>
        <v>-0.34843205574914293</v>
      </c>
      <c r="C66" s="70">
        <f t="shared" si="3"/>
        <v>-1.534430757669611</v>
      </c>
      <c r="D66" s="70">
        <f t="shared" si="3"/>
        <v>0.93861722816784265</v>
      </c>
      <c r="E66" s="70">
        <f t="shared" si="3"/>
        <v>6.1560126741437386</v>
      </c>
      <c r="F66" s="70">
        <f t="shared" si="3"/>
        <v>-7.1258017697457774</v>
      </c>
      <c r="G66" s="70">
        <f t="shared" si="3"/>
        <v>-9.0548953027730619</v>
      </c>
      <c r="H66" s="70">
        <f t="shared" si="3"/>
        <v>-19.132357586606304</v>
      </c>
      <c r="I66" s="70">
        <f t="shared" si="3"/>
        <v>2.5077606671130184</v>
      </c>
      <c r="J66" s="70">
        <f t="shared" si="3"/>
        <v>-3.3007253610168306</v>
      </c>
      <c r="K66" s="70">
        <f t="shared" si="3"/>
        <v>13.442211055276388</v>
      </c>
      <c r="L66" s="70">
        <f t="shared" si="3"/>
        <v>-0.49352467623381813</v>
      </c>
      <c r="M66" s="70">
        <f t="shared" si="3"/>
        <v>-3.563220814269755</v>
      </c>
      <c r="N66" s="70">
        <f t="shared" si="3"/>
        <v>2.405498281786933</v>
      </c>
    </row>
    <row r="67" spans="1:14" ht="15" customHeight="1" x14ac:dyDescent="0.2">
      <c r="A67" s="43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1:14" ht="15" customHeight="1" x14ac:dyDescent="0.2">
      <c r="A68" s="44"/>
      <c r="B68" s="72"/>
      <c r="C68" s="72"/>
      <c r="D68" s="72"/>
      <c r="E68" s="72"/>
      <c r="F68" s="2"/>
      <c r="G68" s="2"/>
      <c r="H68" s="2"/>
      <c r="I68" s="2"/>
      <c r="J68" s="2"/>
      <c r="K68" s="2"/>
      <c r="L68" s="2"/>
      <c r="M68" s="2"/>
      <c r="N68" s="2"/>
    </row>
    <row r="69" spans="1:14" ht="15" customHeight="1" x14ac:dyDescent="0.2"/>
    <row r="70" spans="1:14" ht="15" customHeight="1" x14ac:dyDescent="0.2"/>
    <row r="71" spans="1:14" ht="15" customHeight="1" x14ac:dyDescent="0.2"/>
    <row r="72" spans="1:14" ht="15" customHeight="1" x14ac:dyDescent="0.2"/>
    <row r="73" spans="1:14" ht="15" customHeight="1" x14ac:dyDescent="0.2"/>
    <row r="74" spans="1:14" ht="15" customHeight="1" x14ac:dyDescent="0.2"/>
    <row r="75" spans="1:14" ht="15" customHeight="1" x14ac:dyDescent="0.2"/>
    <row r="76" spans="1:14" ht="15" customHeight="1" x14ac:dyDescent="0.2"/>
    <row r="77" spans="1:14" ht="15" customHeight="1" x14ac:dyDescent="0.2"/>
    <row r="78" spans="1:14" ht="15" customHeight="1" x14ac:dyDescent="0.2"/>
    <row r="79" spans="1:14" ht="15" customHeight="1" x14ac:dyDescent="0.2"/>
    <row r="80" spans="1:14" ht="15" customHeight="1" x14ac:dyDescent="0.2"/>
    <row r="81" spans="1:14" ht="15" customHeight="1" x14ac:dyDescent="0.2"/>
    <row r="82" spans="1:14" ht="15" customHeight="1" x14ac:dyDescent="0.2"/>
    <row r="83" spans="1:14" s="2" customFormat="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s="2" customForma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</sheetData>
  <mergeCells count="20">
    <mergeCell ref="A2:N2"/>
    <mergeCell ref="L3:N3"/>
    <mergeCell ref="D5:D6"/>
    <mergeCell ref="E5:E6"/>
    <mergeCell ref="K5:K6"/>
    <mergeCell ref="M5:M6"/>
    <mergeCell ref="P47:Q47"/>
    <mergeCell ref="R47:S47"/>
    <mergeCell ref="B32:E32"/>
    <mergeCell ref="H32:L32"/>
    <mergeCell ref="B33:I33"/>
    <mergeCell ref="B35:I35"/>
    <mergeCell ref="A37:N37"/>
    <mergeCell ref="L38:N38"/>
    <mergeCell ref="B67:N67"/>
    <mergeCell ref="B68:E68"/>
    <mergeCell ref="D40:D41"/>
    <mergeCell ref="E40:E41"/>
    <mergeCell ref="K40:K41"/>
    <mergeCell ref="M40:M41"/>
  </mergeCells>
  <phoneticPr fontId="2"/>
  <pageMargins left="0.78740157480314965" right="0.39370078740157483" top="0.39370078740157483" bottom="0.55118110236220474" header="0.51181102362204722" footer="0.51181102362204722"/>
  <pageSetup paperSize="9" scale="75" orientation="portrait" r:id="rId1"/>
  <headerFooter alignWithMargins="0"/>
  <colBreaks count="1" manualBreakCount="1">
    <brk id="14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4-4</vt:lpstr>
      <vt:lpstr>'4-4'!Print_Area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2025-03-12T00:05:42Z</dcterms:created>
  <dcterms:modified xsi:type="dcterms:W3CDTF">2026-08-17T23:34:35Z</dcterms:modified>
</cp:coreProperties>
</file>