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Z:\102　指導普及係\★統計鹿児島（データ保存用）\★☆★ 県ホームページ\R8\R8.07\07_【別紙４】各統計表（統計表１－１～６－７）\１\"/>
    </mc:Choice>
  </mc:AlternateContent>
  <xr:revisionPtr revIDLastSave="0" documentId="13_ncr:1_{831E12BE-021F-4ECE-A2A6-7A0473132F5D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1-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0" i="1" l="1"/>
  <c r="J30" i="1"/>
  <c r="H30" i="1"/>
  <c r="G30" i="1"/>
  <c r="F30" i="1"/>
  <c r="E30" i="1"/>
  <c r="D30" i="1"/>
  <c r="C30" i="1"/>
  <c r="B30" i="1"/>
  <c r="K29" i="1"/>
  <c r="J29" i="1"/>
  <c r="H29" i="1"/>
  <c r="G29" i="1"/>
  <c r="F29" i="1"/>
  <c r="E29" i="1"/>
  <c r="D29" i="1"/>
  <c r="C29" i="1"/>
  <c r="B29" i="1"/>
</calcChain>
</file>

<file path=xl/sharedStrings.xml><?xml version="1.0" encoding="utf-8"?>
<sst xmlns="http://schemas.openxmlformats.org/spreadsheetml/2006/main" count="70" uniqueCount="54">
  <si>
    <t xml:space="preserve">  １ － ６   県推計人口の動き    </t>
  </si>
  <si>
    <t xml:space="preserve"> 単位：人</t>
  </si>
  <si>
    <t>年   月</t>
  </si>
  <si>
    <t>世 帯 数</t>
  </si>
  <si>
    <t>人             口</t>
  </si>
  <si>
    <t>人　　　　口　　　　動　　　　態</t>
  </si>
  <si>
    <t>人　口</t>
  </si>
  <si>
    <t>男</t>
  </si>
  <si>
    <t>女</t>
  </si>
  <si>
    <t>男女計</t>
  </si>
  <si>
    <t>自   然   動   態</t>
  </si>
  <si>
    <t>社   会   動   態</t>
  </si>
  <si>
    <t>外国人</t>
  </si>
  <si>
    <t>出   生</t>
  </si>
  <si>
    <t>死   亡</t>
  </si>
  <si>
    <t>増  減</t>
  </si>
  <si>
    <t>転   入</t>
  </si>
  <si>
    <t>転   出</t>
  </si>
  <si>
    <t>増減計</t>
  </si>
  <si>
    <t xml:space="preserve">人 </t>
  </si>
  <si>
    <t xml:space="preserve">      ９</t>
  </si>
  <si>
    <t xml:space="preserve">      11</t>
  </si>
  <si>
    <t xml:space="preserve">      12</t>
  </si>
  <si>
    <t xml:space="preserve">      ６</t>
  </si>
  <si>
    <t xml:space="preserve">      ７</t>
  </si>
  <si>
    <t xml:space="preserve">      ８</t>
  </si>
  <si>
    <t>前  月  比</t>
  </si>
  <si>
    <t>前年同月比</t>
  </si>
  <si>
    <t xml:space="preserve">　　（注） </t>
  </si>
  <si>
    <t>　 ３</t>
  </si>
  <si>
    <t>　 ２</t>
  </si>
  <si>
    <t xml:space="preserve">      10</t>
  </si>
  <si>
    <t>　の増減と対前月増減数は一致しない。</t>
    <rPh sb="6" eb="8">
      <t>ゼンゲツ</t>
    </rPh>
    <rPh sb="8" eb="10">
      <t>ゾウゲン</t>
    </rPh>
    <rPh sb="10" eb="11">
      <t>スウ</t>
    </rPh>
    <rPh sb="12" eb="14">
      <t>イッチ</t>
    </rPh>
    <phoneticPr fontId="4"/>
  </si>
  <si>
    <t>　数は一致しない。</t>
    <rPh sb="1" eb="2">
      <t>スウ</t>
    </rPh>
    <rPh sb="3" eb="5">
      <t>イッチ</t>
    </rPh>
    <phoneticPr fontId="4"/>
  </si>
  <si>
    <t>　 ４</t>
  </si>
  <si>
    <t>県統計課「鹿児島県毎月推計人口」より</t>
    <phoneticPr fontId="3"/>
  </si>
  <si>
    <t>　 ５</t>
  </si>
  <si>
    <t>　 ６</t>
  </si>
  <si>
    <t>-</t>
    <phoneticPr fontId="10"/>
  </si>
  <si>
    <t>戸</t>
    <rPh sb="0" eb="1">
      <t>ト</t>
    </rPh>
    <phoneticPr fontId="4"/>
  </si>
  <si>
    <t>　 ８.１</t>
  </si>
  <si>
    <t>　 　 ２</t>
  </si>
  <si>
    <t>　 　 ３</t>
  </si>
  <si>
    <t>１．「人口」は国勢調査人口及び国勢調査人口を基準とした推計人口で、月については１日現在、年については10月１日現在である。</t>
    <rPh sb="27" eb="29">
      <t>スイケイ</t>
    </rPh>
    <phoneticPr fontId="4"/>
  </si>
  <si>
    <t>２．「人口動態」は、月については前月１日から末日、年については前年10月１日からその年の９月30日までの合計である。</t>
    <rPh sb="10" eb="11">
      <t>ツキ</t>
    </rPh>
    <phoneticPr fontId="4"/>
  </si>
  <si>
    <t>３．令和２年10月１日現在の人口・世帯数は、令和２年国勢調査結果。また、令和２年国勢調査結果を基準としているため人口動態</t>
    <rPh sb="2" eb="4">
      <t>レイワ</t>
    </rPh>
    <rPh sb="5" eb="6">
      <t>ネン</t>
    </rPh>
    <rPh sb="6" eb="7">
      <t>ヘイネン</t>
    </rPh>
    <rPh sb="8" eb="9">
      <t>ツキ</t>
    </rPh>
    <rPh sb="10" eb="11">
      <t>ニチ</t>
    </rPh>
    <rPh sb="11" eb="13">
      <t>ゲンザイ</t>
    </rPh>
    <rPh sb="14" eb="16">
      <t>ジンコウ</t>
    </rPh>
    <rPh sb="17" eb="20">
      <t>セタイスウ</t>
    </rPh>
    <rPh sb="22" eb="24">
      <t>レイワ</t>
    </rPh>
    <rPh sb="25" eb="26">
      <t>ネン</t>
    </rPh>
    <rPh sb="26" eb="28">
      <t>コクセイ</t>
    </rPh>
    <rPh sb="28" eb="30">
      <t>チョウサ</t>
    </rPh>
    <rPh sb="30" eb="32">
      <t>ケッカ</t>
    </rPh>
    <rPh sb="44" eb="46">
      <t>ケッカ</t>
    </rPh>
    <rPh sb="47" eb="49">
      <t>キジュン</t>
    </rPh>
    <rPh sb="56" eb="58">
      <t>ジンコウ</t>
    </rPh>
    <rPh sb="58" eb="60">
      <t>ドウタイ</t>
    </rPh>
    <phoneticPr fontId="4"/>
  </si>
  <si>
    <t>４．平成29年から令和元年の人口・世帯数は、令和２年国勢調査確定値により按分補正しているため、人口動態の増減数と対前年増減</t>
    <rPh sb="38" eb="40">
      <t>ホセイ</t>
    </rPh>
    <phoneticPr fontId="4"/>
  </si>
  <si>
    <t>　 　 ４</t>
  </si>
  <si>
    <t xml:space="preserve">   元(31)</t>
    <rPh sb="3" eb="4">
      <t>ゲン</t>
    </rPh>
    <phoneticPr fontId="5"/>
  </si>
  <si>
    <t>　 　 ５</t>
  </si>
  <si>
    <t>　 ７.５</t>
  </si>
  <si>
    <t>　 　 ６</t>
  </si>
  <si>
    <t>r -2,058</t>
    <phoneticPr fontId="10"/>
  </si>
  <si>
    <t>５．令和２年11月１日から令和７年９月１日の人口・世帯数は、令和２年国勢調査確定値を基に推計している。
６．令和７年10月１日の「人口の男女計」及び「世帯数」は、令和７年国勢調査人口速報集計結果である。
７．令和７年11月１日以降の人口及び世帯数は、令和７年国勢調査人口速報集計結果を基に推計したものである。
８. 令和７年11月１日以降の「外国人」については、速報集計がなされていないため、令和２年国勢調査結果を基に推計している。</t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</si>
</sst>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"/>
    <numFmt numFmtId="177" formatCode="###,###,##0.0;\-###,###,##0.0"/>
    <numFmt numFmtId="178" formatCode="&quot;r&quot;\ #,##0"/>
  </numFmts>
  <fonts count="15" x14ac:knownFonts="1"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12"/>
      <name val="ＭＳ ゴシック"/>
      <family val="3"/>
    </font>
    <font>
      <sz val="6"/>
      <name val="ＭＳ ゴシック"/>
      <family val="2"/>
      <charset val="128"/>
    </font>
    <font>
      <b/>
      <sz val="16"/>
      <name val="ＭＳ ゴシック"/>
      <family val="3"/>
    </font>
    <font>
      <sz val="6"/>
      <name val="ＭＳ ゴシック"/>
      <family val="3"/>
    </font>
    <font>
      <sz val="12"/>
      <color indexed="8"/>
      <name val="ＭＳ ゴシック"/>
      <family val="3"/>
    </font>
    <font>
      <sz val="10"/>
      <name val="ＭＳ ゴシック"/>
      <family val="3"/>
    </font>
    <font>
      <sz val="9"/>
      <name val="ＭＳ ゴシック"/>
      <family val="3"/>
    </font>
    <font>
      <sz val="11"/>
      <name val="ＭＳ ゴシック"/>
      <family val="3"/>
      <charset val="128"/>
    </font>
    <font>
      <sz val="6"/>
      <name val="ＭＳ Ｐ明朝"/>
      <family val="1"/>
      <charset val="128"/>
    </font>
    <font>
      <sz val="12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6"/>
      <name val="ＭＳ 明朝"/>
      <family val="1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38" fontId="2" fillId="0" borderId="0" xfId="1" applyFont="1" applyAlignment="1">
      <alignment vertical="center"/>
    </xf>
    <xf numFmtId="38" fontId="4" fillId="0" borderId="0" xfId="1" applyFont="1" applyAlignment="1" applyProtection="1">
      <alignment vertical="center"/>
    </xf>
    <xf numFmtId="38" fontId="2" fillId="0" borderId="0" xfId="1" applyFont="1" applyAlignment="1" applyProtection="1">
      <alignment vertical="center"/>
    </xf>
    <xf numFmtId="38" fontId="5" fillId="0" borderId="0" xfId="1" applyFont="1" applyAlignment="1" applyProtection="1">
      <alignment vertical="center"/>
    </xf>
    <xf numFmtId="38" fontId="2" fillId="0" borderId="6" xfId="1" applyFont="1" applyBorder="1" applyAlignment="1" applyProtection="1">
      <alignment horizontal="center" vertical="center"/>
    </xf>
    <xf numFmtId="38" fontId="2" fillId="0" borderId="11" xfId="1" applyFont="1" applyFill="1" applyBorder="1" applyAlignment="1" applyProtection="1">
      <alignment vertical="center"/>
    </xf>
    <xf numFmtId="38" fontId="2" fillId="0" borderId="14" xfId="1" applyFont="1" applyFill="1" applyBorder="1" applyAlignment="1" applyProtection="1">
      <alignment vertical="center"/>
    </xf>
    <xf numFmtId="38" fontId="6" fillId="0" borderId="12" xfId="1" applyFont="1" applyBorder="1" applyAlignment="1" applyProtection="1">
      <alignment horizontal="center" vertical="center"/>
    </xf>
    <xf numFmtId="38" fontId="6" fillId="0" borderId="17" xfId="1" applyFont="1" applyBorder="1" applyAlignment="1" applyProtection="1">
      <alignment horizontal="center" vertical="center"/>
    </xf>
    <xf numFmtId="38" fontId="8" fillId="0" borderId="0" xfId="1" applyFont="1" applyFill="1" applyAlignment="1" applyProtection="1"/>
    <xf numFmtId="38" fontId="7" fillId="0" borderId="0" xfId="1" applyFont="1" applyFill="1" applyBorder="1" applyAlignment="1" applyProtection="1">
      <alignment vertical="center"/>
    </xf>
    <xf numFmtId="38" fontId="2" fillId="0" borderId="0" xfId="1" applyFont="1" applyAlignment="1" applyProtection="1"/>
    <xf numFmtId="38" fontId="8" fillId="0" borderId="0" xfId="1" applyFont="1" applyAlignment="1"/>
    <xf numFmtId="38" fontId="2" fillId="0" borderId="17" xfId="1" applyFont="1" applyFill="1" applyBorder="1" applyAlignment="1" applyProtection="1">
      <alignment horizontal="center" vertical="center"/>
    </xf>
    <xf numFmtId="38" fontId="2" fillId="0" borderId="12" xfId="1" applyFont="1" applyBorder="1" applyAlignment="1" applyProtection="1">
      <alignment horizontal="center" vertical="center"/>
    </xf>
    <xf numFmtId="177" fontId="9" fillId="0" borderId="8" xfId="1" applyNumberFormat="1" applyFont="1" applyFill="1" applyBorder="1" applyAlignment="1" applyProtection="1">
      <alignment vertical="center"/>
    </xf>
    <xf numFmtId="176" fontId="9" fillId="0" borderId="8" xfId="1" applyNumberFormat="1" applyFont="1" applyFill="1" applyBorder="1" applyAlignment="1" applyProtection="1">
      <alignment horizontal="right" vertical="center"/>
    </xf>
    <xf numFmtId="176" fontId="9" fillId="0" borderId="14" xfId="1" applyNumberFormat="1" applyFont="1" applyFill="1" applyBorder="1" applyAlignment="1" applyProtection="1">
      <alignment horizontal="right" vertical="center"/>
    </xf>
    <xf numFmtId="177" fontId="9" fillId="0" borderId="20" xfId="1" applyNumberFormat="1" applyFont="1" applyFill="1" applyBorder="1" applyAlignment="1" applyProtection="1">
      <alignment vertical="center"/>
    </xf>
    <xf numFmtId="176" fontId="9" fillId="0" borderId="20" xfId="1" applyNumberFormat="1" applyFont="1" applyFill="1" applyBorder="1" applyAlignment="1" applyProtection="1">
      <alignment horizontal="right" vertical="center"/>
    </xf>
    <xf numFmtId="38" fontId="11" fillId="0" borderId="0" xfId="1" applyFont="1" applyAlignment="1" applyProtection="1">
      <alignment vertical="center"/>
    </xf>
    <xf numFmtId="38" fontId="11" fillId="0" borderId="14" xfId="1" applyFont="1" applyBorder="1" applyAlignment="1" applyProtection="1">
      <alignment horizontal="right" vertical="center"/>
    </xf>
    <xf numFmtId="38" fontId="11" fillId="0" borderId="10" xfId="1" applyFont="1" applyFill="1" applyBorder="1" applyAlignment="1" applyProtection="1">
      <alignment horizontal="right" vertical="center"/>
    </xf>
    <xf numFmtId="38" fontId="9" fillId="0" borderId="0" xfId="1" quotePrefix="1" applyFont="1" applyFill="1" applyAlignment="1" applyProtection="1">
      <alignment horizontal="left" vertical="center"/>
    </xf>
    <xf numFmtId="38" fontId="9" fillId="0" borderId="14" xfId="1" applyFont="1" applyFill="1" applyBorder="1" applyAlignment="1" applyProtection="1"/>
    <xf numFmtId="38" fontId="9" fillId="0" borderId="14" xfId="1" applyFont="1" applyFill="1" applyBorder="1" applyAlignment="1" applyProtection="1">
      <alignment horizontal="right" vertical="center"/>
    </xf>
    <xf numFmtId="3" fontId="9" fillId="0" borderId="14" xfId="1" applyNumberFormat="1" applyFont="1" applyFill="1" applyBorder="1" applyAlignment="1" applyProtection="1">
      <alignment horizontal="right" vertical="center"/>
    </xf>
    <xf numFmtId="0" fontId="9" fillId="0" borderId="7" xfId="0" quotePrefix="1" applyFont="1" applyBorder="1" applyAlignment="1">
      <alignment horizontal="left" vertical="center"/>
    </xf>
    <xf numFmtId="38" fontId="9" fillId="0" borderId="14" xfId="1" applyFont="1" applyFill="1" applyBorder="1" applyAlignment="1" applyProtection="1">
      <alignment vertical="center"/>
    </xf>
    <xf numFmtId="38" fontId="9" fillId="0" borderId="0" xfId="1" applyFont="1" applyAlignment="1"/>
    <xf numFmtId="38" fontId="9" fillId="0" borderId="21" xfId="1" applyFont="1" applyBorder="1" applyAlignment="1"/>
    <xf numFmtId="49" fontId="9" fillId="0" borderId="22" xfId="1" applyNumberFormat="1" applyFont="1" applyFill="1" applyBorder="1" applyAlignment="1" applyProtection="1">
      <alignment horizontal="left"/>
    </xf>
    <xf numFmtId="3" fontId="9" fillId="0" borderId="18" xfId="1" applyNumberFormat="1" applyFont="1" applyFill="1" applyBorder="1" applyAlignment="1" applyProtection="1"/>
    <xf numFmtId="3" fontId="9" fillId="0" borderId="14" xfId="1" applyNumberFormat="1" applyFont="1" applyFill="1" applyBorder="1" applyAlignment="1" applyProtection="1"/>
    <xf numFmtId="49" fontId="9" fillId="0" borderId="0" xfId="1" applyNumberFormat="1" applyFont="1" applyFill="1" applyAlignment="1" applyProtection="1">
      <alignment horizontal="left"/>
    </xf>
    <xf numFmtId="3" fontId="9" fillId="0" borderId="14" xfId="1" applyNumberFormat="1" applyFont="1" applyFill="1" applyBorder="1" applyAlignment="1" applyProtection="1">
      <alignment horizontal="right"/>
    </xf>
    <xf numFmtId="38" fontId="9" fillId="0" borderId="18" xfId="1" applyFont="1" applyFill="1" applyBorder="1" applyAlignment="1" applyProtection="1"/>
    <xf numFmtId="38" fontId="9" fillId="0" borderId="14" xfId="1" applyFont="1" applyFill="1" applyBorder="1" applyAlignment="1" applyProtection="1">
      <alignment horizontal="right"/>
    </xf>
    <xf numFmtId="37" fontId="9" fillId="0" borderId="14" xfId="1" applyNumberFormat="1" applyFont="1" applyFill="1" applyBorder="1" applyAlignment="1" applyProtection="1"/>
    <xf numFmtId="37" fontId="9" fillId="0" borderId="14" xfId="1" applyNumberFormat="1" applyFont="1" applyFill="1" applyBorder="1" applyAlignment="1" applyProtection="1">
      <alignment horizontal="right"/>
    </xf>
    <xf numFmtId="3" fontId="9" fillId="0" borderId="23" xfId="1" applyNumberFormat="1" applyFont="1" applyBorder="1" applyAlignment="1">
      <alignment horizontal="right"/>
    </xf>
    <xf numFmtId="3" fontId="9" fillId="0" borderId="23" xfId="1" applyNumberFormat="1" applyFont="1" applyBorder="1" applyAlignment="1"/>
    <xf numFmtId="38" fontId="9" fillId="0" borderId="0" xfId="1" applyFont="1" applyFill="1" applyAlignment="1" applyProtection="1">
      <alignment horizontal="center" vertical="center"/>
    </xf>
    <xf numFmtId="38" fontId="9" fillId="0" borderId="19" xfId="1" applyFont="1" applyFill="1" applyBorder="1" applyAlignment="1" applyProtection="1">
      <alignment horizontal="center" vertical="center"/>
    </xf>
    <xf numFmtId="178" fontId="12" fillId="0" borderId="18" xfId="1" applyNumberFormat="1" applyFont="1" applyFill="1" applyBorder="1" applyAlignment="1" applyProtection="1"/>
    <xf numFmtId="38" fontId="13" fillId="0" borderId="0" xfId="1" applyFont="1" applyFill="1" applyAlignment="1" applyProtection="1">
      <alignment horizontal="left" vertical="center" wrapText="1"/>
    </xf>
    <xf numFmtId="38" fontId="2" fillId="0" borderId="19" xfId="1" applyFont="1" applyFill="1" applyBorder="1" applyAlignment="1" applyProtection="1">
      <alignment horizontal="center" vertical="center"/>
    </xf>
    <xf numFmtId="38" fontId="2" fillId="0" borderId="1" xfId="1" applyFont="1" applyBorder="1" applyAlignment="1" applyProtection="1">
      <alignment horizontal="center" vertical="center"/>
    </xf>
    <xf numFmtId="38" fontId="2" fillId="0" borderId="7" xfId="1" applyFont="1" applyBorder="1" applyAlignment="1" applyProtection="1">
      <alignment horizontal="center" vertical="center"/>
    </xf>
    <xf numFmtId="38" fontId="2" fillId="0" borderId="15" xfId="1" applyFont="1" applyBorder="1" applyAlignment="1" applyProtection="1">
      <alignment horizontal="center" vertical="center"/>
    </xf>
    <xf numFmtId="38" fontId="2" fillId="0" borderId="2" xfId="1" applyFont="1" applyFill="1" applyBorder="1" applyAlignment="1" applyProtection="1">
      <alignment horizontal="center" vertical="center"/>
    </xf>
    <xf numFmtId="38" fontId="2" fillId="0" borderId="8" xfId="1" applyFont="1" applyFill="1" applyBorder="1" applyAlignment="1" applyProtection="1">
      <alignment horizontal="center" vertical="center"/>
    </xf>
    <xf numFmtId="38" fontId="2" fillId="0" borderId="16" xfId="1" applyFont="1" applyFill="1" applyBorder="1" applyAlignment="1" applyProtection="1">
      <alignment horizontal="center" vertical="center"/>
    </xf>
    <xf numFmtId="38" fontId="2" fillId="0" borderId="3" xfId="1" applyFont="1" applyFill="1" applyBorder="1" applyAlignment="1" applyProtection="1">
      <alignment horizontal="center" vertical="center"/>
    </xf>
    <xf numFmtId="38" fontId="2" fillId="0" borderId="4" xfId="1" applyFont="1" applyFill="1" applyBorder="1" applyAlignment="1" applyProtection="1">
      <alignment horizontal="center" vertical="center"/>
    </xf>
    <xf numFmtId="38" fontId="2" fillId="0" borderId="5" xfId="1" applyFont="1" applyFill="1" applyBorder="1" applyAlignment="1" applyProtection="1">
      <alignment horizontal="center" vertical="center"/>
    </xf>
    <xf numFmtId="38" fontId="2" fillId="0" borderId="9" xfId="1" applyFont="1" applyFill="1" applyBorder="1" applyAlignment="1" applyProtection="1">
      <alignment horizontal="center" vertical="center"/>
    </xf>
    <xf numFmtId="38" fontId="2" fillId="0" borderId="10" xfId="1" applyFont="1" applyFill="1" applyBorder="1" applyAlignment="1" applyProtection="1">
      <alignment horizontal="center" vertical="center"/>
    </xf>
    <xf numFmtId="38" fontId="2" fillId="0" borderId="17" xfId="1" applyFont="1" applyFill="1" applyBorder="1" applyAlignment="1" applyProtection="1">
      <alignment horizontal="center" vertical="center"/>
    </xf>
    <xf numFmtId="38" fontId="2" fillId="0" borderId="12" xfId="1" applyFont="1" applyBorder="1" applyAlignment="1" applyProtection="1">
      <alignment horizontal="center" vertical="center"/>
    </xf>
    <xf numFmtId="38" fontId="2" fillId="0" borderId="11" xfId="1" applyFont="1" applyBorder="1" applyAlignment="1" applyProtection="1">
      <alignment horizontal="center" vertical="center"/>
    </xf>
    <xf numFmtId="38" fontId="2" fillId="0" borderId="13" xfId="1" applyFont="1" applyBorder="1" applyAlignment="1" applyProtection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7"/>
  <sheetViews>
    <sheetView tabSelected="1" zoomScaleNormal="100" workbookViewId="0"/>
  </sheetViews>
  <sheetFormatPr defaultRowHeight="13" x14ac:dyDescent="0.2"/>
  <cols>
    <col min="1" max="1" width="10.26953125" customWidth="1"/>
    <col min="2" max="2" width="11.6328125" customWidth="1"/>
    <col min="3" max="3" width="11.7265625" customWidth="1"/>
    <col min="4" max="4" width="11.81640625" customWidth="1"/>
    <col min="5" max="5" width="13.6328125" customWidth="1"/>
    <col min="13" max="13" width="10.54296875" customWidth="1"/>
  </cols>
  <sheetData>
    <row r="1" spans="1:13" ht="19" x14ac:dyDescent="0.2">
      <c r="A1" s="1"/>
      <c r="B1" s="2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4.5" thickBot="1" x14ac:dyDescent="0.25">
      <c r="A2" s="3" t="s">
        <v>1</v>
      </c>
      <c r="B2" s="4"/>
      <c r="C2" s="4"/>
      <c r="D2" s="4"/>
      <c r="E2" s="4"/>
      <c r="F2" s="4"/>
      <c r="G2" s="4"/>
      <c r="H2" s="4"/>
      <c r="I2" s="47" t="s">
        <v>35</v>
      </c>
      <c r="J2" s="47"/>
      <c r="K2" s="47"/>
      <c r="L2" s="47"/>
      <c r="M2" s="47"/>
    </row>
    <row r="3" spans="1:13" ht="14" x14ac:dyDescent="0.2">
      <c r="A3" s="48" t="s">
        <v>2</v>
      </c>
      <c r="B3" s="51" t="s">
        <v>3</v>
      </c>
      <c r="C3" s="54" t="s">
        <v>4</v>
      </c>
      <c r="D3" s="55"/>
      <c r="E3" s="55"/>
      <c r="F3" s="56"/>
      <c r="G3" s="54" t="s">
        <v>5</v>
      </c>
      <c r="H3" s="55"/>
      <c r="I3" s="55"/>
      <c r="J3" s="55"/>
      <c r="K3" s="55"/>
      <c r="L3" s="56"/>
      <c r="M3" s="5" t="s">
        <v>6</v>
      </c>
    </row>
    <row r="4" spans="1:13" ht="14" x14ac:dyDescent="0.2">
      <c r="A4" s="49"/>
      <c r="B4" s="52"/>
      <c r="C4" s="57" t="s">
        <v>7</v>
      </c>
      <c r="D4" s="57" t="s">
        <v>8</v>
      </c>
      <c r="E4" s="58" t="s">
        <v>9</v>
      </c>
      <c r="F4" s="6"/>
      <c r="G4" s="60" t="s">
        <v>10</v>
      </c>
      <c r="H4" s="61"/>
      <c r="I4" s="62"/>
      <c r="J4" s="60" t="s">
        <v>11</v>
      </c>
      <c r="K4" s="61"/>
      <c r="L4" s="62"/>
      <c r="M4" s="7"/>
    </row>
    <row r="5" spans="1:13" ht="14" x14ac:dyDescent="0.2">
      <c r="A5" s="50"/>
      <c r="B5" s="53"/>
      <c r="C5" s="53"/>
      <c r="D5" s="53"/>
      <c r="E5" s="59"/>
      <c r="F5" s="14" t="s">
        <v>12</v>
      </c>
      <c r="G5" s="15" t="s">
        <v>13</v>
      </c>
      <c r="H5" s="15" t="s">
        <v>14</v>
      </c>
      <c r="I5" s="8" t="s">
        <v>15</v>
      </c>
      <c r="J5" s="8" t="s">
        <v>16</v>
      </c>
      <c r="K5" s="9" t="s">
        <v>17</v>
      </c>
      <c r="L5" s="9" t="s">
        <v>15</v>
      </c>
      <c r="M5" s="14" t="s">
        <v>18</v>
      </c>
    </row>
    <row r="6" spans="1:13" ht="14" x14ac:dyDescent="0.2">
      <c r="A6" s="21"/>
      <c r="B6" s="22" t="s">
        <v>39</v>
      </c>
      <c r="C6" s="23" t="s">
        <v>19</v>
      </c>
      <c r="D6" s="23" t="s">
        <v>19</v>
      </c>
      <c r="E6" s="23" t="s">
        <v>19</v>
      </c>
      <c r="F6" s="22" t="s">
        <v>19</v>
      </c>
      <c r="G6" s="22" t="s">
        <v>19</v>
      </c>
      <c r="H6" s="22" t="s">
        <v>19</v>
      </c>
      <c r="I6" s="22" t="s">
        <v>19</v>
      </c>
      <c r="J6" s="22" t="s">
        <v>19</v>
      </c>
      <c r="K6" s="22" t="s">
        <v>19</v>
      </c>
      <c r="L6" s="22" t="s">
        <v>19</v>
      </c>
      <c r="M6" s="22" t="s">
        <v>19</v>
      </c>
    </row>
    <row r="7" spans="1:13" x14ac:dyDescent="0.2">
      <c r="A7" s="24" t="s">
        <v>48</v>
      </c>
      <c r="B7" s="25">
        <v>727473</v>
      </c>
      <c r="C7" s="25">
        <v>753522</v>
      </c>
      <c r="D7" s="25">
        <v>847261</v>
      </c>
      <c r="E7" s="25">
        <v>1600783</v>
      </c>
      <c r="F7" s="25">
        <v>9841</v>
      </c>
      <c r="G7" s="26">
        <v>12295</v>
      </c>
      <c r="H7" s="26">
        <v>21639</v>
      </c>
      <c r="I7" s="27">
        <v>-9344</v>
      </c>
      <c r="J7" s="26">
        <v>30577</v>
      </c>
      <c r="K7" s="26">
        <v>33491</v>
      </c>
      <c r="L7" s="27">
        <v>-2914</v>
      </c>
      <c r="M7" s="27">
        <v>-12490</v>
      </c>
    </row>
    <row r="8" spans="1:13" x14ac:dyDescent="0.2">
      <c r="A8" s="24" t="s">
        <v>30</v>
      </c>
      <c r="B8" s="25">
        <v>728179</v>
      </c>
      <c r="C8" s="25">
        <v>748306</v>
      </c>
      <c r="D8" s="25">
        <v>839950</v>
      </c>
      <c r="E8" s="25">
        <v>1588256</v>
      </c>
      <c r="F8" s="25">
        <v>10037</v>
      </c>
      <c r="G8" s="26">
        <v>11627</v>
      </c>
      <c r="H8" s="26">
        <v>21217</v>
      </c>
      <c r="I8" s="27">
        <v>-9590</v>
      </c>
      <c r="J8" s="26">
        <v>28142</v>
      </c>
      <c r="K8" s="26">
        <v>30847</v>
      </c>
      <c r="L8" s="27">
        <v>-2705</v>
      </c>
      <c r="M8" s="27">
        <v>-12527</v>
      </c>
    </row>
    <row r="9" spans="1:13" x14ac:dyDescent="0.2">
      <c r="A9" s="24" t="s">
        <v>29</v>
      </c>
      <c r="B9" s="25">
        <v>729444</v>
      </c>
      <c r="C9" s="25">
        <v>743576</v>
      </c>
      <c r="D9" s="25">
        <v>832912</v>
      </c>
      <c r="E9" s="25">
        <v>1576488</v>
      </c>
      <c r="F9" s="25">
        <v>10428</v>
      </c>
      <c r="G9" s="26">
        <v>11634</v>
      </c>
      <c r="H9" s="26">
        <v>21874</v>
      </c>
      <c r="I9" s="27">
        <v>-10240</v>
      </c>
      <c r="J9" s="26">
        <v>27761</v>
      </c>
      <c r="K9" s="26">
        <v>29289</v>
      </c>
      <c r="L9" s="27">
        <v>-1528</v>
      </c>
      <c r="M9" s="27">
        <v>-11768</v>
      </c>
    </row>
    <row r="10" spans="1:13" x14ac:dyDescent="0.2">
      <c r="A10" s="28" t="s">
        <v>34</v>
      </c>
      <c r="B10" s="25">
        <v>730355</v>
      </c>
      <c r="C10" s="25">
        <v>738127</v>
      </c>
      <c r="D10" s="25">
        <v>824997</v>
      </c>
      <c r="E10" s="25">
        <v>1563124</v>
      </c>
      <c r="F10" s="25">
        <v>12002</v>
      </c>
      <c r="G10" s="26">
        <v>10839</v>
      </c>
      <c r="H10" s="26">
        <v>23385</v>
      </c>
      <c r="I10" s="27">
        <v>-12546</v>
      </c>
      <c r="J10" s="26">
        <v>30471</v>
      </c>
      <c r="K10" s="26">
        <v>31289</v>
      </c>
      <c r="L10" s="27">
        <v>-818</v>
      </c>
      <c r="M10" s="27">
        <v>-13364</v>
      </c>
    </row>
    <row r="11" spans="1:13" x14ac:dyDescent="0.2">
      <c r="A11" s="28" t="s">
        <v>36</v>
      </c>
      <c r="B11" s="25">
        <v>730839</v>
      </c>
      <c r="C11" s="25">
        <v>731910</v>
      </c>
      <c r="D11" s="25">
        <v>816774</v>
      </c>
      <c r="E11" s="25">
        <v>1548684</v>
      </c>
      <c r="F11" s="25">
        <v>14486</v>
      </c>
      <c r="G11" s="26">
        <v>10216</v>
      </c>
      <c r="H11" s="26">
        <v>23964</v>
      </c>
      <c r="I11" s="27">
        <v>-13748</v>
      </c>
      <c r="J11" s="26">
        <v>31038</v>
      </c>
      <c r="K11" s="26">
        <v>31730</v>
      </c>
      <c r="L11" s="27">
        <v>-692</v>
      </c>
      <c r="M11" s="27">
        <v>-14440</v>
      </c>
    </row>
    <row r="12" spans="1:13" x14ac:dyDescent="0.2">
      <c r="A12" s="28" t="s">
        <v>37</v>
      </c>
      <c r="B12" s="29">
        <v>731098</v>
      </c>
      <c r="C12" s="29">
        <v>724330</v>
      </c>
      <c r="D12" s="29">
        <v>807382</v>
      </c>
      <c r="E12" s="29">
        <v>1531712</v>
      </c>
      <c r="F12" s="29">
        <v>17200</v>
      </c>
      <c r="G12" s="26">
        <v>9206</v>
      </c>
      <c r="H12" s="26">
        <v>24237</v>
      </c>
      <c r="I12" s="27">
        <v>-15031</v>
      </c>
      <c r="J12" s="26">
        <v>30535</v>
      </c>
      <c r="K12" s="26">
        <v>32476</v>
      </c>
      <c r="L12" s="27">
        <v>-1941</v>
      </c>
      <c r="M12" s="27">
        <v>-16972</v>
      </c>
    </row>
    <row r="13" spans="1:13" x14ac:dyDescent="0.2">
      <c r="A13" s="30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0"/>
    </row>
    <row r="14" spans="1:13" x14ac:dyDescent="0.2">
      <c r="A14" s="32" t="s">
        <v>50</v>
      </c>
      <c r="B14" s="33">
        <v>731697</v>
      </c>
      <c r="C14" s="25">
        <v>718939</v>
      </c>
      <c r="D14" s="25">
        <v>800125</v>
      </c>
      <c r="E14" s="25">
        <v>1519064</v>
      </c>
      <c r="F14" s="25">
        <v>18913</v>
      </c>
      <c r="G14" s="25">
        <v>689</v>
      </c>
      <c r="H14" s="25">
        <v>1963</v>
      </c>
      <c r="I14" s="34">
        <v>-1274</v>
      </c>
      <c r="J14" s="25">
        <v>5251</v>
      </c>
      <c r="K14" s="25">
        <v>4394</v>
      </c>
      <c r="L14" s="34">
        <v>857</v>
      </c>
      <c r="M14" s="34">
        <v>-417</v>
      </c>
    </row>
    <row r="15" spans="1:13" x14ac:dyDescent="0.2">
      <c r="A15" s="35" t="s">
        <v>23</v>
      </c>
      <c r="B15" s="33">
        <v>731416</v>
      </c>
      <c r="C15" s="34">
        <v>718561</v>
      </c>
      <c r="D15" s="34">
        <v>799503</v>
      </c>
      <c r="E15" s="25">
        <v>1518064</v>
      </c>
      <c r="F15" s="25">
        <v>18970</v>
      </c>
      <c r="G15" s="25">
        <v>739</v>
      </c>
      <c r="H15" s="25">
        <v>1798</v>
      </c>
      <c r="I15" s="34">
        <v>-1059</v>
      </c>
      <c r="J15" s="25">
        <v>2068</v>
      </c>
      <c r="K15" s="25">
        <v>2009</v>
      </c>
      <c r="L15" s="34">
        <v>59</v>
      </c>
      <c r="M15" s="34">
        <v>-1000</v>
      </c>
    </row>
    <row r="16" spans="1:13" x14ac:dyDescent="0.2">
      <c r="A16" s="35" t="s">
        <v>24</v>
      </c>
      <c r="B16" s="33">
        <v>731390</v>
      </c>
      <c r="C16" s="34">
        <v>718132</v>
      </c>
      <c r="D16" s="34">
        <v>799046</v>
      </c>
      <c r="E16" s="34">
        <v>1517178</v>
      </c>
      <c r="F16" s="25">
        <v>19231</v>
      </c>
      <c r="G16" s="34">
        <v>697</v>
      </c>
      <c r="H16" s="34">
        <v>1770</v>
      </c>
      <c r="I16" s="34">
        <v>-1073</v>
      </c>
      <c r="J16" s="34">
        <v>2063</v>
      </c>
      <c r="K16" s="34">
        <v>1876</v>
      </c>
      <c r="L16" s="34">
        <v>187</v>
      </c>
      <c r="M16" s="36">
        <v>-886</v>
      </c>
    </row>
    <row r="17" spans="1:27" x14ac:dyDescent="0.2">
      <c r="A17" s="35" t="s">
        <v>25</v>
      </c>
      <c r="B17" s="37">
        <v>730981</v>
      </c>
      <c r="C17" s="25">
        <v>717509</v>
      </c>
      <c r="D17" s="25">
        <v>798579</v>
      </c>
      <c r="E17" s="25">
        <v>1516088</v>
      </c>
      <c r="F17" s="25">
        <v>19381</v>
      </c>
      <c r="G17" s="25">
        <v>771</v>
      </c>
      <c r="H17" s="25">
        <v>1755</v>
      </c>
      <c r="I17" s="34">
        <v>-984</v>
      </c>
      <c r="J17" s="25">
        <v>2214</v>
      </c>
      <c r="K17" s="25">
        <v>2320</v>
      </c>
      <c r="L17" s="34">
        <v>-106</v>
      </c>
      <c r="M17" s="34">
        <v>-1090</v>
      </c>
    </row>
    <row r="18" spans="1:27" x14ac:dyDescent="0.2">
      <c r="A18" s="35" t="s">
        <v>20</v>
      </c>
      <c r="B18" s="33">
        <v>730638</v>
      </c>
      <c r="C18" s="34">
        <v>717049</v>
      </c>
      <c r="D18" s="34">
        <v>797978</v>
      </c>
      <c r="E18" s="34">
        <v>1515027</v>
      </c>
      <c r="F18" s="25">
        <v>19547</v>
      </c>
      <c r="G18" s="38">
        <v>713</v>
      </c>
      <c r="H18" s="25">
        <v>1792</v>
      </c>
      <c r="I18" s="36">
        <v>-1079</v>
      </c>
      <c r="J18" s="25">
        <v>2093</v>
      </c>
      <c r="K18" s="39">
        <v>2075</v>
      </c>
      <c r="L18" s="40">
        <v>18</v>
      </c>
      <c r="M18" s="39">
        <v>-1061</v>
      </c>
    </row>
    <row r="19" spans="1:27" x14ac:dyDescent="0.2">
      <c r="A19" s="35" t="s">
        <v>31</v>
      </c>
      <c r="B19" s="45">
        <v>722614</v>
      </c>
      <c r="C19" s="45">
        <v>715952</v>
      </c>
      <c r="D19" s="45">
        <v>797017</v>
      </c>
      <c r="E19" s="45">
        <v>1512969</v>
      </c>
      <c r="F19" s="25">
        <v>19923</v>
      </c>
      <c r="G19" s="25">
        <v>771</v>
      </c>
      <c r="H19" s="25">
        <v>1874</v>
      </c>
      <c r="I19" s="34">
        <v>-1103</v>
      </c>
      <c r="J19" s="25">
        <v>2124</v>
      </c>
      <c r="K19" s="39">
        <v>1867</v>
      </c>
      <c r="L19" s="39">
        <v>257</v>
      </c>
      <c r="M19" s="40" t="s">
        <v>52</v>
      </c>
    </row>
    <row r="20" spans="1:27" x14ac:dyDescent="0.2">
      <c r="A20" s="35" t="s">
        <v>21</v>
      </c>
      <c r="B20" s="45">
        <v>722578</v>
      </c>
      <c r="C20" s="45">
        <v>715726</v>
      </c>
      <c r="D20" s="45">
        <v>796531</v>
      </c>
      <c r="E20" s="45">
        <v>1512257</v>
      </c>
      <c r="F20" s="25">
        <v>20373</v>
      </c>
      <c r="G20" s="25">
        <v>773</v>
      </c>
      <c r="H20" s="37">
        <v>1835</v>
      </c>
      <c r="I20" s="34">
        <v>-1062</v>
      </c>
      <c r="J20" s="25">
        <v>2113</v>
      </c>
      <c r="K20" s="25">
        <v>1763</v>
      </c>
      <c r="L20" s="36">
        <v>350</v>
      </c>
      <c r="M20" s="41">
        <v>-712</v>
      </c>
    </row>
    <row r="21" spans="1:27" x14ac:dyDescent="0.2">
      <c r="A21" s="35" t="s">
        <v>22</v>
      </c>
      <c r="B21" s="45">
        <v>722301</v>
      </c>
      <c r="C21" s="45">
        <v>715468</v>
      </c>
      <c r="D21" s="45">
        <v>796043</v>
      </c>
      <c r="E21" s="45">
        <v>1511511</v>
      </c>
      <c r="F21" s="25">
        <v>20678</v>
      </c>
      <c r="G21" s="25">
        <v>692</v>
      </c>
      <c r="H21" s="25">
        <v>1760</v>
      </c>
      <c r="I21" s="34">
        <v>-1068</v>
      </c>
      <c r="J21" s="25">
        <v>1616</v>
      </c>
      <c r="K21" s="25">
        <v>1294</v>
      </c>
      <c r="L21" s="34">
        <v>322</v>
      </c>
      <c r="M21" s="42">
        <v>-746</v>
      </c>
    </row>
    <row r="22" spans="1:27" x14ac:dyDescent="0.2">
      <c r="A22" s="35" t="s">
        <v>40</v>
      </c>
      <c r="B22" s="45">
        <v>721923</v>
      </c>
      <c r="C22" s="45">
        <v>715194</v>
      </c>
      <c r="D22" s="45">
        <v>795513</v>
      </c>
      <c r="E22" s="45">
        <v>1510707</v>
      </c>
      <c r="F22" s="25">
        <v>21041</v>
      </c>
      <c r="G22" s="25">
        <v>701</v>
      </c>
      <c r="H22" s="25">
        <v>1898</v>
      </c>
      <c r="I22" s="34">
        <v>-1197</v>
      </c>
      <c r="J22" s="25">
        <v>1900</v>
      </c>
      <c r="K22" s="25">
        <v>1507</v>
      </c>
      <c r="L22" s="34">
        <v>393</v>
      </c>
      <c r="M22" s="42">
        <v>-804</v>
      </c>
    </row>
    <row r="23" spans="1:27" x14ac:dyDescent="0.2">
      <c r="A23" s="35" t="s">
        <v>41</v>
      </c>
      <c r="B23" s="45">
        <v>720976</v>
      </c>
      <c r="C23" s="45">
        <v>714615</v>
      </c>
      <c r="D23" s="45">
        <v>794566</v>
      </c>
      <c r="E23" s="45">
        <v>1509181</v>
      </c>
      <c r="F23" s="25">
        <v>21053</v>
      </c>
      <c r="G23" s="25">
        <v>784</v>
      </c>
      <c r="H23" s="25">
        <v>2189</v>
      </c>
      <c r="I23" s="34">
        <v>-1405</v>
      </c>
      <c r="J23" s="25">
        <v>1753</v>
      </c>
      <c r="K23" s="25">
        <v>1874</v>
      </c>
      <c r="L23" s="34">
        <v>-121</v>
      </c>
      <c r="M23" s="34">
        <v>-1526</v>
      </c>
    </row>
    <row r="24" spans="1:27" x14ac:dyDescent="0.2">
      <c r="A24" s="35" t="s">
        <v>42</v>
      </c>
      <c r="B24" s="45">
        <v>720412</v>
      </c>
      <c r="C24" s="45">
        <v>713976</v>
      </c>
      <c r="D24" s="45">
        <v>793850</v>
      </c>
      <c r="E24" s="45">
        <v>1507826</v>
      </c>
      <c r="F24" s="25">
        <v>21236</v>
      </c>
      <c r="G24" s="25">
        <v>649</v>
      </c>
      <c r="H24" s="25">
        <v>1929</v>
      </c>
      <c r="I24" s="34">
        <v>-1280</v>
      </c>
      <c r="J24" s="25">
        <v>1887</v>
      </c>
      <c r="K24" s="25">
        <v>1962</v>
      </c>
      <c r="L24" s="34">
        <v>-75</v>
      </c>
      <c r="M24" s="34">
        <v>-1355</v>
      </c>
    </row>
    <row r="25" spans="1:27" x14ac:dyDescent="0.2">
      <c r="A25" s="35" t="s">
        <v>47</v>
      </c>
      <c r="B25" s="45">
        <v>719516</v>
      </c>
      <c r="C25" s="45">
        <v>711005</v>
      </c>
      <c r="D25" s="45">
        <v>791173</v>
      </c>
      <c r="E25" s="45">
        <v>1502178</v>
      </c>
      <c r="F25" s="25">
        <v>21301</v>
      </c>
      <c r="G25" s="25">
        <v>685</v>
      </c>
      <c r="H25" s="25">
        <v>1925</v>
      </c>
      <c r="I25" s="34">
        <v>-1240</v>
      </c>
      <c r="J25" s="25">
        <v>5227</v>
      </c>
      <c r="K25" s="25">
        <v>9635</v>
      </c>
      <c r="L25" s="34">
        <v>-4408</v>
      </c>
      <c r="M25" s="34">
        <v>-5648</v>
      </c>
    </row>
    <row r="26" spans="1:27" x14ac:dyDescent="0.2">
      <c r="A26" s="35" t="s">
        <v>49</v>
      </c>
      <c r="B26" s="45">
        <v>723479</v>
      </c>
      <c r="C26" s="45">
        <v>711252</v>
      </c>
      <c r="D26" s="45">
        <v>790767</v>
      </c>
      <c r="E26" s="45">
        <v>1502019</v>
      </c>
      <c r="F26" s="25">
        <v>21992</v>
      </c>
      <c r="G26" s="25">
        <v>765</v>
      </c>
      <c r="H26" s="25">
        <v>1819</v>
      </c>
      <c r="I26" s="34">
        <v>-1054</v>
      </c>
      <c r="J26" s="25">
        <v>5270</v>
      </c>
      <c r="K26" s="25">
        <v>4375</v>
      </c>
      <c r="L26" s="34">
        <v>895</v>
      </c>
      <c r="M26" s="34">
        <v>-159</v>
      </c>
    </row>
    <row r="27" spans="1:27" x14ac:dyDescent="0.2">
      <c r="A27" s="35" t="s">
        <v>51</v>
      </c>
      <c r="B27" s="37">
        <v>723239</v>
      </c>
      <c r="C27" s="25">
        <v>710754</v>
      </c>
      <c r="D27" s="25">
        <v>790083</v>
      </c>
      <c r="E27" s="25">
        <v>1500837</v>
      </c>
      <c r="F27" s="25">
        <v>22144</v>
      </c>
      <c r="G27" s="25">
        <v>673</v>
      </c>
      <c r="H27" s="25">
        <v>1758</v>
      </c>
      <c r="I27" s="34">
        <v>-1085</v>
      </c>
      <c r="J27" s="25">
        <v>1870</v>
      </c>
      <c r="K27" s="25">
        <v>1967</v>
      </c>
      <c r="L27" s="34">
        <v>-97</v>
      </c>
      <c r="M27" s="34">
        <v>-1182</v>
      </c>
    </row>
    <row r="28" spans="1:27" x14ac:dyDescent="0.2">
      <c r="A28" s="35"/>
      <c r="B28" s="37"/>
      <c r="C28" s="25"/>
      <c r="D28" s="25"/>
      <c r="E28" s="25"/>
      <c r="F28" s="25"/>
      <c r="G28" s="25"/>
      <c r="H28" s="25"/>
      <c r="I28" s="34"/>
      <c r="J28" s="25"/>
      <c r="K28" s="25"/>
      <c r="L28" s="34"/>
      <c r="M28" s="34"/>
    </row>
    <row r="29" spans="1:27" x14ac:dyDescent="0.2">
      <c r="A29" s="43" t="s">
        <v>26</v>
      </c>
      <c r="B29" s="16">
        <f t="shared" ref="B29:H29" si="0">IFERROR(((B27/RIGHT(B26,7))*100)-100,0)</f>
        <v>-3.3173043032348914E-2</v>
      </c>
      <c r="C29" s="16">
        <f t="shared" si="0"/>
        <v>-7.0017377807019443E-2</v>
      </c>
      <c r="D29" s="16">
        <f t="shared" si="0"/>
        <v>-8.6498298487413194E-2</v>
      </c>
      <c r="E29" s="16">
        <f t="shared" si="0"/>
        <v>-7.8694077771331195E-2</v>
      </c>
      <c r="F29" s="16">
        <f t="shared" si="0"/>
        <v>0.69116042197161676</v>
      </c>
      <c r="G29" s="16">
        <f t="shared" si="0"/>
        <v>-12.026143790849673</v>
      </c>
      <c r="H29" s="16">
        <f t="shared" si="0"/>
        <v>-3.3534909290819144</v>
      </c>
      <c r="I29" s="17" t="s">
        <v>38</v>
      </c>
      <c r="J29" s="16">
        <f>IFERROR(((J27/RIGHT(J26,7))*100)-100,0)</f>
        <v>-64.516129032258064</v>
      </c>
      <c r="K29" s="16">
        <f>IFERROR(((K27/RIGHT(K26,7))*100)-100,0)</f>
        <v>-55.04</v>
      </c>
      <c r="L29" s="17" t="s">
        <v>38</v>
      </c>
      <c r="M29" s="18" t="s">
        <v>38</v>
      </c>
    </row>
    <row r="30" spans="1:27" ht="13.5" thickBot="1" x14ac:dyDescent="0.25">
      <c r="A30" s="44" t="s">
        <v>27</v>
      </c>
      <c r="B30" s="19">
        <f t="shared" ref="B30:H30" si="1">IFERROR(((B27/B15)*100)-100,0)</f>
        <v>-1.1179684338324591</v>
      </c>
      <c r="C30" s="19">
        <f t="shared" si="1"/>
        <v>-1.0864770005608477</v>
      </c>
      <c r="D30" s="19">
        <f t="shared" si="1"/>
        <v>-1.1782319766154785</v>
      </c>
      <c r="E30" s="19">
        <f t="shared" si="1"/>
        <v>-1.1348006408162092</v>
      </c>
      <c r="F30" s="19">
        <f t="shared" si="1"/>
        <v>16.731681602530315</v>
      </c>
      <c r="G30" s="19">
        <f t="shared" si="1"/>
        <v>-8.9309878213802421</v>
      </c>
      <c r="H30" s="19">
        <f t="shared" si="1"/>
        <v>-2.2246941045606263</v>
      </c>
      <c r="I30" s="20" t="s">
        <v>38</v>
      </c>
      <c r="J30" s="19">
        <f>IFERROR(((J27/J15)*100)-100,0)</f>
        <v>-9.5744680851063748</v>
      </c>
      <c r="K30" s="19">
        <f>IFERROR(((K27/K15)*100)-100,0)</f>
        <v>-2.0905923344947723</v>
      </c>
      <c r="L30" s="20" t="s">
        <v>38</v>
      </c>
      <c r="M30" s="20" t="s">
        <v>38</v>
      </c>
    </row>
    <row r="31" spans="1:27" s="13" customFormat="1" ht="16.5" customHeight="1" x14ac:dyDescent="0.2">
      <c r="A31" s="10" t="s">
        <v>28</v>
      </c>
      <c r="B31" s="10" t="s">
        <v>43</v>
      </c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1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0"/>
      <c r="AA31" s="10"/>
    </row>
    <row r="32" spans="1:27" s="13" customFormat="1" ht="16.5" customHeight="1" x14ac:dyDescent="0.2">
      <c r="A32" s="10"/>
      <c r="B32" s="10" t="s">
        <v>44</v>
      </c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1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0"/>
      <c r="AA32" s="10"/>
    </row>
    <row r="33" spans="1:27" s="13" customFormat="1" ht="16.5" customHeight="1" x14ac:dyDescent="0.2">
      <c r="A33" s="10"/>
      <c r="B33" s="10" t="s">
        <v>45</v>
      </c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</row>
    <row r="34" spans="1:27" s="13" customFormat="1" ht="16.5" customHeight="1" x14ac:dyDescent="0.2">
      <c r="A34" s="10"/>
      <c r="B34" s="10" t="s">
        <v>32</v>
      </c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</row>
    <row r="35" spans="1:27" s="13" customFormat="1" ht="16.5" customHeight="1" x14ac:dyDescent="0.2">
      <c r="A35" s="10"/>
      <c r="B35" s="10" t="s">
        <v>46</v>
      </c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</row>
    <row r="36" spans="1:27" x14ac:dyDescent="0.2">
      <c r="B36" t="s">
        <v>33</v>
      </c>
    </row>
    <row r="37" spans="1:27" ht="64" customHeight="1" x14ac:dyDescent="0.2">
      <c r="B37" s="46" t="s">
        <v>53</v>
      </c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</row>
  </sheetData>
  <mergeCells count="11">
    <mergeCell ref="B37:M37"/>
    <mergeCell ref="I2:M2"/>
    <mergeCell ref="A3:A5"/>
    <mergeCell ref="B3:B5"/>
    <mergeCell ref="C3:F3"/>
    <mergeCell ref="G3:L3"/>
    <mergeCell ref="C4:C5"/>
    <mergeCell ref="D4:D5"/>
    <mergeCell ref="E4:E5"/>
    <mergeCell ref="G4:I4"/>
    <mergeCell ref="J4:L4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1-6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内村 紗綾</cp:lastModifiedBy>
  <cp:lastPrinted>2021-07-19T04:53:13Z</cp:lastPrinted>
  <dcterms:created xsi:type="dcterms:W3CDTF">2020-10-16T04:17:50Z</dcterms:created>
  <dcterms:modified xsi:type="dcterms:W3CDTF">2026-07-13T06:00:31Z</dcterms:modified>
</cp:coreProperties>
</file>