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３\"/>
    </mc:Choice>
  </mc:AlternateContent>
  <xr:revisionPtr revIDLastSave="0" documentId="13_ncr:1_{262FC394-B0F0-4D12-B770-FD44BF629F64}" xr6:coauthVersionLast="47" xr6:coauthVersionMax="47" xr10:uidLastSave="{00000000-0000-0000-0000-000000000000}"/>
  <bookViews>
    <workbookView xWindow="-120" yWindow="-120" windowWidth="29040" windowHeight="15720" xr2:uid="{8E8A36EF-2D9B-4F65-B099-CAB9A5C8B8DA}"/>
  </bookViews>
  <sheets>
    <sheet name="3-1原" sheetId="1" r:id="rId1"/>
    <sheet name="3-1季節" sheetId="2" r:id="rId2"/>
  </sheets>
  <definedNames>
    <definedName name="_xlnm.Print_Area" localSheetId="1">'3-1季節'!$A$1:$S$72</definedName>
    <definedName name="_xlnm.Print_Area" localSheetId="0">'3-1原'!$A$1:$S$91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S69" i="2"/>
  <c r="R69" i="2"/>
  <c r="Q69" i="2"/>
  <c r="P69" i="2"/>
  <c r="O69" i="2"/>
  <c r="N69" i="2"/>
  <c r="M69" i="2"/>
  <c r="L69" i="2"/>
  <c r="K69" i="2"/>
  <c r="J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</calcChain>
</file>

<file path=xl/sharedStrings.xml><?xml version="1.0" encoding="utf-8"?>
<sst xmlns="http://schemas.openxmlformats.org/spreadsheetml/2006/main" count="218" uniqueCount="54">
  <si>
    <t xml:space="preserve">    ３　 　産　　　　   　         業</t>
  </si>
  <si>
    <t>　　　 ３ － １   鉱 工 業 指 数 （ 原 指 数 ）　</t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</si>
  <si>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</si>
  <si>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</si>
  <si>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</si>
  <si>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</si>
  <si>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</si>
  <si>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</si>
  <si>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</si>
  <si>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</si>
  <si>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</si>
  <si>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</si>
  <si>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</si>
  <si>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</si>
  <si>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</si>
  <si>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</si>
  <si>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</si>
  <si>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</si>
  <si>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</si>
  <si>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</si>
  <si>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</si>
  <si>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</si>
  <si>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</si>
  <si>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</si>
  <si>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</si>
  <si>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</si>
  <si>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</si>
  <si>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</si>
  <si>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</si>
  <si>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</si>
  <si>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</si>
  <si>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</si>
  <si>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</si>
  <si>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</si>
  <si>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</si>
  <si>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出</t>
    <rPh sb="0" eb="1">
      <t>デ</t>
    </rPh>
    <phoneticPr fontId="6"/>
  </si>
  <si>
    <t>荷</t>
    <rPh sb="0" eb="1">
      <t>ニ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</si>
  <si>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</si>
  <si>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</si>
  <si>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</si>
  <si>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　　　 ３ － １   鉱 工 業 指 数 （ 季節調整済指数 ）　</t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</si>
  <si>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</si>
  <si>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</si>
  <si>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</si>
  <si>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</si>
  <si>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</si>
  <si>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</si>
  <si>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 xml:space="preserve"> 2020年(令和２年)＝100</t>
    <rPh sb="5" eb="6">
      <t>ネン</t>
    </rPh>
    <rPh sb="7" eb="9">
      <t>レイワ</t>
    </rPh>
    <phoneticPr fontId="4"/>
  </si>
  <si>
    <t>9968.7</t>
  </si>
  <si>
    <t>－</t>
  </si>
  <si>
    <t>－</t>
    <phoneticPr fontId="2"/>
  </si>
  <si>
    <t xml:space="preserve"> 2020年(令和２年)＝100</t>
    <rPh sb="5" eb="6">
      <t>ネン</t>
    </rPh>
    <rPh sb="7" eb="9">
      <t>レイワ</t>
    </rPh>
    <phoneticPr fontId="3"/>
  </si>
  <si>
    <t>2</t>
  </si>
  <si>
    <t>2024.9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</si>
</sst>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_);[Red]\(0.0\)"/>
    <numFmt numFmtId="178" formatCode="0.0_ "/>
    <numFmt numFmtId="179" formatCode="#,##0.0;\-#,##0.0;\-"/>
    <numFmt numFmtId="180" formatCode="0.00_);[Red]\(0.00\)"/>
    <numFmt numFmtId="181" formatCode=";;;"/>
  </numFmts>
  <fonts count="22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  <font>
      <sz val="12"/>
      <color theme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2" fillId="2" borderId="0"/>
    <xf numFmtId="0" fontId="19" fillId="0" borderId="0"/>
  </cellStyleXfs>
  <cellXfs count="192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/>
    <xf numFmtId="0" fontId="1" fillId="0" borderId="7" xfId="0" applyFont="1" applyBorder="1"/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255"/>
    </xf>
    <xf numFmtId="0" fontId="1" fillId="0" borderId="13" xfId="0" quotePrefix="1" applyFont="1" applyBorder="1"/>
    <xf numFmtId="0" fontId="7" fillId="0" borderId="17" xfId="0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textRotation="255"/>
    </xf>
    <xf numFmtId="0" fontId="1" fillId="0" borderId="15" xfId="2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176" fontId="1" fillId="0" borderId="20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176" fontId="11" fillId="0" borderId="20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11" fillId="0" borderId="1" xfId="0" applyFont="1" applyBorder="1"/>
    <xf numFmtId="0" fontId="14" fillId="0" borderId="1" xfId="0" applyFont="1" applyBorder="1"/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textRotation="255"/>
    </xf>
    <xf numFmtId="0" fontId="11" fillId="0" borderId="20" xfId="0" applyFont="1" applyBorder="1" applyAlignment="1">
      <alignment vertical="center"/>
    </xf>
    <xf numFmtId="0" fontId="11" fillId="0" borderId="19" xfId="0" applyFont="1" applyBorder="1" applyAlignment="1">
      <alignment horizontal="center" vertical="center" textRotation="255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76" fontId="18" fillId="0" borderId="20" xfId="0" applyNumberFormat="1" applyFont="1" applyBorder="1" applyAlignment="1">
      <alignment horizontal="right" vertical="center"/>
    </xf>
    <xf numFmtId="0" fontId="18" fillId="0" borderId="13" xfId="0" quotePrefix="1" applyFont="1" applyBorder="1"/>
    <xf numFmtId="0" fontId="15" fillId="0" borderId="27" xfId="0" applyFont="1" applyBorder="1" applyAlignment="1">
      <alignment horizontal="center" vertical="center"/>
    </xf>
    <xf numFmtId="176" fontId="18" fillId="0" borderId="28" xfId="0" applyNumberFormat="1" applyFont="1" applyBorder="1" applyAlignment="1">
      <alignment horizontal="right" vertical="center"/>
    </xf>
    <xf numFmtId="176" fontId="18" fillId="0" borderId="29" xfId="0" applyNumberFormat="1" applyFont="1" applyBorder="1" applyAlignment="1">
      <alignment horizontal="right" vertical="center"/>
    </xf>
    <xf numFmtId="176" fontId="18" fillId="0" borderId="30" xfId="0" applyNumberFormat="1" applyFont="1" applyBorder="1" applyAlignment="1">
      <alignment horizontal="right" vertical="center"/>
    </xf>
    <xf numFmtId="176" fontId="18" fillId="0" borderId="31" xfId="0" applyNumberFormat="1" applyFont="1" applyBorder="1" applyAlignment="1">
      <alignment horizontal="right" vertical="center"/>
    </xf>
    <xf numFmtId="0" fontId="11" fillId="0" borderId="15" xfId="0" applyFont="1" applyBorder="1"/>
    <xf numFmtId="0" fontId="18" fillId="0" borderId="15" xfId="0" applyFont="1" applyBorder="1" applyAlignment="1">
      <alignment horizontal="right"/>
    </xf>
    <xf numFmtId="0" fontId="17" fillId="0" borderId="23" xfId="0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right" vertical="center"/>
    </xf>
    <xf numFmtId="0" fontId="20" fillId="0" borderId="20" xfId="3" applyFont="1" applyBorder="1"/>
    <xf numFmtId="176" fontId="18" fillId="0" borderId="0" xfId="0" applyNumberFormat="1" applyFont="1" applyAlignment="1">
      <alignment horizontal="right" vertical="center"/>
    </xf>
    <xf numFmtId="0" fontId="18" fillId="0" borderId="12" xfId="0" quotePrefix="1" applyFont="1" applyBorder="1"/>
    <xf numFmtId="0" fontId="15" fillId="0" borderId="26" xfId="0" applyFont="1" applyBorder="1" applyAlignment="1">
      <alignment horizontal="center" vertical="center"/>
    </xf>
    <xf numFmtId="0" fontId="11" fillId="0" borderId="12" xfId="0" applyFont="1" applyBorder="1"/>
    <xf numFmtId="0" fontId="18" fillId="0" borderId="20" xfId="0" applyFont="1" applyBorder="1" applyAlignment="1">
      <alignment horizontal="right"/>
    </xf>
    <xf numFmtId="0" fontId="17" fillId="0" borderId="13" xfId="0" applyFont="1" applyBorder="1" applyAlignment="1">
      <alignment horizontal="center" vertical="center"/>
    </xf>
    <xf numFmtId="176" fontId="18" fillId="0" borderId="20" xfId="0" applyNumberFormat="1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0" xfId="0" applyFont="1" applyAlignment="1">
      <alignment horizontal="center" vertical="center" textRotation="255"/>
    </xf>
    <xf numFmtId="0" fontId="15" fillId="0" borderId="25" xfId="0" applyFont="1" applyBorder="1" applyAlignment="1">
      <alignment horizontal="center" vertical="center"/>
    </xf>
    <xf numFmtId="176" fontId="18" fillId="0" borderId="25" xfId="0" applyNumberFormat="1" applyFont="1" applyBorder="1" applyAlignment="1">
      <alignment horizontal="right" vertical="center"/>
    </xf>
    <xf numFmtId="176" fontId="18" fillId="0" borderId="25" xfId="0" applyNumberFormat="1" applyFont="1" applyBorder="1" applyAlignment="1">
      <alignment horizontal="center" vertical="center"/>
    </xf>
    <xf numFmtId="176" fontId="18" fillId="0" borderId="26" xfId="0" applyNumberFormat="1" applyFont="1" applyBorder="1" applyAlignment="1">
      <alignment horizontal="right" vertical="center"/>
    </xf>
    <xf numFmtId="0" fontId="11" fillId="0" borderId="32" xfId="0" applyFont="1" applyBorder="1" applyAlignment="1">
      <alignment horizontal="center" vertical="center" textRotation="255"/>
    </xf>
    <xf numFmtId="176" fontId="11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1" fillId="0" borderId="0" xfId="0" applyNumberFormat="1" applyFont="1" applyAlignment="1">
      <alignment vertical="center"/>
    </xf>
    <xf numFmtId="0" fontId="11" fillId="0" borderId="0" xfId="0" applyFont="1"/>
    <xf numFmtId="181" fontId="11" fillId="0" borderId="0" xfId="0" applyNumberFormat="1" applyFont="1"/>
    <xf numFmtId="176" fontId="11" fillId="0" borderId="0" xfId="0" applyNumberFormat="1" applyFont="1"/>
    <xf numFmtId="176" fontId="1" fillId="0" borderId="33" xfId="0" applyNumberFormat="1" applyFont="1" applyBorder="1" applyAlignment="1">
      <alignment horizontal="right" vertical="center"/>
    </xf>
    <xf numFmtId="49" fontId="1" fillId="0" borderId="13" xfId="0" quotePrefix="1" applyNumberFormat="1" applyFont="1" applyBorder="1" applyAlignment="1">
      <alignment horizontal="right" vertical="center"/>
    </xf>
    <xf numFmtId="176" fontId="18" fillId="0" borderId="33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horizontal="right" vertical="center"/>
    </xf>
    <xf numFmtId="49" fontId="18" fillId="0" borderId="0" xfId="0" quotePrefix="1" applyNumberFormat="1" applyFont="1" applyAlignment="1">
      <alignment horizontal="right" vertical="center"/>
    </xf>
    <xf numFmtId="49" fontId="18" fillId="0" borderId="12" xfId="0" applyNumberFormat="1" applyFont="1" applyBorder="1" applyAlignment="1">
      <alignment horizontal="right" vertical="center"/>
    </xf>
    <xf numFmtId="49" fontId="18" fillId="0" borderId="13" xfId="0" quotePrefix="1" applyNumberFormat="1" applyFont="1" applyBorder="1" applyAlignment="1">
      <alignment horizontal="right" vertical="center"/>
    </xf>
    <xf numFmtId="180" fontId="18" fillId="0" borderId="12" xfId="0" quotePrefix="1" applyNumberFormat="1" applyFont="1" applyBorder="1" applyAlignment="1">
      <alignment horizontal="right" vertical="center"/>
    </xf>
    <xf numFmtId="178" fontId="18" fillId="0" borderId="33" xfId="1" applyNumberFormat="1" applyFont="1" applyBorder="1"/>
    <xf numFmtId="0" fontId="18" fillId="0" borderId="12" xfId="0" applyFont="1" applyBorder="1" applyAlignment="1">
      <alignment horizontal="right" vertical="center"/>
    </xf>
    <xf numFmtId="0" fontId="18" fillId="0" borderId="12" xfId="0" quotePrefix="1" applyFont="1" applyBorder="1" applyAlignment="1">
      <alignment horizontal="right" vertical="center"/>
    </xf>
    <xf numFmtId="176" fontId="18" fillId="0" borderId="33" xfId="0" applyNumberFormat="1" applyFont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2" xfId="1" applyFont="1" applyBorder="1" applyAlignment="1">
      <alignment horizontal="right" vertical="center"/>
    </xf>
    <xf numFmtId="178" fontId="11" fillId="0" borderId="12" xfId="1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1" fillId="0" borderId="19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1" fillId="0" borderId="33" xfId="1" applyFont="1" applyBorder="1" applyAlignment="1">
      <alignment horizontal="right" vertical="center"/>
    </xf>
    <xf numFmtId="0" fontId="1" fillId="0" borderId="19" xfId="0" applyFont="1" applyBorder="1"/>
    <xf numFmtId="0" fontId="1" fillId="0" borderId="24" xfId="0" applyFont="1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13" fillId="0" borderId="0" xfId="0" applyFont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 textRotation="255"/>
    </xf>
    <xf numFmtId="0" fontId="11" fillId="0" borderId="19" xfId="0" applyFont="1" applyBorder="1"/>
    <xf numFmtId="0" fontId="11" fillId="0" borderId="15" xfId="0" applyFont="1" applyBorder="1" applyAlignment="1">
      <alignment vertical="center" textRotation="255"/>
    </xf>
    <xf numFmtId="0" fontId="11" fillId="0" borderId="0" xfId="0" applyFont="1" applyAlignment="1">
      <alignment vertical="center" textRotation="255"/>
    </xf>
    <xf numFmtId="0" fontId="11" fillId="0" borderId="21" xfId="0" applyFont="1" applyBorder="1" applyAlignment="1">
      <alignment vertical="center" textRotation="255"/>
    </xf>
    <xf numFmtId="0" fontId="11" fillId="0" borderId="14" xfId="0" applyFont="1" applyBorder="1" applyAlignment="1">
      <alignment vertical="center" textRotation="255"/>
    </xf>
    <xf numFmtId="0" fontId="11" fillId="0" borderId="14" xfId="0" applyFont="1" applyBorder="1" applyAlignment="1">
      <alignment horizontal="center" vertical="center" textRotation="255"/>
    </xf>
    <xf numFmtId="0" fontId="1" fillId="0" borderId="33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right" vertical="center"/>
    </xf>
    <xf numFmtId="49" fontId="1" fillId="0" borderId="33" xfId="0" applyNumberFormat="1" applyFont="1" applyBorder="1" applyAlignment="1">
      <alignment vertical="center"/>
    </xf>
    <xf numFmtId="177" fontId="1" fillId="0" borderId="34" xfId="1" applyNumberFormat="1" applyFont="1" applyBorder="1" applyAlignment="1">
      <alignment horizontal="right" vertical="center"/>
    </xf>
    <xf numFmtId="177" fontId="1" fillId="0" borderId="33" xfId="1" applyNumberFormat="1" applyFont="1" applyBorder="1" applyAlignment="1">
      <alignment horizontal="right" vertical="center"/>
    </xf>
    <xf numFmtId="177" fontId="1" fillId="0" borderId="12" xfId="1" applyNumberFormat="1" applyFont="1" applyBorder="1" applyAlignment="1">
      <alignment horizontal="right" vertical="center"/>
    </xf>
    <xf numFmtId="178" fontId="11" fillId="0" borderId="19" xfId="1" applyNumberFormat="1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0" fontId="1" fillId="0" borderId="36" xfId="0" applyFont="1" applyBorder="1" applyAlignment="1">
      <alignment vertical="center"/>
    </xf>
    <xf numFmtId="0" fontId="1" fillId="0" borderId="33" xfId="0" applyFont="1" applyBorder="1"/>
    <xf numFmtId="178" fontId="1" fillId="0" borderId="0" xfId="1" applyNumberFormat="1" applyFont="1" applyAlignment="1">
      <alignment horizontal="right" vertical="center"/>
    </xf>
    <xf numFmtId="178" fontId="1" fillId="0" borderId="33" xfId="1" applyNumberFormat="1" applyFont="1" applyBorder="1" applyAlignment="1">
      <alignment horizontal="right" vertical="center"/>
    </xf>
    <xf numFmtId="178" fontId="1" fillId="0" borderId="33" xfId="1" applyNumberFormat="1" applyFont="1" applyBorder="1" applyAlignment="1">
      <alignment horizontal="right"/>
    </xf>
    <xf numFmtId="178" fontId="1" fillId="0" borderId="20" xfId="1" applyNumberFormat="1" applyFont="1" applyBorder="1" applyAlignment="1">
      <alignment horizontal="right"/>
    </xf>
    <xf numFmtId="0" fontId="1" fillId="0" borderId="37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77" fontId="1" fillId="0" borderId="0" xfId="1" applyNumberFormat="1" applyFont="1" applyAlignment="1">
      <alignment horizontal="right" vertical="center"/>
    </xf>
    <xf numFmtId="177" fontId="1" fillId="0" borderId="33" xfId="1" applyNumberFormat="1" applyFont="1" applyBorder="1" applyAlignment="1">
      <alignment horizontal="center" vertical="center"/>
    </xf>
    <xf numFmtId="0" fontId="1" fillId="0" borderId="0" xfId="1" applyFont="1" applyAlignment="1">
      <alignment horizontal="right" vertical="center"/>
    </xf>
    <xf numFmtId="178" fontId="1" fillId="0" borderId="33" xfId="1" applyNumberFormat="1" applyFont="1" applyBorder="1" applyAlignment="1" applyProtection="1">
      <alignment horizontal="right"/>
      <protection locked="0" hidden="1"/>
    </xf>
    <xf numFmtId="178" fontId="11" fillId="0" borderId="20" xfId="1" applyNumberFormat="1" applyFont="1" applyBorder="1" applyAlignment="1">
      <alignment horizontal="right"/>
    </xf>
    <xf numFmtId="178" fontId="11" fillId="0" borderId="33" xfId="1" applyNumberFormat="1" applyFont="1" applyBorder="1" applyAlignment="1">
      <alignment horizontal="right"/>
    </xf>
    <xf numFmtId="0" fontId="11" fillId="0" borderId="33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178" fontId="18" fillId="0" borderId="33" xfId="1" applyNumberFormat="1" applyFont="1" applyBorder="1" applyProtection="1">
      <protection locked="0" hidden="1"/>
    </xf>
    <xf numFmtId="178" fontId="18" fillId="0" borderId="33" xfId="1" applyNumberFormat="1" applyFont="1" applyBorder="1" applyAlignment="1" applyProtection="1">
      <alignment horizontal="right"/>
      <protection locked="0" hidden="1"/>
    </xf>
    <xf numFmtId="178" fontId="18" fillId="0" borderId="20" xfId="1" applyNumberFormat="1" applyFont="1" applyBorder="1" applyProtection="1">
      <protection locked="0" hidden="1"/>
    </xf>
    <xf numFmtId="178" fontId="18" fillId="0" borderId="19" xfId="1" applyNumberFormat="1" applyFont="1" applyBorder="1" applyProtection="1">
      <protection locked="0" hidden="1"/>
    </xf>
    <xf numFmtId="177" fontId="18" fillId="0" borderId="33" xfId="1" applyNumberFormat="1" applyFont="1" applyBorder="1"/>
    <xf numFmtId="176" fontId="18" fillId="0" borderId="39" xfId="0" applyNumberFormat="1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18" fillId="0" borderId="33" xfId="0" applyFont="1" applyBorder="1" applyAlignment="1">
      <alignment horizontal="right"/>
    </xf>
    <xf numFmtId="178" fontId="18" fillId="0" borderId="33" xfId="1" applyNumberFormat="1" applyFont="1" applyBorder="1" applyAlignment="1">
      <alignment horizontal="right"/>
    </xf>
    <xf numFmtId="176" fontId="18" fillId="0" borderId="20" xfId="1" applyNumberFormat="1" applyFont="1" applyBorder="1"/>
    <xf numFmtId="178" fontId="18" fillId="0" borderId="0" xfId="1" applyNumberFormat="1" applyFont="1"/>
    <xf numFmtId="0" fontId="15" fillId="0" borderId="40" xfId="0" applyFont="1" applyBorder="1" applyAlignment="1">
      <alignment horizontal="center" vertical="center"/>
    </xf>
    <xf numFmtId="178" fontId="18" fillId="0" borderId="33" xfId="1" applyNumberFormat="1" applyFont="1" applyBorder="1" applyAlignment="1">
      <alignment horizontal="center"/>
    </xf>
    <xf numFmtId="178" fontId="18" fillId="0" borderId="33" xfId="1" applyNumberFormat="1" applyFont="1" applyBorder="1" applyAlignment="1">
      <alignment horizontal="center" vertical="center"/>
    </xf>
    <xf numFmtId="176" fontId="18" fillId="0" borderId="40" xfId="0" applyNumberFormat="1" applyFont="1" applyBorder="1" applyAlignment="1">
      <alignment horizontal="right" vertical="center"/>
    </xf>
    <xf numFmtId="178" fontId="1" fillId="0" borderId="19" xfId="1" applyNumberFormat="1" applyFont="1" applyBorder="1" applyAlignment="1">
      <alignment horizontal="right" vertical="center"/>
    </xf>
    <xf numFmtId="178" fontId="1" fillId="0" borderId="12" xfId="1" applyNumberFormat="1" applyFont="1" applyBorder="1" applyAlignment="1">
      <alignment horizontal="right" vertical="center"/>
    </xf>
    <xf numFmtId="0" fontId="7" fillId="0" borderId="38" xfId="0" applyFont="1" applyBorder="1" applyAlignment="1">
      <alignment horizontal="center" vertical="center"/>
    </xf>
    <xf numFmtId="176" fontId="1" fillId="0" borderId="41" xfId="0" applyNumberFormat="1" applyFont="1" applyBorder="1" applyAlignment="1">
      <alignment horizontal="right" vertical="center"/>
    </xf>
    <xf numFmtId="176" fontId="1" fillId="0" borderId="38" xfId="0" applyNumberFormat="1" applyFont="1" applyBorder="1" applyAlignment="1">
      <alignment horizontal="right" vertical="center"/>
    </xf>
    <xf numFmtId="179" fontId="1" fillId="0" borderId="38" xfId="0" applyNumberFormat="1" applyFont="1" applyBorder="1" applyAlignment="1">
      <alignment horizontal="right" vertical="center"/>
    </xf>
    <xf numFmtId="176" fontId="1" fillId="0" borderId="39" xfId="0" applyNumberFormat="1" applyFont="1" applyBorder="1" applyAlignment="1">
      <alignment horizontal="right" vertical="center"/>
    </xf>
    <xf numFmtId="176" fontId="21" fillId="0" borderId="10" xfId="0" applyNumberFormat="1" applyFont="1" applyBorder="1" applyAlignment="1">
      <alignment horizontal="right" vertical="center"/>
    </xf>
    <xf numFmtId="176" fontId="21" fillId="0" borderId="9" xfId="0" applyNumberFormat="1" applyFont="1" applyBorder="1" applyAlignment="1">
      <alignment horizontal="right" vertical="center"/>
    </xf>
    <xf numFmtId="177" fontId="11" fillId="0" borderId="33" xfId="1" applyNumberFormat="1" applyFont="1" applyBorder="1" applyAlignment="1">
      <alignment horizontal="center" vertical="center"/>
    </xf>
    <xf numFmtId="178" fontId="11" fillId="0" borderId="33" xfId="1" applyNumberFormat="1" applyFont="1" applyBorder="1" applyAlignment="1" applyProtection="1">
      <alignment horizontal="right"/>
      <protection locked="0" hidden="1"/>
    </xf>
    <xf numFmtId="0" fontId="7" fillId="0" borderId="42" xfId="0" applyFont="1" applyBorder="1" applyAlignment="1">
      <alignment horizontal="center" vertical="center"/>
    </xf>
    <xf numFmtId="176" fontId="11" fillId="0" borderId="42" xfId="0" applyNumberFormat="1" applyFont="1" applyBorder="1" applyAlignment="1">
      <alignment horizontal="right" vertical="center"/>
    </xf>
    <xf numFmtId="176" fontId="11" fillId="0" borderId="42" xfId="0" applyNumberFormat="1" applyFont="1" applyBorder="1" applyAlignment="1">
      <alignment horizontal="center" vertical="center"/>
    </xf>
    <xf numFmtId="176" fontId="11" fillId="0" borderId="43" xfId="0" applyNumberFormat="1" applyFont="1" applyBorder="1" applyAlignment="1">
      <alignment horizontal="right" vertical="center"/>
    </xf>
    <xf numFmtId="0" fontId="15" fillId="0" borderId="44" xfId="0" applyFont="1" applyBorder="1" applyAlignment="1">
      <alignment horizontal="center" vertical="center"/>
    </xf>
    <xf numFmtId="176" fontId="18" fillId="0" borderId="35" xfId="0" applyNumberFormat="1" applyFont="1" applyBorder="1" applyAlignment="1">
      <alignment horizontal="right" vertical="center"/>
    </xf>
    <xf numFmtId="0" fontId="15" fillId="0" borderId="42" xfId="0" applyFont="1" applyBorder="1" applyAlignment="1">
      <alignment horizontal="center" vertical="center"/>
    </xf>
    <xf numFmtId="176" fontId="18" fillId="0" borderId="42" xfId="0" applyNumberFormat="1" applyFont="1" applyBorder="1" applyAlignment="1">
      <alignment horizontal="right" vertical="center"/>
    </xf>
    <xf numFmtId="176" fontId="18" fillId="0" borderId="4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</cellXfs>
  <cellStyles count="4">
    <cellStyle name="標準" xfId="0" builtinId="0"/>
    <cellStyle name="標準_9 特殊分類別指数" xfId="3" xr:uid="{50A9E8CA-AD77-42F6-B8F3-896EF6235273}"/>
    <cellStyle name="標準_Sheet1" xfId="2" xr:uid="{18B37233-B199-43C2-A72C-00CFC9F857B1}"/>
    <cellStyle name="標準_月報原稿" xfId="1" xr:uid="{217A3324-EADC-4645-85AD-2C6C55A05841}"/>
  </cellStyles>
  <dxfs count="10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8C8C-2BD4-4161-80AB-0082A9EC8ED2}">
  <dimension ref="A1:AE117"/>
  <sheetViews>
    <sheetView showGridLines="0" tabSelected="1" view="pageBreakPreview" zoomScale="90" zoomScaleNormal="100" zoomScaleSheetLayoutView="90" workbookViewId="0"/>
  </sheetViews>
  <sheetFormatPr defaultColWidth="10.625" defaultRowHeight="14.25" x14ac:dyDescent="0.15"/>
  <cols>
    <col min="1" max="1" width="4.625" style="94" customWidth="1"/>
    <col min="2" max="2" width="9.625" style="94" customWidth="1"/>
    <col min="3" max="3" width="8.625" style="94" customWidth="1"/>
    <col min="4" max="4" width="8.5" style="94" customWidth="1"/>
    <col min="5" max="5" width="7.625" style="94" hidden="1" customWidth="1"/>
    <col min="6" max="6" width="8.5" style="94" bestFit="1" customWidth="1"/>
    <col min="7" max="7" width="8.25" style="94" customWidth="1"/>
    <col min="8" max="8" width="7.625" style="94" customWidth="1"/>
    <col min="9" max="9" width="7.875" style="94" customWidth="1"/>
    <col min="10" max="16" width="7.625" style="94" customWidth="1"/>
    <col min="17" max="17" width="9.5" style="94" customWidth="1"/>
    <col min="18" max="18" width="7.875" style="94" customWidth="1"/>
    <col min="19" max="19" width="7.625" style="94" customWidth="1"/>
    <col min="20" max="16384" width="10.625" style="94"/>
  </cols>
  <sheetData>
    <row r="1" spans="1:31" ht="16.5" customHeight="1" x14ac:dyDescent="0.15"/>
    <row r="2" spans="1:31" s="95" customFormat="1" ht="25.5" customHeight="1" x14ac:dyDescent="0.15">
      <c r="D2" s="96" t="s">
        <v>0</v>
      </c>
    </row>
    <row r="3" spans="1:31" s="95" customFormat="1" ht="23.25" customHeight="1" x14ac:dyDescent="0.15">
      <c r="D3" s="97" t="s">
        <v>1</v>
      </c>
    </row>
    <row r="4" spans="1:31" s="95" customFormat="1" ht="15.75" customHeight="1" x14ac:dyDescent="0.15">
      <c r="D4" s="97"/>
    </row>
    <row r="5" spans="1:31" s="95" customFormat="1" ht="15.95" customHeight="1" thickBot="1" x14ac:dyDescent="0.2">
      <c r="A5" s="1"/>
      <c r="B5" s="98"/>
      <c r="C5" s="98"/>
      <c r="D5" s="99"/>
      <c r="E5" s="99"/>
      <c r="F5" s="99"/>
      <c r="G5" s="99"/>
      <c r="H5" s="99"/>
      <c r="I5" s="99"/>
      <c r="J5" s="99"/>
      <c r="K5" s="99"/>
      <c r="L5" s="99"/>
      <c r="M5" s="99"/>
      <c r="N5" s="1"/>
      <c r="O5" s="1"/>
      <c r="P5" s="1"/>
      <c r="Q5" s="187" t="s">
        <v>47</v>
      </c>
      <c r="R5" s="187"/>
      <c r="S5" s="187"/>
    </row>
    <row r="6" spans="1:31" ht="15.95" customHeight="1" x14ac:dyDescent="0.15">
      <c r="A6" s="95"/>
      <c r="B6" s="2"/>
      <c r="C6" s="2"/>
      <c r="D6" s="100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3"/>
      <c r="R6" s="102"/>
      <c r="S6" s="4"/>
    </row>
    <row r="7" spans="1:31" ht="18" customHeight="1" x14ac:dyDescent="0.15">
      <c r="A7" s="95"/>
      <c r="B7" s="5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7" t="s">
        <v>7</v>
      </c>
      <c r="H7" s="6" t="s">
        <v>8</v>
      </c>
      <c r="I7" s="6" t="s">
        <v>9</v>
      </c>
      <c r="J7" s="5" t="s">
        <v>10</v>
      </c>
      <c r="K7" s="6" t="s">
        <v>11</v>
      </c>
      <c r="L7" s="188" t="s">
        <v>12</v>
      </c>
      <c r="M7" s="6" t="s">
        <v>13</v>
      </c>
      <c r="N7" s="7" t="s">
        <v>14</v>
      </c>
      <c r="O7" s="188" t="s">
        <v>15</v>
      </c>
      <c r="P7" s="5" t="s">
        <v>16</v>
      </c>
      <c r="Q7" s="188" t="s">
        <v>17</v>
      </c>
      <c r="R7" s="188" t="s">
        <v>18</v>
      </c>
      <c r="S7" s="5" t="s">
        <v>19</v>
      </c>
    </row>
    <row r="8" spans="1:31" ht="14.25" customHeight="1" x14ac:dyDescent="0.15">
      <c r="A8" s="101"/>
      <c r="B8" s="8"/>
      <c r="C8" s="8"/>
      <c r="D8" s="8"/>
      <c r="E8" s="9" t="s">
        <v>20</v>
      </c>
      <c r="F8" s="10" t="s">
        <v>21</v>
      </c>
      <c r="G8" s="11" t="s">
        <v>22</v>
      </c>
      <c r="H8" s="10" t="s">
        <v>23</v>
      </c>
      <c r="I8" s="10" t="s">
        <v>24</v>
      </c>
      <c r="J8" s="103" t="s">
        <v>25</v>
      </c>
      <c r="K8" s="10" t="s">
        <v>26</v>
      </c>
      <c r="L8" s="189"/>
      <c r="M8" s="10" t="s">
        <v>27</v>
      </c>
      <c r="N8" s="11" t="s">
        <v>28</v>
      </c>
      <c r="O8" s="189"/>
      <c r="P8" s="103" t="s">
        <v>29</v>
      </c>
      <c r="Q8" s="189"/>
      <c r="R8" s="189"/>
      <c r="S8" s="8"/>
    </row>
    <row r="9" spans="1:31" ht="14.25" customHeight="1" x14ac:dyDescent="0.15">
      <c r="A9" s="12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</row>
    <row r="10" spans="1:31" ht="14.25" customHeight="1" x14ac:dyDescent="0.15">
      <c r="A10" s="18"/>
      <c r="B10" s="128" t="s">
        <v>30</v>
      </c>
      <c r="C10" s="81" t="s">
        <v>31</v>
      </c>
      <c r="D10" s="81">
        <v>9945.5</v>
      </c>
      <c r="E10" s="81">
        <v>0</v>
      </c>
      <c r="F10" s="81">
        <v>483</v>
      </c>
      <c r="G10" s="81">
        <v>595.79999999999995</v>
      </c>
      <c r="H10" s="81">
        <v>459.8</v>
      </c>
      <c r="I10" s="81">
        <v>1643.1</v>
      </c>
      <c r="J10" s="81">
        <v>456.7</v>
      </c>
      <c r="K10" s="81">
        <v>1489</v>
      </c>
      <c r="L10" s="81">
        <v>134.6</v>
      </c>
      <c r="M10" s="81">
        <v>103.4</v>
      </c>
      <c r="N10" s="81">
        <v>160.30000000000001</v>
      </c>
      <c r="O10" s="81">
        <v>93.8</v>
      </c>
      <c r="P10" s="81">
        <v>147.9</v>
      </c>
      <c r="Q10" s="81">
        <v>3941.3</v>
      </c>
      <c r="R10" s="81">
        <v>236.8</v>
      </c>
      <c r="S10" s="81">
        <v>54.5</v>
      </c>
    </row>
    <row r="11" spans="1:31" ht="14.25" customHeight="1" x14ac:dyDescent="0.15">
      <c r="A11" s="18"/>
      <c r="B11" s="127"/>
      <c r="C11" s="129"/>
      <c r="D11" s="129"/>
      <c r="E11" s="129"/>
      <c r="F11" s="129"/>
      <c r="G11" s="129"/>
      <c r="H11" s="129"/>
      <c r="I11" s="81"/>
      <c r="J11" s="81"/>
      <c r="K11" s="129"/>
      <c r="L11" s="129"/>
      <c r="M11" s="129"/>
      <c r="N11" s="129"/>
      <c r="O11" s="129"/>
      <c r="P11" s="129"/>
      <c r="Q11" s="129"/>
      <c r="R11" s="129"/>
      <c r="S11" s="129"/>
    </row>
    <row r="12" spans="1:31" ht="14.25" customHeight="1" x14ac:dyDescent="0.15">
      <c r="A12" s="18"/>
      <c r="B12" s="130">
        <v>2020</v>
      </c>
      <c r="C12" s="131">
        <v>100</v>
      </c>
      <c r="D12" s="132">
        <v>100</v>
      </c>
      <c r="E12" s="132">
        <v>0</v>
      </c>
      <c r="F12" s="132">
        <v>100</v>
      </c>
      <c r="G12" s="132">
        <v>100</v>
      </c>
      <c r="H12" s="132">
        <v>100</v>
      </c>
      <c r="I12" s="132">
        <v>100</v>
      </c>
      <c r="J12" s="132">
        <v>100</v>
      </c>
      <c r="K12" s="132">
        <v>100</v>
      </c>
      <c r="L12" s="132">
        <v>100</v>
      </c>
      <c r="M12" s="132">
        <v>100</v>
      </c>
      <c r="N12" s="132">
        <v>100</v>
      </c>
      <c r="O12" s="132">
        <v>100</v>
      </c>
      <c r="P12" s="132">
        <v>100</v>
      </c>
      <c r="Q12" s="132">
        <v>100</v>
      </c>
      <c r="R12" s="132">
        <v>100</v>
      </c>
      <c r="S12" s="132">
        <v>100</v>
      </c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</row>
    <row r="13" spans="1:31" ht="14.25" customHeight="1" x14ac:dyDescent="0.15">
      <c r="A13" s="18"/>
      <c r="B13" s="130">
        <v>2021</v>
      </c>
      <c r="C13" s="133">
        <v>103.8</v>
      </c>
      <c r="D13" s="132">
        <v>103.9</v>
      </c>
      <c r="E13" s="132">
        <v>0</v>
      </c>
      <c r="F13" s="132">
        <v>125.9</v>
      </c>
      <c r="G13" s="132">
        <v>106.8</v>
      </c>
      <c r="H13" s="132">
        <v>96.3</v>
      </c>
      <c r="I13" s="132">
        <v>114.1</v>
      </c>
      <c r="J13" s="132">
        <v>76.2</v>
      </c>
      <c r="K13" s="132">
        <v>104.6</v>
      </c>
      <c r="L13" s="132">
        <v>101.6</v>
      </c>
      <c r="M13" s="132">
        <v>114.5</v>
      </c>
      <c r="N13" s="132">
        <v>114.6</v>
      </c>
      <c r="O13" s="132">
        <v>91.6</v>
      </c>
      <c r="P13" s="132">
        <v>104.6</v>
      </c>
      <c r="Q13" s="132">
        <v>99.6</v>
      </c>
      <c r="R13" s="132">
        <v>108.7</v>
      </c>
      <c r="S13" s="132">
        <v>82</v>
      </c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spans="1:31" ht="14.25" customHeight="1" x14ac:dyDescent="0.15">
      <c r="A14" s="18"/>
      <c r="B14" s="130">
        <v>2022</v>
      </c>
      <c r="C14" s="133">
        <v>102.2</v>
      </c>
      <c r="D14" s="132">
        <v>102.4</v>
      </c>
      <c r="E14" s="132">
        <v>0</v>
      </c>
      <c r="F14" s="132">
        <v>116.5</v>
      </c>
      <c r="G14" s="132">
        <v>136.69999999999999</v>
      </c>
      <c r="H14" s="132">
        <v>80.3</v>
      </c>
      <c r="I14" s="132">
        <v>103.6</v>
      </c>
      <c r="J14" s="132">
        <v>57.6</v>
      </c>
      <c r="K14" s="132">
        <v>104.1</v>
      </c>
      <c r="L14" s="132">
        <v>105.1</v>
      </c>
      <c r="M14" s="132">
        <v>125.9</v>
      </c>
      <c r="N14" s="132">
        <v>119.2</v>
      </c>
      <c r="O14" s="132">
        <v>92.8</v>
      </c>
      <c r="P14" s="132">
        <v>125.1</v>
      </c>
      <c r="Q14" s="132">
        <v>100.1</v>
      </c>
      <c r="R14" s="132">
        <v>103.3</v>
      </c>
      <c r="S14" s="132">
        <v>64.5</v>
      </c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</row>
    <row r="15" spans="1:31" ht="14.25" customHeight="1" x14ac:dyDescent="0.15">
      <c r="A15" s="18"/>
      <c r="B15" s="130">
        <v>2023</v>
      </c>
      <c r="C15" s="133">
        <v>94.1</v>
      </c>
      <c r="D15" s="132">
        <v>94.3</v>
      </c>
      <c r="E15" s="132">
        <v>0</v>
      </c>
      <c r="F15" s="132">
        <v>121.1</v>
      </c>
      <c r="G15" s="132">
        <v>127.4</v>
      </c>
      <c r="H15" s="132">
        <v>73.2</v>
      </c>
      <c r="I15" s="132">
        <v>81.5</v>
      </c>
      <c r="J15" s="132">
        <v>55.8</v>
      </c>
      <c r="K15" s="132">
        <v>74.7</v>
      </c>
      <c r="L15" s="132">
        <v>102.4</v>
      </c>
      <c r="M15" s="132">
        <v>128.4</v>
      </c>
      <c r="N15" s="132">
        <v>108.2</v>
      </c>
      <c r="O15" s="132">
        <v>87.9</v>
      </c>
      <c r="P15" s="132">
        <v>129.30000000000001</v>
      </c>
      <c r="Q15" s="132">
        <v>102.8</v>
      </c>
      <c r="R15" s="132">
        <v>93.8</v>
      </c>
      <c r="S15" s="132">
        <v>54.7</v>
      </c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</row>
    <row r="16" spans="1:31" ht="14.25" customHeight="1" x14ac:dyDescent="0.15">
      <c r="A16" s="18"/>
      <c r="B16" s="130">
        <v>2024</v>
      </c>
      <c r="C16" s="133">
        <v>94.2</v>
      </c>
      <c r="D16" s="132">
        <v>94.4</v>
      </c>
      <c r="E16" s="132">
        <v>0</v>
      </c>
      <c r="F16" s="132">
        <v>116.3</v>
      </c>
      <c r="G16" s="132">
        <v>125.4</v>
      </c>
      <c r="H16" s="132">
        <v>52.5</v>
      </c>
      <c r="I16" s="132">
        <v>92.2</v>
      </c>
      <c r="J16" s="132">
        <v>49.5</v>
      </c>
      <c r="K16" s="132">
        <v>77.599999999999994</v>
      </c>
      <c r="L16" s="132">
        <v>89.1</v>
      </c>
      <c r="M16" s="132">
        <v>86.4</v>
      </c>
      <c r="N16" s="132">
        <v>119.2</v>
      </c>
      <c r="O16" s="132">
        <v>78.5</v>
      </c>
      <c r="P16" s="132">
        <v>116</v>
      </c>
      <c r="Q16" s="132">
        <v>103.7</v>
      </c>
      <c r="R16" s="132">
        <v>89.1</v>
      </c>
      <c r="S16" s="132">
        <v>59.2</v>
      </c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</row>
    <row r="17" spans="1:31" ht="14.25" customHeight="1" x14ac:dyDescent="0.15">
      <c r="A17" s="18"/>
      <c r="B17" s="127"/>
      <c r="C17" s="104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</row>
    <row r="18" spans="1:31" ht="14.25" customHeight="1" x14ac:dyDescent="0.15">
      <c r="A18" s="18"/>
      <c r="B18" s="82" t="s">
        <v>53</v>
      </c>
      <c r="C18" s="134">
        <v>100.6</v>
      </c>
      <c r="D18" s="134">
        <v>100.6</v>
      </c>
      <c r="E18" s="134">
        <v>0</v>
      </c>
      <c r="F18" s="134">
        <v>117.8</v>
      </c>
      <c r="G18" s="134">
        <v>114.7</v>
      </c>
      <c r="H18" s="134">
        <v>41.2</v>
      </c>
      <c r="I18" s="134">
        <v>102.4</v>
      </c>
      <c r="J18" s="134">
        <v>50.4</v>
      </c>
      <c r="K18" s="134">
        <v>77.3</v>
      </c>
      <c r="L18" s="134">
        <v>92</v>
      </c>
      <c r="M18" s="134">
        <v>85.3</v>
      </c>
      <c r="N18" s="134">
        <v>126.1</v>
      </c>
      <c r="O18" s="134">
        <v>77.900000000000006</v>
      </c>
      <c r="P18" s="134">
        <v>114.1</v>
      </c>
      <c r="Q18" s="134">
        <v>117.5</v>
      </c>
      <c r="R18" s="134">
        <v>91.2</v>
      </c>
      <c r="S18" s="105">
        <v>93.9</v>
      </c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</row>
    <row r="19" spans="1:31" ht="14.25" customHeight="1" x14ac:dyDescent="0.15">
      <c r="A19" s="18" t="s">
        <v>32</v>
      </c>
      <c r="B19" s="82">
        <v>10</v>
      </c>
      <c r="C19" s="134">
        <v>107.6</v>
      </c>
      <c r="D19" s="134">
        <v>107.8</v>
      </c>
      <c r="E19" s="134">
        <v>0</v>
      </c>
      <c r="F19" s="134">
        <v>93.6</v>
      </c>
      <c r="G19" s="134">
        <v>96.2</v>
      </c>
      <c r="H19" s="134">
        <v>45.4</v>
      </c>
      <c r="I19" s="134">
        <v>104.7</v>
      </c>
      <c r="J19" s="134">
        <v>53.5</v>
      </c>
      <c r="K19" s="134">
        <v>77.900000000000006</v>
      </c>
      <c r="L19" s="134">
        <v>100.2</v>
      </c>
      <c r="M19" s="134">
        <v>106.5</v>
      </c>
      <c r="N19" s="134">
        <v>102.8</v>
      </c>
      <c r="O19" s="134">
        <v>84.4</v>
      </c>
      <c r="P19" s="134">
        <v>136.80000000000001</v>
      </c>
      <c r="Q19" s="134">
        <v>138.5</v>
      </c>
      <c r="R19" s="134">
        <v>89.4</v>
      </c>
      <c r="S19" s="105">
        <v>74.2</v>
      </c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</row>
    <row r="20" spans="1:31" ht="14.25" customHeight="1" x14ac:dyDescent="0.15">
      <c r="A20" s="18"/>
      <c r="B20" s="82">
        <v>11</v>
      </c>
      <c r="C20" s="134">
        <v>109.7</v>
      </c>
      <c r="D20" s="134">
        <v>109.9</v>
      </c>
      <c r="E20" s="134">
        <v>0</v>
      </c>
      <c r="F20" s="134">
        <v>95.6</v>
      </c>
      <c r="G20" s="134">
        <v>195.7</v>
      </c>
      <c r="H20" s="134">
        <v>41.9</v>
      </c>
      <c r="I20" s="134">
        <v>94.5</v>
      </c>
      <c r="J20" s="134">
        <v>60.8</v>
      </c>
      <c r="K20" s="134">
        <v>79.5</v>
      </c>
      <c r="L20" s="134">
        <v>96.5</v>
      </c>
      <c r="M20" s="134">
        <v>110.6</v>
      </c>
      <c r="N20" s="134">
        <v>78.400000000000006</v>
      </c>
      <c r="O20" s="134">
        <v>78.099999999999994</v>
      </c>
      <c r="P20" s="134">
        <v>114.4</v>
      </c>
      <c r="Q20" s="134">
        <v>132.5</v>
      </c>
      <c r="R20" s="134">
        <v>109</v>
      </c>
      <c r="S20" s="105">
        <v>83.2</v>
      </c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</row>
    <row r="21" spans="1:31" ht="14.25" customHeight="1" x14ac:dyDescent="0.15">
      <c r="A21" s="18"/>
      <c r="B21" s="82">
        <v>12</v>
      </c>
      <c r="C21" s="134">
        <v>94.2</v>
      </c>
      <c r="D21" s="134">
        <v>94.4</v>
      </c>
      <c r="E21" s="134">
        <v>0</v>
      </c>
      <c r="F21" s="134">
        <v>92.7</v>
      </c>
      <c r="G21" s="134">
        <v>95.3</v>
      </c>
      <c r="H21" s="134">
        <v>41.1</v>
      </c>
      <c r="I21" s="134">
        <v>92.6</v>
      </c>
      <c r="J21" s="134">
        <v>47</v>
      </c>
      <c r="K21" s="134">
        <v>80.900000000000006</v>
      </c>
      <c r="L21" s="134">
        <v>51.9</v>
      </c>
      <c r="M21" s="134">
        <v>88.5</v>
      </c>
      <c r="N21" s="134">
        <v>135.30000000000001</v>
      </c>
      <c r="O21" s="134">
        <v>79.599999999999994</v>
      </c>
      <c r="P21" s="134">
        <v>119.9</v>
      </c>
      <c r="Q21" s="134">
        <v>111.5</v>
      </c>
      <c r="R21" s="134">
        <v>91.2</v>
      </c>
      <c r="S21" s="105">
        <v>64.8</v>
      </c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</row>
    <row r="22" spans="1:31" ht="14.25" customHeight="1" x14ac:dyDescent="0.15">
      <c r="A22" s="18"/>
      <c r="B22" s="82">
        <v>2025.1</v>
      </c>
      <c r="C22" s="134">
        <v>86.1</v>
      </c>
      <c r="D22" s="134">
        <v>86.2</v>
      </c>
      <c r="E22" s="134">
        <v>0</v>
      </c>
      <c r="F22" s="134">
        <v>96.6</v>
      </c>
      <c r="G22" s="134">
        <v>160.19999999999999</v>
      </c>
      <c r="H22" s="134">
        <v>36.1</v>
      </c>
      <c r="I22" s="134">
        <v>93</v>
      </c>
      <c r="J22" s="134">
        <v>44</v>
      </c>
      <c r="K22" s="134">
        <v>79.900000000000006</v>
      </c>
      <c r="L22" s="134">
        <v>90</v>
      </c>
      <c r="M22" s="134">
        <v>98.7</v>
      </c>
      <c r="N22" s="134">
        <v>129.30000000000001</v>
      </c>
      <c r="O22" s="134">
        <v>74.599999999999994</v>
      </c>
      <c r="P22" s="134">
        <v>104.4</v>
      </c>
      <c r="Q22" s="134">
        <v>82</v>
      </c>
      <c r="R22" s="134">
        <v>78.099999999999994</v>
      </c>
      <c r="S22" s="105">
        <v>60.6</v>
      </c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</row>
    <row r="23" spans="1:31" s="78" customFormat="1" ht="14.25" customHeight="1" x14ac:dyDescent="0.15">
      <c r="B23" s="82">
        <v>2</v>
      </c>
      <c r="C23" s="134">
        <v>82.3</v>
      </c>
      <c r="D23" s="134">
        <v>82.5</v>
      </c>
      <c r="E23" s="134">
        <v>0</v>
      </c>
      <c r="F23" s="134">
        <v>86.6</v>
      </c>
      <c r="G23" s="134">
        <v>53</v>
      </c>
      <c r="H23" s="134">
        <v>40.700000000000003</v>
      </c>
      <c r="I23" s="134">
        <v>90.8</v>
      </c>
      <c r="J23" s="134">
        <v>46.8</v>
      </c>
      <c r="K23" s="134">
        <v>74.900000000000006</v>
      </c>
      <c r="L23" s="134">
        <v>100.6</v>
      </c>
      <c r="M23" s="134">
        <v>101.4</v>
      </c>
      <c r="N23" s="134">
        <v>120.2</v>
      </c>
      <c r="O23" s="134">
        <v>70.599999999999994</v>
      </c>
      <c r="P23" s="134">
        <v>100.3</v>
      </c>
      <c r="Q23" s="134">
        <v>90.9</v>
      </c>
      <c r="R23" s="134">
        <v>98.4</v>
      </c>
      <c r="S23" s="105">
        <v>46.9</v>
      </c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</row>
    <row r="24" spans="1:31" s="78" customFormat="1" ht="14.25" customHeight="1" x14ac:dyDescent="0.15">
      <c r="A24" s="18" t="s">
        <v>33</v>
      </c>
      <c r="B24" s="82">
        <v>3</v>
      </c>
      <c r="C24" s="134">
        <v>94.1</v>
      </c>
      <c r="D24" s="134">
        <v>94.4</v>
      </c>
      <c r="E24" s="134"/>
      <c r="F24" s="134">
        <v>84.6</v>
      </c>
      <c r="G24" s="134">
        <v>145.80000000000001</v>
      </c>
      <c r="H24" s="134">
        <v>37.9</v>
      </c>
      <c r="I24" s="134">
        <v>88.9</v>
      </c>
      <c r="J24" s="134">
        <v>57.6</v>
      </c>
      <c r="K24" s="134">
        <v>81.7</v>
      </c>
      <c r="L24" s="134">
        <v>114.5</v>
      </c>
      <c r="M24" s="134">
        <v>89.3</v>
      </c>
      <c r="N24" s="134">
        <v>131.80000000000001</v>
      </c>
      <c r="O24" s="134">
        <v>72.599999999999994</v>
      </c>
      <c r="P24" s="134">
        <v>104.4</v>
      </c>
      <c r="Q24" s="134">
        <v>104.2</v>
      </c>
      <c r="R24" s="134">
        <v>87.3</v>
      </c>
      <c r="S24" s="105">
        <v>47</v>
      </c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</row>
    <row r="25" spans="1:31" s="78" customFormat="1" ht="14.25" customHeight="1" x14ac:dyDescent="0.15">
      <c r="B25" s="82">
        <v>4</v>
      </c>
      <c r="C25" s="134">
        <v>87</v>
      </c>
      <c r="D25" s="134">
        <v>87</v>
      </c>
      <c r="E25" s="134"/>
      <c r="F25" s="134">
        <v>86.2</v>
      </c>
      <c r="G25" s="134">
        <v>62.8</v>
      </c>
      <c r="H25" s="134">
        <v>41.1</v>
      </c>
      <c r="I25" s="134">
        <v>92</v>
      </c>
      <c r="J25" s="134">
        <v>49.9</v>
      </c>
      <c r="K25" s="134">
        <v>74.2</v>
      </c>
      <c r="L25" s="134">
        <v>107.3</v>
      </c>
      <c r="M25" s="134">
        <v>81.400000000000006</v>
      </c>
      <c r="N25" s="134">
        <v>123.8</v>
      </c>
      <c r="O25" s="134">
        <v>82.2</v>
      </c>
      <c r="P25" s="134">
        <v>124.8</v>
      </c>
      <c r="Q25" s="134">
        <v>100.4</v>
      </c>
      <c r="R25" s="134">
        <v>78.099999999999994</v>
      </c>
      <c r="S25" s="105">
        <v>84</v>
      </c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</row>
    <row r="26" spans="1:31" s="78" customFormat="1" ht="14.25" customHeight="1" x14ac:dyDescent="0.15">
      <c r="B26" s="82">
        <v>5</v>
      </c>
      <c r="C26" s="134">
        <v>83.7</v>
      </c>
      <c r="D26" s="134">
        <v>83.9</v>
      </c>
      <c r="E26" s="134"/>
      <c r="F26" s="134">
        <v>87.8</v>
      </c>
      <c r="G26" s="134">
        <v>131.30000000000001</v>
      </c>
      <c r="H26" s="134">
        <v>35.799999999999997</v>
      </c>
      <c r="I26" s="134">
        <v>100.2</v>
      </c>
      <c r="J26" s="134">
        <v>45.5</v>
      </c>
      <c r="K26" s="134">
        <v>74.900000000000006</v>
      </c>
      <c r="L26" s="134">
        <v>95.9</v>
      </c>
      <c r="M26" s="134">
        <v>54.8</v>
      </c>
      <c r="N26" s="134">
        <v>38.1</v>
      </c>
      <c r="O26" s="134">
        <v>74.2</v>
      </c>
      <c r="P26" s="134">
        <v>102.4</v>
      </c>
      <c r="Q26" s="134">
        <v>85.5</v>
      </c>
      <c r="R26" s="134">
        <v>70.3</v>
      </c>
      <c r="S26" s="105">
        <v>46.4</v>
      </c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</row>
    <row r="27" spans="1:31" s="78" customFormat="1" ht="14.25" customHeight="1" x14ac:dyDescent="0.15">
      <c r="A27" s="18"/>
      <c r="B27" s="82">
        <v>6</v>
      </c>
      <c r="C27" s="134">
        <v>87.8</v>
      </c>
      <c r="D27" s="134">
        <v>88.1</v>
      </c>
      <c r="E27" s="134"/>
      <c r="F27" s="134">
        <v>94.4</v>
      </c>
      <c r="G27" s="134">
        <v>94.6</v>
      </c>
      <c r="H27" s="134">
        <v>38</v>
      </c>
      <c r="I27" s="134">
        <v>116.6</v>
      </c>
      <c r="J27" s="134">
        <v>48.7</v>
      </c>
      <c r="K27" s="134">
        <v>76</v>
      </c>
      <c r="L27" s="134">
        <v>88.8</v>
      </c>
      <c r="M27" s="134">
        <v>91</v>
      </c>
      <c r="N27" s="134">
        <v>118.4</v>
      </c>
      <c r="O27" s="134">
        <v>71.900000000000006</v>
      </c>
      <c r="P27" s="134">
        <v>105.6</v>
      </c>
      <c r="Q27" s="134">
        <v>88.8</v>
      </c>
      <c r="R27" s="134">
        <v>72.8</v>
      </c>
      <c r="S27" s="105">
        <v>30.9</v>
      </c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</row>
    <row r="28" spans="1:31" s="78" customFormat="1" ht="14.25" customHeight="1" x14ac:dyDescent="0.15">
      <c r="A28" s="18"/>
      <c r="B28" s="82">
        <v>7</v>
      </c>
      <c r="C28" s="134">
        <v>89.2</v>
      </c>
      <c r="D28" s="134">
        <v>89.3</v>
      </c>
      <c r="E28" s="134"/>
      <c r="F28" s="134">
        <v>79</v>
      </c>
      <c r="G28" s="134">
        <v>141.5</v>
      </c>
      <c r="H28" s="134">
        <v>39.6</v>
      </c>
      <c r="I28" s="134">
        <v>123.3</v>
      </c>
      <c r="J28" s="134">
        <v>47.7</v>
      </c>
      <c r="K28" s="134">
        <v>81.5</v>
      </c>
      <c r="L28" s="134">
        <v>100.2</v>
      </c>
      <c r="M28" s="134">
        <v>101.6</v>
      </c>
      <c r="N28" s="134">
        <v>127</v>
      </c>
      <c r="O28" s="134">
        <v>74.900000000000006</v>
      </c>
      <c r="P28" s="134">
        <v>105.5</v>
      </c>
      <c r="Q28" s="134">
        <v>79.900000000000006</v>
      </c>
      <c r="R28" s="134">
        <v>82.1</v>
      </c>
      <c r="S28" s="105">
        <v>78.3</v>
      </c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</row>
    <row r="29" spans="1:31" s="78" customFormat="1" ht="14.25" customHeight="1" x14ac:dyDescent="0.15">
      <c r="A29" s="18"/>
      <c r="B29" s="82">
        <v>8</v>
      </c>
      <c r="C29" s="167">
        <v>81.5</v>
      </c>
      <c r="D29" s="167">
        <v>81.8</v>
      </c>
      <c r="E29" s="167"/>
      <c r="F29" s="167">
        <v>79.900000000000006</v>
      </c>
      <c r="G29" s="167">
        <v>63.1</v>
      </c>
      <c r="H29" s="167">
        <v>34.700000000000003</v>
      </c>
      <c r="I29" s="167">
        <v>119.5</v>
      </c>
      <c r="J29" s="167">
        <v>41.3</v>
      </c>
      <c r="K29" s="167">
        <v>77.5</v>
      </c>
      <c r="L29" s="167">
        <v>68.7</v>
      </c>
      <c r="M29" s="167">
        <v>66.3</v>
      </c>
      <c r="N29" s="167">
        <v>116.7</v>
      </c>
      <c r="O29" s="167">
        <v>60.2</v>
      </c>
      <c r="P29" s="167">
        <v>93.7</v>
      </c>
      <c r="Q29" s="167">
        <v>81.5</v>
      </c>
      <c r="R29" s="167">
        <v>65.099999999999994</v>
      </c>
      <c r="S29" s="168">
        <v>14.8</v>
      </c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</row>
    <row r="30" spans="1:31" s="78" customFormat="1" ht="14.25" customHeight="1" x14ac:dyDescent="0.15">
      <c r="A30" s="18"/>
      <c r="B30" s="82">
        <v>9</v>
      </c>
      <c r="C30" s="167">
        <v>114</v>
      </c>
      <c r="D30" s="167">
        <v>114.3</v>
      </c>
      <c r="E30" s="167"/>
      <c r="F30" s="167">
        <v>90.9</v>
      </c>
      <c r="G30" s="167">
        <v>90.7</v>
      </c>
      <c r="H30" s="167">
        <v>37.1</v>
      </c>
      <c r="I30" s="167">
        <v>123.3</v>
      </c>
      <c r="J30" s="167">
        <v>51.8</v>
      </c>
      <c r="K30" s="167">
        <v>89.4</v>
      </c>
      <c r="L30" s="167">
        <v>101</v>
      </c>
      <c r="M30" s="167">
        <v>81.5</v>
      </c>
      <c r="N30" s="167">
        <v>121</v>
      </c>
      <c r="O30" s="167">
        <v>73.599999999999994</v>
      </c>
      <c r="P30" s="167">
        <v>116.3</v>
      </c>
      <c r="Q30" s="167">
        <v>146.5</v>
      </c>
      <c r="R30" s="167">
        <v>82.6</v>
      </c>
      <c r="S30" s="168">
        <v>49.2</v>
      </c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</row>
    <row r="31" spans="1:31" s="78" customFormat="1" ht="14.25" customHeight="1" x14ac:dyDescent="0.15">
      <c r="A31" s="106"/>
      <c r="B31" s="82">
        <v>10</v>
      </c>
      <c r="C31" s="167">
        <v>108.8</v>
      </c>
      <c r="D31" s="167">
        <v>109.1</v>
      </c>
      <c r="E31" s="167"/>
      <c r="F31" s="167">
        <v>79.7</v>
      </c>
      <c r="G31" s="167">
        <v>154.9</v>
      </c>
      <c r="H31" s="167">
        <v>36.5</v>
      </c>
      <c r="I31" s="167">
        <v>106.8</v>
      </c>
      <c r="J31" s="167">
        <v>49.2</v>
      </c>
      <c r="K31" s="167">
        <v>89.7</v>
      </c>
      <c r="L31" s="167">
        <v>112.9</v>
      </c>
      <c r="M31" s="167">
        <v>78.599999999999994</v>
      </c>
      <c r="N31" s="167">
        <v>127.9</v>
      </c>
      <c r="O31" s="167">
        <v>74.8</v>
      </c>
      <c r="P31" s="167">
        <v>115.9</v>
      </c>
      <c r="Q31" s="167">
        <v>131.30000000000001</v>
      </c>
      <c r="R31" s="167">
        <v>86.4</v>
      </c>
      <c r="S31" s="168">
        <v>47.2</v>
      </c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</row>
    <row r="32" spans="1:31" s="78" customFormat="1" ht="14.25" customHeight="1" x14ac:dyDescent="0.15">
      <c r="A32" s="18"/>
      <c r="B32" s="82">
        <v>11</v>
      </c>
      <c r="C32" s="167">
        <v>104.7</v>
      </c>
      <c r="D32" s="167">
        <v>105.1</v>
      </c>
      <c r="E32" s="167"/>
      <c r="F32" s="167">
        <v>91.7</v>
      </c>
      <c r="G32" s="167">
        <v>165.1</v>
      </c>
      <c r="H32" s="167">
        <v>40.1</v>
      </c>
      <c r="I32" s="167">
        <v>100.3</v>
      </c>
      <c r="J32" s="167">
        <v>46.4</v>
      </c>
      <c r="K32" s="167">
        <v>85.1</v>
      </c>
      <c r="L32" s="167">
        <v>94</v>
      </c>
      <c r="M32" s="167">
        <v>86.9</v>
      </c>
      <c r="N32" s="167">
        <v>57.9</v>
      </c>
      <c r="O32" s="167">
        <v>62.7</v>
      </c>
      <c r="P32" s="167">
        <v>112.1</v>
      </c>
      <c r="Q32" s="167">
        <v>126.5</v>
      </c>
      <c r="R32" s="167">
        <v>82.8</v>
      </c>
      <c r="S32" s="168">
        <v>36.4</v>
      </c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</row>
    <row r="33" spans="1:31" s="78" customFormat="1" ht="14.25" customHeight="1" x14ac:dyDescent="0.15">
      <c r="A33" s="18"/>
      <c r="B33" s="13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8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</row>
    <row r="34" spans="1:31" s="78" customFormat="1" ht="14.25" customHeight="1" x14ac:dyDescent="0.15">
      <c r="A34" s="18"/>
      <c r="B34" s="169" t="s">
        <v>34</v>
      </c>
      <c r="C34" s="170">
        <f t="shared" ref="C34:S34" si="0">((C32/C20)*100)-100</f>
        <v>-4.5578851412944346</v>
      </c>
      <c r="D34" s="170">
        <f t="shared" si="0"/>
        <v>-4.3676069153776353</v>
      </c>
      <c r="E34" s="170" t="e">
        <f t="shared" si="0"/>
        <v>#DIV/0!</v>
      </c>
      <c r="F34" s="170">
        <f t="shared" si="0"/>
        <v>-4.0794979079497864</v>
      </c>
      <c r="G34" s="170">
        <f t="shared" si="0"/>
        <v>-15.636177823198778</v>
      </c>
      <c r="H34" s="170">
        <f t="shared" si="0"/>
        <v>-4.2959427207637191</v>
      </c>
      <c r="I34" s="170">
        <f t="shared" si="0"/>
        <v>6.1375661375661252</v>
      </c>
      <c r="J34" s="170">
        <f t="shared" si="0"/>
        <v>-23.68421052631578</v>
      </c>
      <c r="K34" s="170">
        <f t="shared" si="0"/>
        <v>7.0440251572327099</v>
      </c>
      <c r="L34" s="170">
        <f t="shared" si="0"/>
        <v>-2.5906735751295287</v>
      </c>
      <c r="M34" s="170">
        <f t="shared" si="0"/>
        <v>-21.428571428571416</v>
      </c>
      <c r="N34" s="170">
        <f t="shared" si="0"/>
        <v>-26.147959183673478</v>
      </c>
      <c r="O34" s="170">
        <f t="shared" si="0"/>
        <v>-19.718309859154928</v>
      </c>
      <c r="P34" s="170">
        <f t="shared" si="0"/>
        <v>-2.0104895104895206</v>
      </c>
      <c r="Q34" s="170">
        <f t="shared" si="0"/>
        <v>-4.5283018867924483</v>
      </c>
      <c r="R34" s="170">
        <f t="shared" si="0"/>
        <v>-24.036697247706428</v>
      </c>
      <c r="S34" s="135">
        <f t="shared" si="0"/>
        <v>-56.250000000000007</v>
      </c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</row>
    <row r="35" spans="1:31" s="78" customFormat="1" ht="14.25" customHeight="1" x14ac:dyDescent="0.15">
      <c r="A35" s="18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6"/>
      <c r="R35" s="15"/>
      <c r="S35" s="16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</row>
    <row r="36" spans="1:31" s="78" customFormat="1" ht="14.25" customHeight="1" x14ac:dyDescent="0.15">
      <c r="A36" s="107"/>
      <c r="B36" s="136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</row>
    <row r="37" spans="1:31" s="78" customFormat="1" ht="14.25" customHeight="1" x14ac:dyDescent="0.15">
      <c r="A37" s="106"/>
      <c r="B37" s="128" t="s">
        <v>30</v>
      </c>
      <c r="C37" s="81" t="s">
        <v>31</v>
      </c>
      <c r="D37" s="81" t="s">
        <v>48</v>
      </c>
      <c r="E37" s="81">
        <v>0</v>
      </c>
      <c r="F37" s="81">
        <v>526.20000000000005</v>
      </c>
      <c r="G37" s="81">
        <v>374.8</v>
      </c>
      <c r="H37" s="81">
        <v>315.10000000000002</v>
      </c>
      <c r="I37" s="81">
        <v>1060.5999999999999</v>
      </c>
      <c r="J37" s="81">
        <v>360.2</v>
      </c>
      <c r="K37" s="81">
        <v>1258.2</v>
      </c>
      <c r="L37" s="81">
        <v>137.19999999999999</v>
      </c>
      <c r="M37" s="81">
        <v>83.4</v>
      </c>
      <c r="N37" s="81">
        <v>228.5</v>
      </c>
      <c r="O37" s="81">
        <v>70.400000000000006</v>
      </c>
      <c r="P37" s="81">
        <v>107.5</v>
      </c>
      <c r="Q37" s="81">
        <v>5267.1</v>
      </c>
      <c r="R37" s="81">
        <v>179.5</v>
      </c>
      <c r="S37" s="81">
        <v>31.3</v>
      </c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</row>
    <row r="38" spans="1:31" s="78" customFormat="1" ht="14.25" customHeight="1" x14ac:dyDescent="0.15">
      <c r="A38" s="106"/>
      <c r="B38" s="137"/>
      <c r="C38" s="129"/>
      <c r="D38" s="129"/>
      <c r="E38" s="129"/>
      <c r="F38" s="129"/>
      <c r="G38" s="129"/>
      <c r="H38" s="129"/>
      <c r="I38" s="81"/>
      <c r="J38" s="81"/>
      <c r="K38" s="129"/>
      <c r="L38" s="129"/>
      <c r="M38" s="129"/>
      <c r="N38" s="129"/>
      <c r="O38" s="129"/>
      <c r="P38" s="129"/>
      <c r="Q38" s="129"/>
      <c r="R38" s="129"/>
      <c r="S38" s="129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</row>
    <row r="39" spans="1:31" s="78" customFormat="1" ht="14.25" customHeight="1" x14ac:dyDescent="0.15">
      <c r="A39" s="106"/>
      <c r="B39" s="17">
        <v>2020</v>
      </c>
      <c r="C39" s="138">
        <v>100</v>
      </c>
      <c r="D39" s="139">
        <v>100</v>
      </c>
      <c r="E39" s="139">
        <v>0</v>
      </c>
      <c r="F39" s="139">
        <v>100</v>
      </c>
      <c r="G39" s="139">
        <v>100</v>
      </c>
      <c r="H39" s="139">
        <v>100</v>
      </c>
      <c r="I39" s="139">
        <v>100</v>
      </c>
      <c r="J39" s="139">
        <v>100</v>
      </c>
      <c r="K39" s="139">
        <v>100</v>
      </c>
      <c r="L39" s="139">
        <v>100</v>
      </c>
      <c r="M39" s="139">
        <v>100</v>
      </c>
      <c r="N39" s="139">
        <v>100</v>
      </c>
      <c r="O39" s="139">
        <v>100</v>
      </c>
      <c r="P39" s="139">
        <v>100</v>
      </c>
      <c r="Q39" s="139">
        <v>100</v>
      </c>
      <c r="R39" s="139">
        <v>100</v>
      </c>
      <c r="S39" s="132">
        <v>100</v>
      </c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</row>
    <row r="40" spans="1:31" s="78" customFormat="1" ht="14.25" customHeight="1" x14ac:dyDescent="0.15">
      <c r="A40" s="108"/>
      <c r="B40" s="17">
        <v>2021</v>
      </c>
      <c r="C40" s="138">
        <v>103.6</v>
      </c>
      <c r="D40" s="139">
        <v>103.6</v>
      </c>
      <c r="E40" s="139">
        <v>0</v>
      </c>
      <c r="F40" s="139">
        <v>110.5</v>
      </c>
      <c r="G40" s="139">
        <v>110.1</v>
      </c>
      <c r="H40" s="139">
        <v>96.5</v>
      </c>
      <c r="I40" s="139">
        <v>112.3</v>
      </c>
      <c r="J40" s="139">
        <v>95.7</v>
      </c>
      <c r="K40" s="139">
        <v>104.5</v>
      </c>
      <c r="L40" s="139">
        <v>103.5</v>
      </c>
      <c r="M40" s="139">
        <v>114.7</v>
      </c>
      <c r="N40" s="139">
        <v>111</v>
      </c>
      <c r="O40" s="139">
        <v>91</v>
      </c>
      <c r="P40" s="139">
        <v>104.1</v>
      </c>
      <c r="Q40" s="139">
        <v>101</v>
      </c>
      <c r="R40" s="139">
        <v>109</v>
      </c>
      <c r="S40" s="132">
        <v>81</v>
      </c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</row>
    <row r="41" spans="1:31" s="78" customFormat="1" ht="14.25" customHeight="1" x14ac:dyDescent="0.15">
      <c r="A41" s="108"/>
      <c r="B41" s="17">
        <v>2022</v>
      </c>
      <c r="C41" s="138">
        <v>100.3</v>
      </c>
      <c r="D41" s="139">
        <v>100.4</v>
      </c>
      <c r="E41" s="139">
        <v>0</v>
      </c>
      <c r="F41" s="139">
        <v>106.6</v>
      </c>
      <c r="G41" s="139">
        <v>134.1</v>
      </c>
      <c r="H41" s="139">
        <v>79.8</v>
      </c>
      <c r="I41" s="139">
        <v>102.6</v>
      </c>
      <c r="J41" s="139">
        <v>79.099999999999994</v>
      </c>
      <c r="K41" s="139">
        <v>102</v>
      </c>
      <c r="L41" s="139">
        <v>101.8</v>
      </c>
      <c r="M41" s="139">
        <v>119.3</v>
      </c>
      <c r="N41" s="139">
        <v>116.7</v>
      </c>
      <c r="O41" s="139">
        <v>91.7</v>
      </c>
      <c r="P41" s="139">
        <v>123.3</v>
      </c>
      <c r="Q41" s="139">
        <v>97.6</v>
      </c>
      <c r="R41" s="139">
        <v>104.7</v>
      </c>
      <c r="S41" s="132">
        <v>66.599999999999994</v>
      </c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</row>
    <row r="42" spans="1:31" s="78" customFormat="1" ht="14.25" customHeight="1" x14ac:dyDescent="0.15">
      <c r="A42" s="106"/>
      <c r="B42" s="17">
        <v>2023</v>
      </c>
      <c r="C42" s="138">
        <v>94.4</v>
      </c>
      <c r="D42" s="139">
        <v>94.6</v>
      </c>
      <c r="E42" s="139">
        <v>0</v>
      </c>
      <c r="F42" s="139">
        <v>107.3</v>
      </c>
      <c r="G42" s="139">
        <v>125.1</v>
      </c>
      <c r="H42" s="139">
        <v>73.400000000000006</v>
      </c>
      <c r="I42" s="139">
        <v>87.5</v>
      </c>
      <c r="J42" s="139">
        <v>76.400000000000006</v>
      </c>
      <c r="K42" s="139">
        <v>74.5</v>
      </c>
      <c r="L42" s="139">
        <v>95.2</v>
      </c>
      <c r="M42" s="139">
        <v>121.3</v>
      </c>
      <c r="N42" s="139">
        <v>106.9</v>
      </c>
      <c r="O42" s="139">
        <v>87.1</v>
      </c>
      <c r="P42" s="139">
        <v>119.2</v>
      </c>
      <c r="Q42" s="139">
        <v>98.4</v>
      </c>
      <c r="R42" s="139">
        <v>94.6</v>
      </c>
      <c r="S42" s="132">
        <v>54.8</v>
      </c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</row>
    <row r="43" spans="1:31" s="78" customFormat="1" ht="14.25" customHeight="1" x14ac:dyDescent="0.15">
      <c r="A43" s="108"/>
      <c r="B43" s="17">
        <v>2024</v>
      </c>
      <c r="C43" s="138">
        <v>94.8</v>
      </c>
      <c r="D43" s="139">
        <v>94.9</v>
      </c>
      <c r="E43" s="139">
        <v>0</v>
      </c>
      <c r="F43" s="139">
        <v>97.2</v>
      </c>
      <c r="G43" s="139">
        <v>124.4</v>
      </c>
      <c r="H43" s="139">
        <v>52.6</v>
      </c>
      <c r="I43" s="139">
        <v>98.4</v>
      </c>
      <c r="J43" s="139">
        <v>73.900000000000006</v>
      </c>
      <c r="K43" s="139">
        <v>78.099999999999994</v>
      </c>
      <c r="L43" s="139">
        <v>95.2</v>
      </c>
      <c r="M43" s="139">
        <v>90.2</v>
      </c>
      <c r="N43" s="139">
        <v>117</v>
      </c>
      <c r="O43" s="139">
        <v>76.8</v>
      </c>
      <c r="P43" s="139">
        <v>116.4</v>
      </c>
      <c r="Q43" s="139">
        <v>98.9</v>
      </c>
      <c r="R43" s="139">
        <v>89.3</v>
      </c>
      <c r="S43" s="132">
        <v>58.4</v>
      </c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</row>
    <row r="44" spans="1:31" s="78" customFormat="1" ht="14.25" customHeight="1" x14ac:dyDescent="0.15">
      <c r="A44" s="106"/>
      <c r="B44" s="127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</row>
    <row r="45" spans="1:31" ht="14.25" customHeight="1" x14ac:dyDescent="0.15">
      <c r="A45" s="18"/>
      <c r="B45" s="82" t="s">
        <v>53</v>
      </c>
      <c r="C45" s="140">
        <v>92.4</v>
      </c>
      <c r="D45" s="140">
        <v>92.3</v>
      </c>
      <c r="E45" s="140">
        <v>0</v>
      </c>
      <c r="F45" s="140">
        <v>94.1</v>
      </c>
      <c r="G45" s="140">
        <v>116.4</v>
      </c>
      <c r="H45" s="140">
        <v>43.8</v>
      </c>
      <c r="I45" s="141">
        <v>108.1</v>
      </c>
      <c r="J45" s="140">
        <v>76.7</v>
      </c>
      <c r="K45" s="140">
        <v>74.8</v>
      </c>
      <c r="L45" s="140">
        <v>96.3</v>
      </c>
      <c r="M45" s="140">
        <v>87.1</v>
      </c>
      <c r="N45" s="140">
        <v>119.8</v>
      </c>
      <c r="O45" s="140">
        <v>79.2</v>
      </c>
      <c r="P45" s="140">
        <v>110.9</v>
      </c>
      <c r="Q45" s="140">
        <v>94</v>
      </c>
      <c r="R45" s="140">
        <v>92.7</v>
      </c>
      <c r="S45" s="140">
        <v>111.7</v>
      </c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</row>
    <row r="46" spans="1:31" ht="14.25" customHeight="1" x14ac:dyDescent="0.15">
      <c r="A46" s="18" t="s">
        <v>35</v>
      </c>
      <c r="B46" s="82">
        <v>10</v>
      </c>
      <c r="C46" s="140">
        <v>96.5</v>
      </c>
      <c r="D46" s="140">
        <v>96.6</v>
      </c>
      <c r="E46" s="140">
        <v>0</v>
      </c>
      <c r="F46" s="140">
        <v>80</v>
      </c>
      <c r="G46" s="140">
        <v>101.4</v>
      </c>
      <c r="H46" s="140">
        <v>41.6</v>
      </c>
      <c r="I46" s="141">
        <v>108.4</v>
      </c>
      <c r="J46" s="140">
        <v>82.3</v>
      </c>
      <c r="K46" s="140">
        <v>79.599999999999994</v>
      </c>
      <c r="L46" s="140">
        <v>104.6</v>
      </c>
      <c r="M46" s="140">
        <v>84</v>
      </c>
      <c r="N46" s="140">
        <v>127.8</v>
      </c>
      <c r="O46" s="140">
        <v>84.9</v>
      </c>
      <c r="P46" s="140">
        <v>140.5</v>
      </c>
      <c r="Q46" s="140">
        <v>102.1</v>
      </c>
      <c r="R46" s="140">
        <v>86.6</v>
      </c>
      <c r="S46" s="140">
        <v>64.900000000000006</v>
      </c>
    </row>
    <row r="47" spans="1:31" ht="14.25" customHeight="1" x14ac:dyDescent="0.15">
      <c r="A47" s="18"/>
      <c r="B47" s="82">
        <v>11</v>
      </c>
      <c r="C47" s="140">
        <v>100.9</v>
      </c>
      <c r="D47" s="140">
        <v>100.9</v>
      </c>
      <c r="E47" s="140">
        <v>0</v>
      </c>
      <c r="F47" s="140">
        <v>105</v>
      </c>
      <c r="G47" s="140">
        <v>174.7</v>
      </c>
      <c r="H47" s="140">
        <v>45</v>
      </c>
      <c r="I47" s="141">
        <v>96.3</v>
      </c>
      <c r="J47" s="140">
        <v>83.7</v>
      </c>
      <c r="K47" s="140">
        <v>79.599999999999994</v>
      </c>
      <c r="L47" s="140">
        <v>87</v>
      </c>
      <c r="M47" s="140">
        <v>109.2</v>
      </c>
      <c r="N47" s="140">
        <v>91.7</v>
      </c>
      <c r="O47" s="140">
        <v>72.400000000000006</v>
      </c>
      <c r="P47" s="140">
        <v>126</v>
      </c>
      <c r="Q47" s="140">
        <v>106.1</v>
      </c>
      <c r="R47" s="140">
        <v>107.3</v>
      </c>
      <c r="S47" s="140">
        <v>74.400000000000006</v>
      </c>
    </row>
    <row r="48" spans="1:31" ht="14.25" customHeight="1" x14ac:dyDescent="0.15">
      <c r="A48" s="18"/>
      <c r="B48" s="82">
        <v>12</v>
      </c>
      <c r="C48" s="140">
        <v>98.3</v>
      </c>
      <c r="D48" s="140">
        <v>98.4</v>
      </c>
      <c r="E48" s="140">
        <v>0</v>
      </c>
      <c r="F48" s="140">
        <v>76.2</v>
      </c>
      <c r="G48" s="140">
        <v>100</v>
      </c>
      <c r="H48" s="140">
        <v>41.2</v>
      </c>
      <c r="I48" s="141">
        <v>95.2</v>
      </c>
      <c r="J48" s="140">
        <v>72.2</v>
      </c>
      <c r="K48" s="140">
        <v>83.9</v>
      </c>
      <c r="L48" s="140">
        <v>82.5</v>
      </c>
      <c r="M48" s="140">
        <v>92.2</v>
      </c>
      <c r="N48" s="140">
        <v>108.8</v>
      </c>
      <c r="O48" s="140">
        <v>73.900000000000006</v>
      </c>
      <c r="P48" s="140">
        <v>117.8</v>
      </c>
      <c r="Q48" s="140">
        <v>110.1</v>
      </c>
      <c r="R48" s="140">
        <v>91.7</v>
      </c>
      <c r="S48" s="140">
        <v>54</v>
      </c>
    </row>
    <row r="49" spans="1:19" ht="14.25" customHeight="1" x14ac:dyDescent="0.15">
      <c r="A49" s="18"/>
      <c r="B49" s="82">
        <v>2025.1</v>
      </c>
      <c r="C49" s="140">
        <v>90.2</v>
      </c>
      <c r="D49" s="140">
        <v>90.3</v>
      </c>
      <c r="E49" s="140">
        <v>0</v>
      </c>
      <c r="F49" s="140">
        <v>80.400000000000006</v>
      </c>
      <c r="G49" s="140">
        <v>147.6</v>
      </c>
      <c r="H49" s="140">
        <v>36.1</v>
      </c>
      <c r="I49" s="141">
        <v>88.5</v>
      </c>
      <c r="J49" s="140">
        <v>65.400000000000006</v>
      </c>
      <c r="K49" s="140">
        <v>76.7</v>
      </c>
      <c r="L49" s="140">
        <v>96.5</v>
      </c>
      <c r="M49" s="140">
        <v>89.2</v>
      </c>
      <c r="N49" s="140">
        <v>111.9</v>
      </c>
      <c r="O49" s="140">
        <v>75.900000000000006</v>
      </c>
      <c r="P49" s="140">
        <v>110.8</v>
      </c>
      <c r="Q49" s="140">
        <v>95.1</v>
      </c>
      <c r="R49" s="140">
        <v>73</v>
      </c>
      <c r="S49" s="140">
        <v>57.6</v>
      </c>
    </row>
    <row r="50" spans="1:19" ht="14.25" customHeight="1" x14ac:dyDescent="0.15">
      <c r="B50" s="82">
        <v>2</v>
      </c>
      <c r="C50" s="140">
        <v>84.5</v>
      </c>
      <c r="D50" s="140">
        <v>84.6</v>
      </c>
      <c r="E50" s="140">
        <v>0</v>
      </c>
      <c r="F50" s="140">
        <v>72.8</v>
      </c>
      <c r="G50" s="140">
        <v>64.2</v>
      </c>
      <c r="H50" s="140">
        <v>39.6</v>
      </c>
      <c r="I50" s="141">
        <v>85.4</v>
      </c>
      <c r="J50" s="140">
        <v>71.599999999999994</v>
      </c>
      <c r="K50" s="140">
        <v>74.7</v>
      </c>
      <c r="L50" s="140">
        <v>84.6</v>
      </c>
      <c r="M50" s="140">
        <v>111.8</v>
      </c>
      <c r="N50" s="140">
        <v>113.5</v>
      </c>
      <c r="O50" s="140">
        <v>75.099999999999994</v>
      </c>
      <c r="P50" s="140">
        <v>92.1</v>
      </c>
      <c r="Q50" s="140">
        <v>90.8</v>
      </c>
      <c r="R50" s="140">
        <v>99.1</v>
      </c>
      <c r="S50" s="140">
        <v>71.5</v>
      </c>
    </row>
    <row r="51" spans="1:19" ht="14.25" customHeight="1" x14ac:dyDescent="0.15">
      <c r="A51" s="18" t="s">
        <v>36</v>
      </c>
      <c r="B51" s="82">
        <v>3</v>
      </c>
      <c r="C51" s="140">
        <v>93.4</v>
      </c>
      <c r="D51" s="140">
        <v>93.5</v>
      </c>
      <c r="E51" s="140"/>
      <c r="F51" s="140">
        <v>79</v>
      </c>
      <c r="G51" s="140">
        <v>137.6</v>
      </c>
      <c r="H51" s="140">
        <v>41</v>
      </c>
      <c r="I51" s="141">
        <v>91.5</v>
      </c>
      <c r="J51" s="140">
        <v>85.7</v>
      </c>
      <c r="K51" s="140">
        <v>76.900000000000006</v>
      </c>
      <c r="L51" s="140">
        <v>100.5</v>
      </c>
      <c r="M51" s="140">
        <v>88.3</v>
      </c>
      <c r="N51" s="140">
        <v>129.19999999999999</v>
      </c>
      <c r="O51" s="140">
        <v>80.2</v>
      </c>
      <c r="P51" s="140">
        <v>109.8</v>
      </c>
      <c r="Q51" s="140">
        <v>98.4</v>
      </c>
      <c r="R51" s="140">
        <v>86</v>
      </c>
      <c r="S51" s="140">
        <v>44.1</v>
      </c>
    </row>
    <row r="52" spans="1:19" ht="14.25" customHeight="1" x14ac:dyDescent="0.15">
      <c r="B52" s="82">
        <v>4</v>
      </c>
      <c r="C52" s="140">
        <v>95.1</v>
      </c>
      <c r="D52" s="140">
        <v>95.1</v>
      </c>
      <c r="E52" s="140"/>
      <c r="F52" s="140">
        <v>82.7</v>
      </c>
      <c r="G52" s="140">
        <v>73.400000000000006</v>
      </c>
      <c r="H52" s="140">
        <v>43.2</v>
      </c>
      <c r="I52" s="141">
        <v>100.1</v>
      </c>
      <c r="J52" s="140">
        <v>78.3</v>
      </c>
      <c r="K52" s="140">
        <v>78</v>
      </c>
      <c r="L52" s="140">
        <v>107.2</v>
      </c>
      <c r="M52" s="140">
        <v>86.7</v>
      </c>
      <c r="N52" s="140">
        <v>112.4</v>
      </c>
      <c r="O52" s="140">
        <v>83.7</v>
      </c>
      <c r="P52" s="140">
        <v>117.6</v>
      </c>
      <c r="Q52" s="140">
        <v>104.5</v>
      </c>
      <c r="R52" s="140">
        <v>80.7</v>
      </c>
      <c r="S52" s="140">
        <v>89.5</v>
      </c>
    </row>
    <row r="53" spans="1:19" ht="14.25" customHeight="1" x14ac:dyDescent="0.15">
      <c r="B53" s="82">
        <v>5</v>
      </c>
      <c r="C53" s="140">
        <v>89.8</v>
      </c>
      <c r="D53" s="140">
        <v>90</v>
      </c>
      <c r="E53" s="140"/>
      <c r="F53" s="140">
        <v>65.7</v>
      </c>
      <c r="G53" s="140">
        <v>125.2</v>
      </c>
      <c r="H53" s="140">
        <v>32.799999999999997</v>
      </c>
      <c r="I53" s="141">
        <v>75.400000000000006</v>
      </c>
      <c r="J53" s="140">
        <v>71.900000000000006</v>
      </c>
      <c r="K53" s="140">
        <v>75.900000000000006</v>
      </c>
      <c r="L53" s="140">
        <v>84.7</v>
      </c>
      <c r="M53" s="140">
        <v>50.7</v>
      </c>
      <c r="N53" s="140">
        <v>99</v>
      </c>
      <c r="O53" s="140">
        <v>69.400000000000006</v>
      </c>
      <c r="P53" s="140">
        <v>100.8</v>
      </c>
      <c r="Q53" s="140">
        <v>101.8</v>
      </c>
      <c r="R53" s="140">
        <v>76</v>
      </c>
      <c r="S53" s="140">
        <v>46.2</v>
      </c>
    </row>
    <row r="54" spans="1:19" ht="14.25" customHeight="1" x14ac:dyDescent="0.15">
      <c r="A54" s="18"/>
      <c r="B54" s="82">
        <v>6</v>
      </c>
      <c r="C54" s="140">
        <v>90.9</v>
      </c>
      <c r="D54" s="140">
        <v>91</v>
      </c>
      <c r="E54" s="140"/>
      <c r="F54" s="140">
        <v>75.599999999999994</v>
      </c>
      <c r="G54" s="140">
        <v>101.8</v>
      </c>
      <c r="H54" s="140">
        <v>38.4</v>
      </c>
      <c r="I54" s="141">
        <v>119.3</v>
      </c>
      <c r="J54" s="140">
        <v>78.400000000000006</v>
      </c>
      <c r="K54" s="140">
        <v>75.8</v>
      </c>
      <c r="L54" s="140">
        <v>98</v>
      </c>
      <c r="M54" s="140">
        <v>71.8</v>
      </c>
      <c r="N54" s="140">
        <v>91.9</v>
      </c>
      <c r="O54" s="140">
        <v>79</v>
      </c>
      <c r="P54" s="140">
        <v>104.6</v>
      </c>
      <c r="Q54" s="140">
        <v>94.2</v>
      </c>
      <c r="R54" s="140">
        <v>76.900000000000006</v>
      </c>
      <c r="S54" s="140">
        <v>39</v>
      </c>
    </row>
    <row r="55" spans="1:19" ht="14.25" customHeight="1" x14ac:dyDescent="0.15">
      <c r="A55" s="18"/>
      <c r="B55" s="82">
        <v>7</v>
      </c>
      <c r="C55" s="140">
        <v>96.9</v>
      </c>
      <c r="D55" s="140">
        <v>97</v>
      </c>
      <c r="E55" s="140"/>
      <c r="F55" s="140">
        <v>70.900000000000006</v>
      </c>
      <c r="G55" s="140">
        <v>137.4</v>
      </c>
      <c r="H55" s="140">
        <v>36.6</v>
      </c>
      <c r="I55" s="141">
        <v>130.80000000000001</v>
      </c>
      <c r="J55" s="140">
        <v>70.400000000000006</v>
      </c>
      <c r="K55" s="140">
        <v>80.900000000000006</v>
      </c>
      <c r="L55" s="140">
        <v>100</v>
      </c>
      <c r="M55" s="140">
        <v>96</v>
      </c>
      <c r="N55" s="140">
        <v>109.7</v>
      </c>
      <c r="O55" s="140">
        <v>71.2</v>
      </c>
      <c r="P55" s="140">
        <v>104.4</v>
      </c>
      <c r="Q55" s="140">
        <v>99.3</v>
      </c>
      <c r="R55" s="140">
        <v>83.2</v>
      </c>
      <c r="S55" s="140">
        <v>43.4</v>
      </c>
    </row>
    <row r="56" spans="1:19" ht="14.25" customHeight="1" x14ac:dyDescent="0.15">
      <c r="A56" s="18"/>
      <c r="B56" s="82">
        <v>8</v>
      </c>
      <c r="C56" s="140">
        <v>85.9</v>
      </c>
      <c r="D56" s="140">
        <v>86.1</v>
      </c>
      <c r="E56" s="140"/>
      <c r="F56" s="140">
        <v>63.1</v>
      </c>
      <c r="G56" s="140">
        <v>74.8</v>
      </c>
      <c r="H56" s="140">
        <v>34.700000000000003</v>
      </c>
      <c r="I56" s="141">
        <v>130.19999999999999</v>
      </c>
      <c r="J56" s="140">
        <v>66.400000000000006</v>
      </c>
      <c r="K56" s="140">
        <v>76.099999999999994</v>
      </c>
      <c r="L56" s="140">
        <v>88.4</v>
      </c>
      <c r="M56" s="140">
        <v>70.7</v>
      </c>
      <c r="N56" s="140">
        <v>99.3</v>
      </c>
      <c r="O56" s="140">
        <v>58.3</v>
      </c>
      <c r="P56" s="140">
        <v>98.4</v>
      </c>
      <c r="Q56" s="140">
        <v>87.5</v>
      </c>
      <c r="R56" s="140">
        <v>67.5</v>
      </c>
      <c r="S56" s="140">
        <v>41.8</v>
      </c>
    </row>
    <row r="57" spans="1:19" ht="14.25" customHeight="1" x14ac:dyDescent="0.15">
      <c r="A57" s="18"/>
      <c r="B57" s="82">
        <v>9</v>
      </c>
      <c r="C57" s="140">
        <v>102.2</v>
      </c>
      <c r="D57" s="140">
        <v>102.3</v>
      </c>
      <c r="E57" s="140"/>
      <c r="F57" s="140">
        <v>88.1</v>
      </c>
      <c r="G57" s="140">
        <v>97.1</v>
      </c>
      <c r="H57" s="140">
        <v>35.9</v>
      </c>
      <c r="I57" s="141">
        <v>132.19999999999999</v>
      </c>
      <c r="J57" s="140">
        <v>79.099999999999994</v>
      </c>
      <c r="K57" s="140">
        <v>86.3</v>
      </c>
      <c r="L57" s="140">
        <v>92.8</v>
      </c>
      <c r="M57" s="140">
        <v>76</v>
      </c>
      <c r="N57" s="140">
        <v>111.3</v>
      </c>
      <c r="O57" s="140">
        <v>73.8</v>
      </c>
      <c r="P57" s="140">
        <v>108.6</v>
      </c>
      <c r="Q57" s="140">
        <v>108.7</v>
      </c>
      <c r="R57" s="140">
        <v>84.3</v>
      </c>
      <c r="S57" s="140">
        <v>43.4</v>
      </c>
    </row>
    <row r="58" spans="1:19" s="78" customFormat="1" ht="14.25" customHeight="1" x14ac:dyDescent="0.15">
      <c r="A58" s="18"/>
      <c r="B58" s="82">
        <v>10</v>
      </c>
      <c r="C58" s="140">
        <v>99.4</v>
      </c>
      <c r="D58" s="140">
        <v>99.5</v>
      </c>
      <c r="E58" s="140"/>
      <c r="F58" s="140">
        <v>84.6</v>
      </c>
      <c r="G58" s="140">
        <v>146.30000000000001</v>
      </c>
      <c r="H58" s="140">
        <v>34.5</v>
      </c>
      <c r="I58" s="141">
        <v>100.4</v>
      </c>
      <c r="J58" s="140">
        <v>75.599999999999994</v>
      </c>
      <c r="K58" s="140">
        <v>91.1</v>
      </c>
      <c r="L58" s="140">
        <v>115.1</v>
      </c>
      <c r="M58" s="140">
        <v>78.599999999999994</v>
      </c>
      <c r="N58" s="140">
        <v>126.3</v>
      </c>
      <c r="O58" s="140">
        <v>73.599999999999994</v>
      </c>
      <c r="P58" s="140">
        <v>121</v>
      </c>
      <c r="Q58" s="140">
        <v>104.1</v>
      </c>
      <c r="R58" s="140">
        <v>89.2</v>
      </c>
      <c r="S58" s="140">
        <v>62.8</v>
      </c>
    </row>
    <row r="59" spans="1:19" s="78" customFormat="1" ht="14.25" customHeight="1" x14ac:dyDescent="0.15">
      <c r="A59" s="18"/>
      <c r="B59" s="82">
        <v>11</v>
      </c>
      <c r="C59" s="140">
        <v>93.7</v>
      </c>
      <c r="D59" s="140">
        <v>93.8</v>
      </c>
      <c r="E59" s="140"/>
      <c r="F59" s="140">
        <v>76.900000000000006</v>
      </c>
      <c r="G59" s="140">
        <v>151.80000000000001</v>
      </c>
      <c r="H59" s="140">
        <v>42.7</v>
      </c>
      <c r="I59" s="141">
        <v>102.1</v>
      </c>
      <c r="J59" s="140">
        <v>70.3</v>
      </c>
      <c r="K59" s="140">
        <v>82.5</v>
      </c>
      <c r="L59" s="140">
        <v>91.4</v>
      </c>
      <c r="M59" s="140">
        <v>88.4</v>
      </c>
      <c r="N59" s="140">
        <v>99.6</v>
      </c>
      <c r="O59" s="140">
        <v>60.5</v>
      </c>
      <c r="P59" s="140">
        <v>110.5</v>
      </c>
      <c r="Q59" s="140">
        <v>97.5</v>
      </c>
      <c r="R59" s="140">
        <v>84.5</v>
      </c>
      <c r="S59" s="140">
        <v>31.2</v>
      </c>
    </row>
    <row r="60" spans="1:19" s="78" customFormat="1" ht="14.25" customHeight="1" x14ac:dyDescent="0.15">
      <c r="A60" s="18"/>
      <c r="B60" s="13"/>
      <c r="C60" s="140"/>
      <c r="D60" s="140"/>
      <c r="E60" s="140"/>
      <c r="F60" s="140"/>
      <c r="G60" s="140"/>
      <c r="H60" s="140"/>
      <c r="I60" s="141"/>
      <c r="J60" s="140"/>
      <c r="K60" s="140"/>
      <c r="L60" s="140"/>
      <c r="M60" s="140"/>
      <c r="N60" s="140"/>
      <c r="O60" s="140"/>
      <c r="P60" s="140"/>
      <c r="Q60" s="140"/>
      <c r="R60" s="140"/>
      <c r="S60" s="140"/>
    </row>
    <row r="61" spans="1:19" s="78" customFormat="1" ht="14.25" customHeight="1" x14ac:dyDescent="0.15">
      <c r="A61" s="18"/>
      <c r="B61" s="169" t="s">
        <v>34</v>
      </c>
      <c r="C61" s="171">
        <f t="shared" ref="C61:S61" si="1">((C59/C47)*100)-100</f>
        <v>-7.1357779980178435</v>
      </c>
      <c r="D61" s="171">
        <f t="shared" si="1"/>
        <v>-7.0366699702675959</v>
      </c>
      <c r="E61" s="171" t="e">
        <f t="shared" si="1"/>
        <v>#DIV/0!</v>
      </c>
      <c r="F61" s="171">
        <f t="shared" si="1"/>
        <v>-26.761904761904759</v>
      </c>
      <c r="G61" s="171">
        <f t="shared" si="1"/>
        <v>-13.108185460789912</v>
      </c>
      <c r="H61" s="171">
        <f t="shared" si="1"/>
        <v>-5.1111111111111001</v>
      </c>
      <c r="I61" s="172">
        <f t="shared" si="1"/>
        <v>6.0228452751817372</v>
      </c>
      <c r="J61" s="171">
        <f t="shared" si="1"/>
        <v>-16.00955794504182</v>
      </c>
      <c r="K61" s="171">
        <f t="shared" si="1"/>
        <v>3.6432160804020128</v>
      </c>
      <c r="L61" s="171">
        <f t="shared" si="1"/>
        <v>5.0574712643678197</v>
      </c>
      <c r="M61" s="171">
        <f t="shared" si="1"/>
        <v>-19.047619047619051</v>
      </c>
      <c r="N61" s="171">
        <f t="shared" si="1"/>
        <v>8.6150490730643412</v>
      </c>
      <c r="O61" s="171">
        <f t="shared" si="1"/>
        <v>-16.436464088397798</v>
      </c>
      <c r="P61" s="171">
        <f t="shared" si="1"/>
        <v>-12.301587301587304</v>
      </c>
      <c r="Q61" s="171">
        <f t="shared" si="1"/>
        <v>-8.1055607917059405</v>
      </c>
      <c r="R61" s="171">
        <f t="shared" si="1"/>
        <v>-21.248835041938491</v>
      </c>
      <c r="S61" s="173">
        <f t="shared" si="1"/>
        <v>-58.064516129032263</v>
      </c>
    </row>
    <row r="62" spans="1:19" s="78" customFormat="1" ht="14.25" customHeight="1" x14ac:dyDescent="0.15">
      <c r="A62" s="18"/>
      <c r="B62" s="1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5"/>
      <c r="R62" s="174"/>
      <c r="S62" s="175"/>
    </row>
    <row r="63" spans="1:19" s="78" customFormat="1" ht="14.25" customHeight="1" x14ac:dyDescent="0.15">
      <c r="A63" s="109"/>
      <c r="B63" s="142"/>
      <c r="C63" s="143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</row>
    <row r="64" spans="1:19" s="78" customFormat="1" ht="14.25" customHeight="1" x14ac:dyDescent="0.15">
      <c r="A64" s="108"/>
      <c r="B64" s="19" t="s">
        <v>30</v>
      </c>
      <c r="C64" s="20">
        <v>10000</v>
      </c>
      <c r="D64" s="81">
        <v>9867.7999999999993</v>
      </c>
      <c r="E64" s="21">
        <v>0</v>
      </c>
      <c r="F64" s="81">
        <v>744.6</v>
      </c>
      <c r="G64" s="21" t="s">
        <v>49</v>
      </c>
      <c r="H64" s="21" t="s">
        <v>37</v>
      </c>
      <c r="I64" s="21" t="s">
        <v>37</v>
      </c>
      <c r="J64" s="21">
        <v>1804.3</v>
      </c>
      <c r="K64" s="81">
        <v>1446.7</v>
      </c>
      <c r="L64" s="81">
        <v>34.1</v>
      </c>
      <c r="M64" s="81">
        <v>120.5</v>
      </c>
      <c r="N64" s="81">
        <v>454.2</v>
      </c>
      <c r="O64" s="81">
        <v>18.5</v>
      </c>
      <c r="P64" s="81">
        <v>135.80000000000001</v>
      </c>
      <c r="Q64" s="81">
        <v>4340</v>
      </c>
      <c r="R64" s="81">
        <v>38.200000000000003</v>
      </c>
      <c r="S64" s="81">
        <v>132.19999999999999</v>
      </c>
    </row>
    <row r="65" spans="1:19" s="78" customFormat="1" ht="14.25" customHeight="1" x14ac:dyDescent="0.15">
      <c r="A65" s="108"/>
      <c r="B65" s="22"/>
      <c r="C65" s="81"/>
      <c r="D65" s="81"/>
      <c r="E65" s="21"/>
      <c r="F65" s="81"/>
      <c r="G65" s="21"/>
      <c r="H65" s="81"/>
      <c r="I65" s="21"/>
      <c r="J65" s="21"/>
      <c r="K65" s="81"/>
      <c r="L65" s="81"/>
      <c r="M65" s="81"/>
      <c r="N65" s="81"/>
      <c r="O65" s="81"/>
      <c r="P65" s="81"/>
      <c r="Q65" s="81"/>
      <c r="R65" s="81"/>
      <c r="S65" s="81"/>
    </row>
    <row r="66" spans="1:19" s="78" customFormat="1" ht="14.25" customHeight="1" x14ac:dyDescent="0.15">
      <c r="A66" s="108"/>
      <c r="B66" s="23">
        <v>2020</v>
      </c>
      <c r="C66" s="144">
        <v>100</v>
      </c>
      <c r="D66" s="132">
        <v>100</v>
      </c>
      <c r="E66" s="21">
        <v>0</v>
      </c>
      <c r="F66" s="132">
        <v>100</v>
      </c>
      <c r="G66" s="21" t="s">
        <v>49</v>
      </c>
      <c r="H66" s="145" t="s">
        <v>37</v>
      </c>
      <c r="I66" s="21" t="s">
        <v>37</v>
      </c>
      <c r="J66" s="21">
        <v>100</v>
      </c>
      <c r="K66" s="132">
        <v>100</v>
      </c>
      <c r="L66" s="132">
        <v>100</v>
      </c>
      <c r="M66" s="132">
        <v>100</v>
      </c>
      <c r="N66" s="132">
        <v>100</v>
      </c>
      <c r="O66" s="132">
        <v>100</v>
      </c>
      <c r="P66" s="132">
        <v>100</v>
      </c>
      <c r="Q66" s="132">
        <v>100</v>
      </c>
      <c r="R66" s="132">
        <v>100</v>
      </c>
      <c r="S66" s="132">
        <v>100</v>
      </c>
    </row>
    <row r="67" spans="1:19" s="78" customFormat="1" ht="14.25" customHeight="1" x14ac:dyDescent="0.15">
      <c r="A67" s="108"/>
      <c r="B67" s="23">
        <v>2021</v>
      </c>
      <c r="C67" s="144">
        <v>84.5</v>
      </c>
      <c r="D67" s="132">
        <v>84.3</v>
      </c>
      <c r="E67" s="21">
        <v>0</v>
      </c>
      <c r="F67" s="132">
        <v>116.6</v>
      </c>
      <c r="G67" s="21" t="s">
        <v>49</v>
      </c>
      <c r="H67" s="145" t="s">
        <v>37</v>
      </c>
      <c r="I67" s="21" t="s">
        <v>37</v>
      </c>
      <c r="J67" s="21">
        <v>37.700000000000003</v>
      </c>
      <c r="K67" s="132">
        <v>72.599999999999994</v>
      </c>
      <c r="L67" s="132">
        <v>129.4</v>
      </c>
      <c r="M67" s="132">
        <v>60.8</v>
      </c>
      <c r="N67" s="132">
        <v>87</v>
      </c>
      <c r="O67" s="132">
        <v>98.5</v>
      </c>
      <c r="P67" s="132">
        <v>92.9</v>
      </c>
      <c r="Q67" s="132">
        <v>93</v>
      </c>
      <c r="R67" s="132">
        <v>136.69999999999999</v>
      </c>
      <c r="S67" s="132">
        <v>102.5</v>
      </c>
    </row>
    <row r="68" spans="1:19" s="78" customFormat="1" ht="14.25" customHeight="1" x14ac:dyDescent="0.15">
      <c r="A68" s="108"/>
      <c r="B68" s="23">
        <v>2022</v>
      </c>
      <c r="C68" s="144">
        <v>91.2</v>
      </c>
      <c r="D68" s="132">
        <v>91.3</v>
      </c>
      <c r="E68" s="21">
        <v>0</v>
      </c>
      <c r="F68" s="132">
        <v>135.19999999999999</v>
      </c>
      <c r="G68" s="21" t="s">
        <v>49</v>
      </c>
      <c r="H68" s="145" t="s">
        <v>37</v>
      </c>
      <c r="I68" s="21" t="s">
        <v>37</v>
      </c>
      <c r="J68" s="21">
        <v>41.2</v>
      </c>
      <c r="K68" s="132">
        <v>85.7</v>
      </c>
      <c r="L68" s="132">
        <v>115.9</v>
      </c>
      <c r="M68" s="132">
        <v>67.7</v>
      </c>
      <c r="N68" s="132">
        <v>96.2</v>
      </c>
      <c r="O68" s="132">
        <v>97.9</v>
      </c>
      <c r="P68" s="132">
        <v>85.8</v>
      </c>
      <c r="Q68" s="132">
        <v>88.4</v>
      </c>
      <c r="R68" s="132">
        <v>140.5</v>
      </c>
      <c r="S68" s="132">
        <v>85.9</v>
      </c>
    </row>
    <row r="69" spans="1:19" s="78" customFormat="1" ht="14.25" customHeight="1" x14ac:dyDescent="0.15">
      <c r="A69" s="18"/>
      <c r="B69" s="23">
        <v>2023</v>
      </c>
      <c r="C69" s="144">
        <v>96.3</v>
      </c>
      <c r="D69" s="132">
        <v>96.4</v>
      </c>
      <c r="E69" s="21">
        <v>0</v>
      </c>
      <c r="F69" s="132">
        <v>147.5</v>
      </c>
      <c r="G69" s="21" t="s">
        <v>49</v>
      </c>
      <c r="H69" s="145" t="s">
        <v>37</v>
      </c>
      <c r="I69" s="21" t="s">
        <v>37</v>
      </c>
      <c r="J69" s="21">
        <v>30.4</v>
      </c>
      <c r="K69" s="132">
        <v>101.6</v>
      </c>
      <c r="L69" s="132">
        <v>145.9</v>
      </c>
      <c r="M69" s="132">
        <v>93.5</v>
      </c>
      <c r="N69" s="132">
        <v>92.1</v>
      </c>
      <c r="O69" s="132">
        <v>108.5</v>
      </c>
      <c r="P69" s="132">
        <v>99.8</v>
      </c>
      <c r="Q69" s="132">
        <v>86.3</v>
      </c>
      <c r="R69" s="132">
        <v>118.6</v>
      </c>
      <c r="S69" s="132">
        <v>87.2</v>
      </c>
    </row>
    <row r="70" spans="1:19" s="78" customFormat="1" ht="14.25" customHeight="1" x14ac:dyDescent="0.15">
      <c r="A70" s="108"/>
      <c r="B70" s="23">
        <v>2024</v>
      </c>
      <c r="C70" s="144">
        <v>83.7</v>
      </c>
      <c r="D70" s="132">
        <v>83.7</v>
      </c>
      <c r="E70" s="21">
        <v>0</v>
      </c>
      <c r="F70" s="132">
        <v>150.9</v>
      </c>
      <c r="G70" s="21" t="s">
        <v>49</v>
      </c>
      <c r="H70" s="145" t="s">
        <v>37</v>
      </c>
      <c r="I70" s="21" t="s">
        <v>37</v>
      </c>
      <c r="J70" s="21">
        <v>27.5</v>
      </c>
      <c r="K70" s="132">
        <v>80.5</v>
      </c>
      <c r="L70" s="132">
        <v>149.4</v>
      </c>
      <c r="M70" s="132">
        <v>57.9</v>
      </c>
      <c r="N70" s="132">
        <v>86.2</v>
      </c>
      <c r="O70" s="132">
        <v>106.8</v>
      </c>
      <c r="P70" s="132">
        <v>101.4</v>
      </c>
      <c r="Q70" s="132">
        <v>88.6</v>
      </c>
      <c r="R70" s="132">
        <v>116.1</v>
      </c>
      <c r="S70" s="132">
        <v>85.1</v>
      </c>
    </row>
    <row r="71" spans="1:19" s="78" customFormat="1" ht="14.25" customHeight="1" x14ac:dyDescent="0.15">
      <c r="A71" s="18"/>
      <c r="B71" s="24"/>
      <c r="C71" s="146"/>
      <c r="D71" s="110"/>
      <c r="E71" s="21"/>
      <c r="F71" s="110"/>
      <c r="G71" s="21"/>
      <c r="H71" s="110"/>
      <c r="I71" s="21"/>
      <c r="J71" s="21"/>
      <c r="K71" s="110"/>
      <c r="L71" s="110"/>
      <c r="M71" s="110"/>
      <c r="N71" s="110"/>
      <c r="O71" s="110"/>
      <c r="P71" s="110"/>
      <c r="Q71" s="110"/>
      <c r="R71" s="110"/>
      <c r="S71" s="110"/>
    </row>
    <row r="72" spans="1:19" s="78" customFormat="1" ht="14.25" customHeight="1" x14ac:dyDescent="0.15">
      <c r="A72" s="108"/>
      <c r="B72" s="82" t="s">
        <v>53</v>
      </c>
      <c r="C72" s="147">
        <v>78.3</v>
      </c>
      <c r="D72" s="147">
        <v>78.5</v>
      </c>
      <c r="E72" s="21">
        <v>0</v>
      </c>
      <c r="F72" s="147">
        <v>149.80000000000001</v>
      </c>
      <c r="G72" s="21" t="s">
        <v>49</v>
      </c>
      <c r="H72" s="145" t="s">
        <v>37</v>
      </c>
      <c r="I72" s="21" t="s">
        <v>37</v>
      </c>
      <c r="J72" s="21">
        <v>26.4</v>
      </c>
      <c r="K72" s="141">
        <v>79.5</v>
      </c>
      <c r="L72" s="140">
        <v>130.30000000000001</v>
      </c>
      <c r="M72" s="140">
        <v>44.3</v>
      </c>
      <c r="N72" s="140">
        <v>94.2</v>
      </c>
      <c r="O72" s="140">
        <v>108.8</v>
      </c>
      <c r="P72" s="140">
        <v>100.5</v>
      </c>
      <c r="Q72" s="140">
        <v>86.2</v>
      </c>
      <c r="R72" s="140">
        <v>84.9</v>
      </c>
      <c r="S72" s="140">
        <v>62.1</v>
      </c>
    </row>
    <row r="73" spans="1:19" s="78" customFormat="1" ht="14.25" customHeight="1" x14ac:dyDescent="0.15">
      <c r="A73" s="106" t="s">
        <v>38</v>
      </c>
      <c r="B73" s="82">
        <v>10</v>
      </c>
      <c r="C73" s="147">
        <v>78.599999999999994</v>
      </c>
      <c r="D73" s="147">
        <v>78.7</v>
      </c>
      <c r="E73" s="21">
        <v>0</v>
      </c>
      <c r="F73" s="147">
        <v>146.19999999999999</v>
      </c>
      <c r="G73" s="21" t="s">
        <v>49</v>
      </c>
      <c r="H73" s="145" t="s">
        <v>37</v>
      </c>
      <c r="I73" s="21" t="s">
        <v>37</v>
      </c>
      <c r="J73" s="21">
        <v>24.9</v>
      </c>
      <c r="K73" s="141">
        <v>75.5</v>
      </c>
      <c r="L73" s="140">
        <v>119</v>
      </c>
      <c r="M73" s="140">
        <v>57</v>
      </c>
      <c r="N73" s="140">
        <v>76.099999999999994</v>
      </c>
      <c r="O73" s="140">
        <v>107</v>
      </c>
      <c r="P73" s="140">
        <v>98.2</v>
      </c>
      <c r="Q73" s="140">
        <v>90.5</v>
      </c>
      <c r="R73" s="140">
        <v>114.5</v>
      </c>
      <c r="S73" s="140">
        <v>72.2</v>
      </c>
    </row>
    <row r="74" spans="1:19" s="78" customFormat="1" ht="14.25" customHeight="1" x14ac:dyDescent="0.15">
      <c r="A74" s="106"/>
      <c r="B74" s="82">
        <v>11</v>
      </c>
      <c r="C74" s="147">
        <v>79.400000000000006</v>
      </c>
      <c r="D74" s="147">
        <v>79.400000000000006</v>
      </c>
      <c r="E74" s="21">
        <v>0</v>
      </c>
      <c r="F74" s="147">
        <v>142.1</v>
      </c>
      <c r="G74" s="21" t="s">
        <v>49</v>
      </c>
      <c r="H74" s="145" t="s">
        <v>37</v>
      </c>
      <c r="I74" s="21" t="s">
        <v>37</v>
      </c>
      <c r="J74" s="21">
        <v>27.4</v>
      </c>
      <c r="K74" s="141">
        <v>74.099999999999994</v>
      </c>
      <c r="L74" s="140">
        <v>136.80000000000001</v>
      </c>
      <c r="M74" s="140">
        <v>55.8</v>
      </c>
      <c r="N74" s="140">
        <v>67</v>
      </c>
      <c r="O74" s="140">
        <v>111.3</v>
      </c>
      <c r="P74" s="140">
        <v>93.4</v>
      </c>
      <c r="Q74" s="140">
        <v>93.9</v>
      </c>
      <c r="R74" s="140">
        <v>89.8</v>
      </c>
      <c r="S74" s="140">
        <v>81.900000000000006</v>
      </c>
    </row>
    <row r="75" spans="1:19" s="78" customFormat="1" ht="14.25" customHeight="1" x14ac:dyDescent="0.15">
      <c r="A75" s="106"/>
      <c r="B75" s="82">
        <v>12</v>
      </c>
      <c r="C75" s="147">
        <v>78.599999999999994</v>
      </c>
      <c r="D75" s="147">
        <v>78.400000000000006</v>
      </c>
      <c r="E75" s="21">
        <v>0</v>
      </c>
      <c r="F75" s="147">
        <v>144.19999999999999</v>
      </c>
      <c r="G75" s="21" t="s">
        <v>49</v>
      </c>
      <c r="H75" s="145" t="s">
        <v>37</v>
      </c>
      <c r="I75" s="21" t="s">
        <v>37</v>
      </c>
      <c r="J75" s="21">
        <v>26</v>
      </c>
      <c r="K75" s="141">
        <v>68.3</v>
      </c>
      <c r="L75" s="140">
        <v>102.4</v>
      </c>
      <c r="M75" s="140">
        <v>51.8</v>
      </c>
      <c r="N75" s="140">
        <v>82.5</v>
      </c>
      <c r="O75" s="140">
        <v>111.4</v>
      </c>
      <c r="P75" s="140">
        <v>93.8</v>
      </c>
      <c r="Q75" s="140">
        <v>93.1</v>
      </c>
      <c r="R75" s="140">
        <v>87.2</v>
      </c>
      <c r="S75" s="140">
        <v>93.5</v>
      </c>
    </row>
    <row r="76" spans="1:19" s="78" customFormat="1" ht="14.25" customHeight="1" x14ac:dyDescent="0.15">
      <c r="A76" s="108"/>
      <c r="B76" s="82">
        <v>2025.1</v>
      </c>
      <c r="C76" s="147">
        <v>81.2</v>
      </c>
      <c r="D76" s="147">
        <v>81</v>
      </c>
      <c r="E76" s="21">
        <v>0</v>
      </c>
      <c r="F76" s="147">
        <v>147.9</v>
      </c>
      <c r="G76" s="21" t="s">
        <v>49</v>
      </c>
      <c r="H76" s="145" t="s">
        <v>37</v>
      </c>
      <c r="I76" s="21" t="s">
        <v>37</v>
      </c>
      <c r="J76" s="21">
        <v>31.1</v>
      </c>
      <c r="K76" s="141">
        <v>72.400000000000006</v>
      </c>
      <c r="L76" s="140">
        <v>92.6</v>
      </c>
      <c r="M76" s="140">
        <v>57.8</v>
      </c>
      <c r="N76" s="140">
        <v>92.2</v>
      </c>
      <c r="O76" s="140">
        <v>112.6</v>
      </c>
      <c r="P76" s="140">
        <v>71.599999999999994</v>
      </c>
      <c r="Q76" s="140">
        <v>91.8</v>
      </c>
      <c r="R76" s="140">
        <v>126.7</v>
      </c>
      <c r="S76" s="140">
        <v>96.7</v>
      </c>
    </row>
    <row r="77" spans="1:19" ht="14.25" customHeight="1" x14ac:dyDescent="0.15">
      <c r="A77" s="111"/>
      <c r="B77" s="82">
        <v>2</v>
      </c>
      <c r="C77" s="147">
        <v>80.7</v>
      </c>
      <c r="D77" s="147">
        <v>80.900000000000006</v>
      </c>
      <c r="E77" s="21">
        <v>0</v>
      </c>
      <c r="F77" s="147">
        <v>145.1</v>
      </c>
      <c r="G77" s="21" t="s">
        <v>49</v>
      </c>
      <c r="H77" s="145" t="s">
        <v>37</v>
      </c>
      <c r="I77" s="21" t="s">
        <v>37</v>
      </c>
      <c r="J77" s="21">
        <v>25.8</v>
      </c>
      <c r="K77" s="141">
        <v>71.400000000000006</v>
      </c>
      <c r="L77" s="140">
        <v>110</v>
      </c>
      <c r="M77" s="140">
        <v>49.7</v>
      </c>
      <c r="N77" s="140">
        <v>94.2</v>
      </c>
      <c r="O77" s="140">
        <v>100.1</v>
      </c>
      <c r="P77" s="140">
        <v>66</v>
      </c>
      <c r="Q77" s="140">
        <v>91.8</v>
      </c>
      <c r="R77" s="140">
        <v>102.4</v>
      </c>
      <c r="S77" s="140">
        <v>70.099999999999994</v>
      </c>
    </row>
    <row r="78" spans="1:19" ht="14.25" customHeight="1" x14ac:dyDescent="0.15">
      <c r="A78" s="108" t="s">
        <v>39</v>
      </c>
      <c r="B78" s="82">
        <v>3</v>
      </c>
      <c r="C78" s="147">
        <v>82.2</v>
      </c>
      <c r="D78" s="147">
        <v>82.3</v>
      </c>
      <c r="E78" s="21"/>
      <c r="F78" s="147">
        <v>151.6</v>
      </c>
      <c r="G78" s="21" t="s">
        <v>49</v>
      </c>
      <c r="H78" s="145" t="s">
        <v>37</v>
      </c>
      <c r="I78" s="21" t="s">
        <v>37</v>
      </c>
      <c r="J78" s="21">
        <v>25.8</v>
      </c>
      <c r="K78" s="141">
        <v>78.2</v>
      </c>
      <c r="L78" s="140">
        <v>129.1</v>
      </c>
      <c r="M78" s="140">
        <v>47.9</v>
      </c>
      <c r="N78" s="140">
        <v>95.5</v>
      </c>
      <c r="O78" s="140">
        <v>101</v>
      </c>
      <c r="P78" s="140">
        <v>63.7</v>
      </c>
      <c r="Q78" s="140">
        <v>92.5</v>
      </c>
      <c r="R78" s="140">
        <v>113.7</v>
      </c>
      <c r="S78" s="140">
        <v>73.2</v>
      </c>
    </row>
    <row r="79" spans="1:19" ht="14.25" customHeight="1" x14ac:dyDescent="0.15">
      <c r="A79" s="111"/>
      <c r="B79" s="82">
        <v>4</v>
      </c>
      <c r="C79" s="147">
        <v>79.599999999999994</v>
      </c>
      <c r="D79" s="147">
        <v>79.8</v>
      </c>
      <c r="E79" s="21"/>
      <c r="F79" s="147">
        <v>150.69999999999999</v>
      </c>
      <c r="G79" s="21" t="s">
        <v>49</v>
      </c>
      <c r="H79" s="145" t="s">
        <v>37</v>
      </c>
      <c r="I79" s="21" t="s">
        <v>37</v>
      </c>
      <c r="J79" s="21">
        <v>25.9</v>
      </c>
      <c r="K79" s="141">
        <v>70.2</v>
      </c>
      <c r="L79" s="140">
        <v>150.9</v>
      </c>
      <c r="M79" s="140">
        <v>43.2</v>
      </c>
      <c r="N79" s="140">
        <v>99.5</v>
      </c>
      <c r="O79" s="140">
        <v>98.2</v>
      </c>
      <c r="P79" s="140">
        <v>73.099999999999994</v>
      </c>
      <c r="Q79" s="140">
        <v>91.1</v>
      </c>
      <c r="R79" s="140">
        <v>142.9</v>
      </c>
      <c r="S79" s="140">
        <v>67.2</v>
      </c>
    </row>
    <row r="80" spans="1:19" ht="14.25" customHeight="1" x14ac:dyDescent="0.15">
      <c r="A80" s="111"/>
      <c r="B80" s="82">
        <v>5</v>
      </c>
      <c r="C80" s="147">
        <v>80.3</v>
      </c>
      <c r="D80" s="147">
        <v>80.400000000000006</v>
      </c>
      <c r="E80" s="21"/>
      <c r="F80" s="147">
        <v>152.19999999999999</v>
      </c>
      <c r="G80" s="21" t="s">
        <v>49</v>
      </c>
      <c r="H80" s="145" t="s">
        <v>37</v>
      </c>
      <c r="I80" s="21" t="s">
        <v>37</v>
      </c>
      <c r="J80" s="21">
        <v>27.8</v>
      </c>
      <c r="K80" s="141">
        <v>66.7</v>
      </c>
      <c r="L80" s="140">
        <v>179.3</v>
      </c>
      <c r="M80" s="140">
        <v>46.5</v>
      </c>
      <c r="N80" s="140">
        <v>61.6</v>
      </c>
      <c r="O80" s="140">
        <v>102.4</v>
      </c>
      <c r="P80" s="140">
        <v>66.3</v>
      </c>
      <c r="Q80" s="140">
        <v>87.3</v>
      </c>
      <c r="R80" s="140">
        <v>87.5</v>
      </c>
      <c r="S80" s="140">
        <v>67.3</v>
      </c>
    </row>
    <row r="81" spans="1:19" ht="14.25" customHeight="1" x14ac:dyDescent="0.15">
      <c r="A81" s="108"/>
      <c r="B81" s="82">
        <v>6</v>
      </c>
      <c r="C81" s="147">
        <v>77.900000000000006</v>
      </c>
      <c r="D81" s="147">
        <v>78.099999999999994</v>
      </c>
      <c r="E81" s="21"/>
      <c r="F81" s="147">
        <v>153.30000000000001</v>
      </c>
      <c r="G81" s="21" t="s">
        <v>49</v>
      </c>
      <c r="H81" s="145" t="s">
        <v>37</v>
      </c>
      <c r="I81" s="21" t="s">
        <v>37</v>
      </c>
      <c r="J81" s="25">
        <v>14.6</v>
      </c>
      <c r="K81" s="148">
        <v>65.3</v>
      </c>
      <c r="L81" s="149">
        <v>174.6</v>
      </c>
      <c r="M81" s="149">
        <v>58.2</v>
      </c>
      <c r="N81" s="149">
        <v>75.3</v>
      </c>
      <c r="O81" s="149">
        <v>97.9</v>
      </c>
      <c r="P81" s="149">
        <v>66.099999999999994</v>
      </c>
      <c r="Q81" s="149">
        <v>86</v>
      </c>
      <c r="R81" s="149">
        <v>144.69999999999999</v>
      </c>
      <c r="S81" s="149">
        <v>58.5</v>
      </c>
    </row>
    <row r="82" spans="1:19" ht="14.25" customHeight="1" x14ac:dyDescent="0.15">
      <c r="A82" s="106"/>
      <c r="B82" s="82">
        <v>7</v>
      </c>
      <c r="C82" s="147">
        <v>77.2</v>
      </c>
      <c r="D82" s="147">
        <v>77</v>
      </c>
      <c r="E82" s="21"/>
      <c r="F82" s="147">
        <v>152.69999999999999</v>
      </c>
      <c r="G82" s="21" t="s">
        <v>49</v>
      </c>
      <c r="H82" s="176" t="s">
        <v>37</v>
      </c>
      <c r="I82" s="21" t="s">
        <v>37</v>
      </c>
      <c r="J82" s="21">
        <v>16.5</v>
      </c>
      <c r="K82" s="148">
        <v>63.9</v>
      </c>
      <c r="L82" s="149">
        <v>180.7</v>
      </c>
      <c r="M82" s="149">
        <v>59.5</v>
      </c>
      <c r="N82" s="149">
        <v>85.7</v>
      </c>
      <c r="O82" s="149">
        <v>100.2</v>
      </c>
      <c r="P82" s="149">
        <v>80.3</v>
      </c>
      <c r="Q82" s="149">
        <v>82.8</v>
      </c>
      <c r="R82" s="149">
        <v>116</v>
      </c>
      <c r="S82" s="149">
        <v>96.1</v>
      </c>
    </row>
    <row r="83" spans="1:19" ht="14.25" customHeight="1" x14ac:dyDescent="0.15">
      <c r="A83" s="106"/>
      <c r="B83" s="82">
        <v>8</v>
      </c>
      <c r="C83" s="147">
        <v>76.2</v>
      </c>
      <c r="D83" s="147">
        <v>76.3</v>
      </c>
      <c r="E83" s="21"/>
      <c r="F83" s="147">
        <v>157.5</v>
      </c>
      <c r="G83" s="21" t="s">
        <v>49</v>
      </c>
      <c r="H83" s="176" t="s">
        <v>37</v>
      </c>
      <c r="I83" s="21" t="s">
        <v>37</v>
      </c>
      <c r="J83" s="21">
        <v>16.8</v>
      </c>
      <c r="K83" s="148">
        <v>64.3</v>
      </c>
      <c r="L83" s="149">
        <v>156.1</v>
      </c>
      <c r="M83" s="149">
        <v>57</v>
      </c>
      <c r="N83" s="149">
        <v>94.7</v>
      </c>
      <c r="O83" s="149">
        <v>102.2</v>
      </c>
      <c r="P83" s="149">
        <v>69</v>
      </c>
      <c r="Q83" s="149">
        <v>82</v>
      </c>
      <c r="R83" s="149">
        <v>135</v>
      </c>
      <c r="S83" s="149">
        <v>66.8</v>
      </c>
    </row>
    <row r="84" spans="1:19" ht="14.25" customHeight="1" x14ac:dyDescent="0.15">
      <c r="A84" s="106"/>
      <c r="B84" s="82">
        <v>9</v>
      </c>
      <c r="C84" s="147">
        <v>78</v>
      </c>
      <c r="D84" s="147">
        <v>77.900000000000006</v>
      </c>
      <c r="E84" s="21"/>
      <c r="F84" s="147">
        <v>159.9</v>
      </c>
      <c r="G84" s="21" t="s">
        <v>49</v>
      </c>
      <c r="H84" s="176" t="s">
        <v>37</v>
      </c>
      <c r="I84" s="21" t="s">
        <v>37</v>
      </c>
      <c r="J84" s="25">
        <v>17.399999999999999</v>
      </c>
      <c r="K84" s="148">
        <v>67.5</v>
      </c>
      <c r="L84" s="149">
        <v>167</v>
      </c>
      <c r="M84" s="149">
        <v>60.2</v>
      </c>
      <c r="N84" s="149">
        <v>99.1</v>
      </c>
      <c r="O84" s="149">
        <v>100.3</v>
      </c>
      <c r="P84" s="149">
        <v>70.8</v>
      </c>
      <c r="Q84" s="149">
        <v>84.9</v>
      </c>
      <c r="R84" s="149">
        <v>116.6</v>
      </c>
      <c r="S84" s="149">
        <v>86.7</v>
      </c>
    </row>
    <row r="85" spans="1:19" ht="14.25" customHeight="1" x14ac:dyDescent="0.15">
      <c r="A85" s="106"/>
      <c r="B85" s="82">
        <v>10</v>
      </c>
      <c r="C85" s="147">
        <v>78.3</v>
      </c>
      <c r="D85" s="147">
        <v>78.400000000000006</v>
      </c>
      <c r="E85" s="25"/>
      <c r="F85" s="147">
        <v>144.80000000000001</v>
      </c>
      <c r="G85" s="21" t="s">
        <v>49</v>
      </c>
      <c r="H85" s="176" t="s">
        <v>37</v>
      </c>
      <c r="I85" s="21" t="s">
        <v>37</v>
      </c>
      <c r="J85" s="25">
        <v>14.4</v>
      </c>
      <c r="K85" s="148">
        <v>63</v>
      </c>
      <c r="L85" s="149">
        <v>157.9</v>
      </c>
      <c r="M85" s="149">
        <v>58.8</v>
      </c>
      <c r="N85" s="149">
        <v>97.5</v>
      </c>
      <c r="O85" s="149">
        <v>100.7</v>
      </c>
      <c r="P85" s="149">
        <v>71.7</v>
      </c>
      <c r="Q85" s="149">
        <v>88.5</v>
      </c>
      <c r="R85" s="149">
        <v>104.4</v>
      </c>
      <c r="S85" s="149">
        <v>69.2</v>
      </c>
    </row>
    <row r="86" spans="1:19" s="78" customFormat="1" ht="14.25" customHeight="1" x14ac:dyDescent="0.15">
      <c r="A86" s="106"/>
      <c r="B86" s="82">
        <v>11</v>
      </c>
      <c r="C86" s="177">
        <v>80.400000000000006</v>
      </c>
      <c r="D86" s="177">
        <v>80.400000000000006</v>
      </c>
      <c r="E86" s="21"/>
      <c r="F86" s="177">
        <v>161.5</v>
      </c>
      <c r="G86" s="21" t="s">
        <v>49</v>
      </c>
      <c r="H86" s="176" t="s">
        <v>37</v>
      </c>
      <c r="I86" s="21" t="s">
        <v>37</v>
      </c>
      <c r="J86" s="21">
        <v>16.8</v>
      </c>
      <c r="K86" s="148">
        <v>65.400000000000006</v>
      </c>
      <c r="L86" s="149">
        <v>165.2</v>
      </c>
      <c r="M86" s="149">
        <v>56.9</v>
      </c>
      <c r="N86" s="149">
        <v>71.099999999999994</v>
      </c>
      <c r="O86" s="149">
        <v>100.2</v>
      </c>
      <c r="P86" s="149">
        <v>71.400000000000006</v>
      </c>
      <c r="Q86" s="149">
        <v>91.8</v>
      </c>
      <c r="R86" s="149">
        <v>100.5</v>
      </c>
      <c r="S86" s="149">
        <v>74.900000000000006</v>
      </c>
    </row>
    <row r="87" spans="1:19" ht="14.25" customHeight="1" x14ac:dyDescent="0.15">
      <c r="A87" s="18"/>
      <c r="B87" s="13"/>
      <c r="C87" s="177"/>
      <c r="D87" s="177"/>
      <c r="E87" s="21"/>
      <c r="F87" s="177"/>
      <c r="G87" s="21"/>
      <c r="H87" s="177"/>
      <c r="I87" s="21"/>
      <c r="J87" s="21"/>
      <c r="K87" s="148"/>
      <c r="L87" s="149"/>
      <c r="M87" s="149"/>
      <c r="N87" s="149"/>
      <c r="O87" s="149"/>
      <c r="P87" s="149"/>
      <c r="Q87" s="149"/>
      <c r="R87" s="149"/>
      <c r="S87" s="149"/>
    </row>
    <row r="88" spans="1:19" ht="14.25" customHeight="1" x14ac:dyDescent="0.15">
      <c r="A88" s="18"/>
      <c r="B88" s="178" t="s">
        <v>34</v>
      </c>
      <c r="C88" s="179">
        <f>((C86/C74)*100)-100</f>
        <v>1.2594458438287148</v>
      </c>
      <c r="D88" s="179">
        <f>((D86/D74)*100)-100</f>
        <v>1.2594458438287148</v>
      </c>
      <c r="E88" s="180" t="s">
        <v>37</v>
      </c>
      <c r="F88" s="179">
        <f>((F86/F74)*100)-100</f>
        <v>13.652357494722025</v>
      </c>
      <c r="G88" s="180" t="s">
        <v>50</v>
      </c>
      <c r="H88" s="180" t="s">
        <v>37</v>
      </c>
      <c r="I88" s="180" t="s">
        <v>37</v>
      </c>
      <c r="J88" s="179">
        <f t="shared" ref="J88:S88" si="2">((J86/J74)*100)-100</f>
        <v>-38.686131386861312</v>
      </c>
      <c r="K88" s="179">
        <f t="shared" si="2"/>
        <v>-11.7408906882591</v>
      </c>
      <c r="L88" s="179">
        <f t="shared" si="2"/>
        <v>20.760233918128648</v>
      </c>
      <c r="M88" s="179">
        <f t="shared" si="2"/>
        <v>1.9713261648745686</v>
      </c>
      <c r="N88" s="179">
        <f t="shared" si="2"/>
        <v>6.119402985074629</v>
      </c>
      <c r="O88" s="179">
        <f t="shared" si="2"/>
        <v>-9.9730458221024207</v>
      </c>
      <c r="P88" s="179">
        <f t="shared" si="2"/>
        <v>-23.554603854389725</v>
      </c>
      <c r="Q88" s="179">
        <f t="shared" si="2"/>
        <v>-2.236421725239623</v>
      </c>
      <c r="R88" s="179">
        <f t="shared" si="2"/>
        <v>11.915367483296222</v>
      </c>
      <c r="S88" s="181">
        <f t="shared" si="2"/>
        <v>-8.5470085470085451</v>
      </c>
    </row>
    <row r="89" spans="1:19" ht="14.25" customHeight="1" x14ac:dyDescent="0.15">
      <c r="A89" s="112"/>
      <c r="B89" s="26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8"/>
      <c r="S89" s="29"/>
    </row>
    <row r="90" spans="1:19" ht="14.25" customHeight="1" x14ac:dyDescent="0.15">
      <c r="A90" s="113"/>
      <c r="J90" s="30"/>
    </row>
    <row r="91" spans="1:19" ht="14.25" customHeight="1" x14ac:dyDescent="0.15">
      <c r="A91" s="113"/>
    </row>
    <row r="92" spans="1:19" ht="14.25" customHeight="1" x14ac:dyDescent="0.15">
      <c r="A92" s="113"/>
    </row>
    <row r="93" spans="1:19" ht="14.25" customHeight="1" x14ac:dyDescent="0.15">
      <c r="A93" s="113"/>
    </row>
    <row r="94" spans="1:19" ht="14.25" customHeight="1" x14ac:dyDescent="0.15">
      <c r="A94" s="113"/>
    </row>
    <row r="95" spans="1:19" ht="14.25" customHeight="1" x14ac:dyDescent="0.15">
      <c r="A95" s="113"/>
    </row>
    <row r="96" spans="1:19" ht="14.25" customHeight="1" x14ac:dyDescent="0.15">
      <c r="A96" s="113"/>
    </row>
    <row r="97" spans="1:1" ht="14.25" customHeight="1" x14ac:dyDescent="0.15">
      <c r="A97" s="113"/>
    </row>
    <row r="98" spans="1:1" ht="14.25" customHeight="1" x14ac:dyDescent="0.15">
      <c r="A98" s="113"/>
    </row>
    <row r="99" spans="1:1" ht="14.25" customHeight="1" x14ac:dyDescent="0.15">
      <c r="A99" s="113"/>
    </row>
    <row r="100" spans="1:1" ht="14.25" customHeight="1" x14ac:dyDescent="0.15">
      <c r="A100" s="113"/>
    </row>
    <row r="101" spans="1:1" ht="14.25" customHeight="1" x14ac:dyDescent="0.15">
      <c r="A101" s="113"/>
    </row>
    <row r="102" spans="1:1" ht="14.25" customHeight="1" x14ac:dyDescent="0.15">
      <c r="A102" s="113"/>
    </row>
    <row r="103" spans="1:1" ht="14.25" customHeight="1" x14ac:dyDescent="0.15">
      <c r="A103" s="113"/>
    </row>
    <row r="104" spans="1:1" ht="14.25" customHeight="1" x14ac:dyDescent="0.15">
      <c r="A104" s="113"/>
    </row>
    <row r="105" spans="1:1" ht="14.25" customHeight="1" x14ac:dyDescent="0.15">
      <c r="A105" s="113"/>
    </row>
    <row r="106" spans="1:1" ht="14.25" customHeight="1" x14ac:dyDescent="0.15">
      <c r="A106" s="113"/>
    </row>
    <row r="107" spans="1:1" ht="14.25" customHeight="1" x14ac:dyDescent="0.15">
      <c r="A107" s="113"/>
    </row>
    <row r="108" spans="1:1" ht="14.25" customHeight="1" x14ac:dyDescent="0.15">
      <c r="A108" s="113"/>
    </row>
    <row r="109" spans="1:1" ht="14.25" customHeight="1" x14ac:dyDescent="0.15">
      <c r="A109" s="113"/>
    </row>
    <row r="110" spans="1:1" ht="14.25" customHeight="1" x14ac:dyDescent="0.15">
      <c r="A110" s="113"/>
    </row>
    <row r="111" spans="1:1" ht="14.25" customHeight="1" x14ac:dyDescent="0.15">
      <c r="A111" s="113"/>
    </row>
    <row r="112" spans="1:1" ht="14.25" customHeight="1" x14ac:dyDescent="0.15">
      <c r="A112" s="113"/>
    </row>
    <row r="113" spans="1:1" ht="14.25" customHeight="1" x14ac:dyDescent="0.15">
      <c r="A113" s="113"/>
    </row>
    <row r="114" spans="1:1" ht="14.25" customHeight="1" x14ac:dyDescent="0.15">
      <c r="A114" s="113"/>
    </row>
    <row r="115" spans="1:1" ht="14.25" customHeight="1" x14ac:dyDescent="0.15">
      <c r="A115" s="113"/>
    </row>
    <row r="116" spans="1:1" ht="8.25" customHeight="1" x14ac:dyDescent="0.15"/>
    <row r="117" spans="1:1" ht="14.25" customHeight="1" x14ac:dyDescent="0.15"/>
  </sheetData>
  <mergeCells count="5">
    <mergeCell ref="Q5:S5"/>
    <mergeCell ref="L7:L8"/>
    <mergeCell ref="O7:O8"/>
    <mergeCell ref="Q7:Q8"/>
    <mergeCell ref="R7:R8"/>
  </mergeCells>
  <phoneticPr fontId="2"/>
  <conditionalFormatting sqref="C72:D87 F72:F87 K72:S87 H87">
    <cfRule type="expression" dxfId="9" priority="3" stopIfTrue="1">
      <formula>C72="r"</formula>
    </cfRule>
    <cfRule type="cellIs" dxfId="8" priority="4" stopIfTrue="1" operator="equal">
      <formula>0</formula>
    </cfRule>
  </conditionalFormatting>
  <conditionalFormatting sqref="C80:D86 F80:F86 K80:S86">
    <cfRule type="expression" dxfId="7" priority="1" stopIfTrue="1">
      <formula>C80="r"</formula>
    </cfRule>
    <cfRule type="cellIs" dxfId="6" priority="2" stopIfTrue="1" operator="equal">
      <formula>0</formula>
    </cfRule>
  </conditionalFormatting>
  <dataValidations count="1">
    <dataValidation imeMode="halfAlpha" allowBlank="1" showInputMessage="1" showErrorMessage="1" sqref="C18:S33 S45:S60 C45:Q60" xr:uid="{83F5F981-AA2B-4941-8EB1-DA6BBE65878B}"/>
  </dataValidations>
  <pageMargins left="0.78740157480314965" right="0.43307086614173229" top="0.39370078740157483" bottom="0.51181102362204722" header="0.27559055118110237" footer="0.31496062992125984"/>
  <pageSetup paperSize="9" scale="58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227F-3192-4E60-A1FE-2003E5016497}">
  <dimension ref="A1:T98"/>
  <sheetViews>
    <sheetView showGridLines="0" view="pageBreakPreview" zoomScale="90" zoomScaleNormal="100" zoomScaleSheetLayoutView="90" workbookViewId="0"/>
  </sheetViews>
  <sheetFormatPr defaultColWidth="10.625" defaultRowHeight="14.25" x14ac:dyDescent="0.15"/>
  <cols>
    <col min="1" max="1" width="4.625" style="78" customWidth="1"/>
    <col min="2" max="2" width="9.125" style="78" customWidth="1"/>
    <col min="3" max="4" width="8.625" style="78" customWidth="1"/>
    <col min="5" max="5" width="7.625" style="78" hidden="1" customWidth="1"/>
    <col min="6" max="6" width="7.875" style="78" customWidth="1"/>
    <col min="7" max="14" width="7.625" style="78" customWidth="1"/>
    <col min="15" max="19" width="7.625" style="47" customWidth="1"/>
    <col min="20" max="16384" width="10.625" style="78"/>
  </cols>
  <sheetData>
    <row r="1" spans="1:19" ht="16.5" customHeight="1" x14ac:dyDescent="0.15"/>
    <row r="2" spans="1:19" ht="22.5" customHeight="1" x14ac:dyDescent="0.2">
      <c r="D2" s="114" t="s">
        <v>40</v>
      </c>
    </row>
    <row r="3" spans="1:19" ht="22.5" customHeight="1" x14ac:dyDescent="0.2">
      <c r="D3" s="114"/>
    </row>
    <row r="4" spans="1:19" ht="15.75" customHeight="1" thickBot="1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1"/>
      <c r="O4" s="33"/>
      <c r="P4" s="33"/>
      <c r="Q4" s="47" t="s">
        <v>51</v>
      </c>
      <c r="R4" s="33"/>
    </row>
    <row r="5" spans="1:19" ht="15" customHeight="1" x14ac:dyDescent="0.15">
      <c r="A5" s="47"/>
      <c r="B5" s="34"/>
      <c r="C5" s="34"/>
      <c r="D5" s="115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35"/>
      <c r="R5" s="117"/>
      <c r="S5" s="118"/>
    </row>
    <row r="6" spans="1:19" ht="15" customHeight="1" x14ac:dyDescent="0.15">
      <c r="A6" s="47"/>
      <c r="B6" s="36" t="s">
        <v>2</v>
      </c>
      <c r="C6" s="36" t="s">
        <v>3</v>
      </c>
      <c r="D6" s="36" t="s">
        <v>4</v>
      </c>
      <c r="E6" s="36" t="s">
        <v>5</v>
      </c>
      <c r="F6" s="37" t="s">
        <v>6</v>
      </c>
      <c r="G6" s="38" t="s">
        <v>7</v>
      </c>
      <c r="H6" s="37" t="s">
        <v>8</v>
      </c>
      <c r="I6" s="37" t="s">
        <v>9</v>
      </c>
      <c r="J6" s="36" t="s">
        <v>10</v>
      </c>
      <c r="K6" s="37" t="s">
        <v>11</v>
      </c>
      <c r="L6" s="190" t="s">
        <v>12</v>
      </c>
      <c r="M6" s="37" t="s">
        <v>13</v>
      </c>
      <c r="N6" s="38" t="s">
        <v>14</v>
      </c>
      <c r="O6" s="190" t="s">
        <v>15</v>
      </c>
      <c r="P6" s="115" t="s">
        <v>16</v>
      </c>
      <c r="Q6" s="190" t="s">
        <v>17</v>
      </c>
      <c r="R6" s="190" t="s">
        <v>18</v>
      </c>
      <c r="S6" s="36" t="s">
        <v>19</v>
      </c>
    </row>
    <row r="7" spans="1:19" ht="15" customHeight="1" x14ac:dyDescent="0.15">
      <c r="A7" s="116"/>
      <c r="B7" s="39"/>
      <c r="C7" s="39"/>
      <c r="D7" s="39"/>
      <c r="E7" s="40" t="s">
        <v>20</v>
      </c>
      <c r="F7" s="41" t="s">
        <v>21</v>
      </c>
      <c r="G7" s="42" t="s">
        <v>22</v>
      </c>
      <c r="H7" s="41" t="s">
        <v>23</v>
      </c>
      <c r="I7" s="41" t="s">
        <v>24</v>
      </c>
      <c r="J7" s="119" t="s">
        <v>25</v>
      </c>
      <c r="K7" s="41" t="s">
        <v>26</v>
      </c>
      <c r="L7" s="191"/>
      <c r="M7" s="41" t="s">
        <v>27</v>
      </c>
      <c r="N7" s="42" t="s">
        <v>28</v>
      </c>
      <c r="O7" s="191"/>
      <c r="P7" s="39" t="s">
        <v>29</v>
      </c>
      <c r="Q7" s="191"/>
      <c r="R7" s="191"/>
      <c r="S7" s="39"/>
    </row>
    <row r="8" spans="1:19" ht="20.100000000000001" customHeight="1" x14ac:dyDescent="0.15">
      <c r="A8" s="43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44"/>
    </row>
    <row r="9" spans="1:19" ht="20.100000000000001" customHeight="1" x14ac:dyDescent="0.15">
      <c r="A9" s="45"/>
      <c r="B9" s="46" t="s">
        <v>30</v>
      </c>
      <c r="C9" s="83">
        <v>10000</v>
      </c>
      <c r="D9" s="83">
        <v>9945.5</v>
      </c>
      <c r="E9" s="83">
        <v>0</v>
      </c>
      <c r="F9" s="83">
        <v>483</v>
      </c>
      <c r="G9" s="83">
        <v>595.79999999999995</v>
      </c>
      <c r="H9" s="83">
        <v>459.8</v>
      </c>
      <c r="I9" s="83">
        <v>1643.1</v>
      </c>
      <c r="J9" s="83">
        <v>456.7</v>
      </c>
      <c r="K9" s="83">
        <v>1489</v>
      </c>
      <c r="L9" s="83">
        <v>134.6</v>
      </c>
      <c r="M9" s="83">
        <v>103.4</v>
      </c>
      <c r="N9" s="83">
        <v>160.30000000000001</v>
      </c>
      <c r="O9" s="83">
        <v>93.8</v>
      </c>
      <c r="P9" s="83">
        <v>147.9</v>
      </c>
      <c r="Q9" s="83">
        <v>3941.3</v>
      </c>
      <c r="R9" s="83">
        <v>236.8</v>
      </c>
      <c r="S9" s="83">
        <v>54.5</v>
      </c>
    </row>
    <row r="10" spans="1:19" ht="20.100000000000001" customHeight="1" x14ac:dyDescent="0.15">
      <c r="A10" s="120"/>
      <c r="B10" s="47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48"/>
      <c r="S10" s="151"/>
    </row>
    <row r="11" spans="1:19" ht="20.100000000000001" customHeight="1" x14ac:dyDescent="0.15">
      <c r="A11" s="120"/>
      <c r="B11" s="85" t="s">
        <v>53</v>
      </c>
      <c r="C11" s="152">
        <v>92</v>
      </c>
      <c r="D11" s="153">
        <v>91.9</v>
      </c>
      <c r="E11" s="152">
        <v>0</v>
      </c>
      <c r="F11" s="152">
        <v>118.5</v>
      </c>
      <c r="G11" s="154">
        <v>122.3</v>
      </c>
      <c r="H11" s="155">
        <v>39.9</v>
      </c>
      <c r="I11" s="155">
        <v>98.5</v>
      </c>
      <c r="J11" s="152">
        <v>44.7</v>
      </c>
      <c r="K11" s="152">
        <v>75.599999999999994</v>
      </c>
      <c r="L11" s="156">
        <v>93.1</v>
      </c>
      <c r="M11" s="89">
        <v>87.1</v>
      </c>
      <c r="N11" s="89">
        <v>128.19999999999999</v>
      </c>
      <c r="O11" s="89">
        <v>79.900000000000006</v>
      </c>
      <c r="P11" s="89">
        <v>118.5</v>
      </c>
      <c r="Q11" s="89">
        <v>95.1</v>
      </c>
      <c r="R11" s="89">
        <v>91.3</v>
      </c>
      <c r="S11" s="89">
        <v>94.6</v>
      </c>
    </row>
    <row r="12" spans="1:19" ht="20.100000000000001" customHeight="1" x14ac:dyDescent="0.15">
      <c r="A12" s="121"/>
      <c r="B12" s="86">
        <v>10</v>
      </c>
      <c r="C12" s="152">
        <v>91.6</v>
      </c>
      <c r="D12" s="153">
        <v>91.8</v>
      </c>
      <c r="E12" s="152">
        <v>0</v>
      </c>
      <c r="F12" s="152">
        <v>91.8</v>
      </c>
      <c r="G12" s="154">
        <v>110.8</v>
      </c>
      <c r="H12" s="155">
        <v>43.9</v>
      </c>
      <c r="I12" s="155">
        <v>100.7</v>
      </c>
      <c r="J12" s="152">
        <v>54.2</v>
      </c>
      <c r="K12" s="152">
        <v>77</v>
      </c>
      <c r="L12" s="156">
        <v>100</v>
      </c>
      <c r="M12" s="89">
        <v>100.7</v>
      </c>
      <c r="N12" s="89">
        <v>87.8</v>
      </c>
      <c r="O12" s="89">
        <v>79.8</v>
      </c>
      <c r="P12" s="89">
        <v>129.30000000000001</v>
      </c>
      <c r="Q12" s="89">
        <v>97.5</v>
      </c>
      <c r="R12" s="89">
        <v>81.8</v>
      </c>
      <c r="S12" s="89">
        <v>55.8</v>
      </c>
    </row>
    <row r="13" spans="1:19" ht="20.100000000000001" customHeight="1" x14ac:dyDescent="0.15">
      <c r="A13" s="121"/>
      <c r="B13" s="86">
        <v>11</v>
      </c>
      <c r="C13" s="152">
        <v>98.2</v>
      </c>
      <c r="D13" s="153">
        <v>98.4</v>
      </c>
      <c r="E13" s="152">
        <v>0</v>
      </c>
      <c r="F13" s="152">
        <v>97.8</v>
      </c>
      <c r="G13" s="154">
        <v>197.7</v>
      </c>
      <c r="H13" s="155">
        <v>39.700000000000003</v>
      </c>
      <c r="I13" s="155">
        <v>92.8</v>
      </c>
      <c r="J13" s="152">
        <v>59.9</v>
      </c>
      <c r="K13" s="152">
        <v>78.2</v>
      </c>
      <c r="L13" s="156">
        <v>97</v>
      </c>
      <c r="M13" s="89">
        <v>104.1</v>
      </c>
      <c r="N13" s="89">
        <v>103.1</v>
      </c>
      <c r="O13" s="89">
        <v>78.3</v>
      </c>
      <c r="P13" s="89">
        <v>111.7</v>
      </c>
      <c r="Q13" s="89">
        <v>97.7</v>
      </c>
      <c r="R13" s="89">
        <v>102.8</v>
      </c>
      <c r="S13" s="89">
        <v>101.9</v>
      </c>
    </row>
    <row r="14" spans="1:19" ht="20.100000000000001" customHeight="1" x14ac:dyDescent="0.15">
      <c r="B14" s="86">
        <v>12</v>
      </c>
      <c r="C14" s="152">
        <v>90.9</v>
      </c>
      <c r="D14" s="153">
        <v>91.1</v>
      </c>
      <c r="E14" s="152">
        <v>0</v>
      </c>
      <c r="F14" s="152">
        <v>92.3</v>
      </c>
      <c r="G14" s="154">
        <v>103.9</v>
      </c>
      <c r="H14" s="155">
        <v>41</v>
      </c>
      <c r="I14" s="155">
        <v>95</v>
      </c>
      <c r="J14" s="152">
        <v>47.8</v>
      </c>
      <c r="K14" s="152">
        <v>81.3</v>
      </c>
      <c r="L14" s="156">
        <v>86.4</v>
      </c>
      <c r="M14" s="89">
        <v>90.8</v>
      </c>
      <c r="N14" s="89">
        <v>118.8</v>
      </c>
      <c r="O14" s="89">
        <v>81</v>
      </c>
      <c r="P14" s="89">
        <v>128.69999999999999</v>
      </c>
      <c r="Q14" s="89">
        <v>104.6</v>
      </c>
      <c r="R14" s="89">
        <v>79.5</v>
      </c>
      <c r="S14" s="89">
        <v>78.599999999999994</v>
      </c>
    </row>
    <row r="15" spans="1:19" ht="20.100000000000001" customHeight="1" x14ac:dyDescent="0.15">
      <c r="A15" s="122" t="s">
        <v>41</v>
      </c>
      <c r="B15" s="86">
        <v>2025.1</v>
      </c>
      <c r="C15" s="152">
        <v>97.7</v>
      </c>
      <c r="D15" s="153">
        <v>97.8</v>
      </c>
      <c r="E15" s="152">
        <v>0</v>
      </c>
      <c r="F15" s="152">
        <v>99.1</v>
      </c>
      <c r="G15" s="154">
        <v>186.2</v>
      </c>
      <c r="H15" s="155">
        <v>36.9</v>
      </c>
      <c r="I15" s="155">
        <v>98.8</v>
      </c>
      <c r="J15" s="152">
        <v>42.3</v>
      </c>
      <c r="K15" s="152">
        <v>84.4</v>
      </c>
      <c r="L15" s="156">
        <v>79.599999999999994</v>
      </c>
      <c r="M15" s="89">
        <v>103.4</v>
      </c>
      <c r="N15" s="89">
        <v>119.2</v>
      </c>
      <c r="O15" s="89">
        <v>77.099999999999994</v>
      </c>
      <c r="P15" s="89">
        <v>104</v>
      </c>
      <c r="Q15" s="89">
        <v>107.9</v>
      </c>
      <c r="R15" s="89">
        <v>78</v>
      </c>
      <c r="S15" s="89">
        <v>59.7</v>
      </c>
    </row>
    <row r="16" spans="1:19" ht="20.100000000000001" customHeight="1" x14ac:dyDescent="0.15">
      <c r="A16" s="122"/>
      <c r="B16" s="86" t="s">
        <v>52</v>
      </c>
      <c r="C16" s="152">
        <v>83.3</v>
      </c>
      <c r="D16" s="153">
        <v>83.7</v>
      </c>
      <c r="E16" s="152">
        <v>0</v>
      </c>
      <c r="F16" s="152">
        <v>88.7</v>
      </c>
      <c r="G16" s="154">
        <v>48</v>
      </c>
      <c r="H16" s="155">
        <v>49.9</v>
      </c>
      <c r="I16" s="155">
        <v>99.2</v>
      </c>
      <c r="J16" s="152">
        <v>44.5</v>
      </c>
      <c r="K16" s="152">
        <v>74.099999999999994</v>
      </c>
      <c r="L16" s="156">
        <v>85</v>
      </c>
      <c r="M16" s="89">
        <v>97.3</v>
      </c>
      <c r="N16" s="89">
        <v>109.1</v>
      </c>
      <c r="O16" s="89">
        <v>65.2</v>
      </c>
      <c r="P16" s="89">
        <v>103.2</v>
      </c>
      <c r="Q16" s="89">
        <v>95.5</v>
      </c>
      <c r="R16" s="89">
        <v>84.5</v>
      </c>
      <c r="S16" s="89">
        <v>32.200000000000003</v>
      </c>
    </row>
    <row r="17" spans="1:19" ht="20.100000000000001" customHeight="1" x14ac:dyDescent="0.15">
      <c r="A17" s="122"/>
      <c r="B17" s="86">
        <v>3</v>
      </c>
      <c r="C17" s="152">
        <v>91.3</v>
      </c>
      <c r="D17" s="153">
        <v>91.6</v>
      </c>
      <c r="E17" s="152"/>
      <c r="F17" s="152">
        <v>80</v>
      </c>
      <c r="G17" s="154">
        <v>123.4</v>
      </c>
      <c r="H17" s="155">
        <v>36.1</v>
      </c>
      <c r="I17" s="155">
        <v>86.6</v>
      </c>
      <c r="J17" s="152">
        <v>55.8</v>
      </c>
      <c r="K17" s="152">
        <v>83.7</v>
      </c>
      <c r="L17" s="156">
        <v>106.3</v>
      </c>
      <c r="M17" s="89">
        <v>87.8</v>
      </c>
      <c r="N17" s="89">
        <v>121.7</v>
      </c>
      <c r="O17" s="89">
        <v>68.2</v>
      </c>
      <c r="P17" s="89">
        <v>98.7</v>
      </c>
      <c r="Q17" s="89">
        <v>107.8</v>
      </c>
      <c r="R17" s="89">
        <v>65.2</v>
      </c>
      <c r="S17" s="89">
        <v>59.7</v>
      </c>
    </row>
    <row r="18" spans="1:19" ht="20.100000000000001" customHeight="1" x14ac:dyDescent="0.15">
      <c r="B18" s="86">
        <v>4</v>
      </c>
      <c r="C18" s="152">
        <v>89.4</v>
      </c>
      <c r="D18" s="153">
        <v>89.3</v>
      </c>
      <c r="E18" s="152"/>
      <c r="F18" s="152">
        <v>85.5</v>
      </c>
      <c r="G18" s="154">
        <v>72.599999999999994</v>
      </c>
      <c r="H18" s="155">
        <v>42.9</v>
      </c>
      <c r="I18" s="155">
        <v>92.3</v>
      </c>
      <c r="J18" s="152">
        <v>52.2</v>
      </c>
      <c r="K18" s="152">
        <v>73.3</v>
      </c>
      <c r="L18" s="156">
        <v>104.9</v>
      </c>
      <c r="M18" s="89">
        <v>81.599999999999994</v>
      </c>
      <c r="N18" s="89">
        <v>109.3</v>
      </c>
      <c r="O18" s="89">
        <v>80.2</v>
      </c>
      <c r="P18" s="89">
        <v>115.8</v>
      </c>
      <c r="Q18" s="89">
        <v>105.5</v>
      </c>
      <c r="R18" s="89">
        <v>84.4</v>
      </c>
      <c r="S18" s="89">
        <v>79.2</v>
      </c>
    </row>
    <row r="19" spans="1:19" ht="20.100000000000001" customHeight="1" x14ac:dyDescent="0.15">
      <c r="A19" s="122" t="s">
        <v>42</v>
      </c>
      <c r="B19" s="87">
        <v>5</v>
      </c>
      <c r="C19" s="152">
        <v>91.6</v>
      </c>
      <c r="D19" s="153">
        <v>91.9</v>
      </c>
      <c r="E19" s="152"/>
      <c r="F19" s="152">
        <v>89.4</v>
      </c>
      <c r="G19" s="154">
        <v>128.6</v>
      </c>
      <c r="H19" s="155">
        <v>32.9</v>
      </c>
      <c r="I19" s="155">
        <v>104.7</v>
      </c>
      <c r="J19" s="152">
        <v>51</v>
      </c>
      <c r="K19" s="152">
        <v>74.5</v>
      </c>
      <c r="L19" s="156">
        <v>90.4</v>
      </c>
      <c r="M19" s="89">
        <v>54.7</v>
      </c>
      <c r="N19" s="89">
        <v>53</v>
      </c>
      <c r="O19" s="89">
        <v>75</v>
      </c>
      <c r="P19" s="89">
        <v>107.7</v>
      </c>
      <c r="Q19" s="89">
        <v>100</v>
      </c>
      <c r="R19" s="89">
        <v>94.6</v>
      </c>
      <c r="S19" s="89">
        <v>33.9</v>
      </c>
    </row>
    <row r="20" spans="1:19" ht="20.100000000000001" customHeight="1" x14ac:dyDescent="0.15">
      <c r="A20" s="122"/>
      <c r="B20" s="87">
        <v>6</v>
      </c>
      <c r="C20" s="152">
        <v>93.8</v>
      </c>
      <c r="D20" s="153">
        <v>94.3</v>
      </c>
      <c r="E20" s="152"/>
      <c r="F20" s="152">
        <v>98.4</v>
      </c>
      <c r="G20" s="154">
        <v>103.2</v>
      </c>
      <c r="H20" s="155">
        <v>42.9</v>
      </c>
      <c r="I20" s="155">
        <v>111</v>
      </c>
      <c r="J20" s="152">
        <v>49</v>
      </c>
      <c r="K20" s="152">
        <v>74.400000000000006</v>
      </c>
      <c r="L20" s="156">
        <v>93.3</v>
      </c>
      <c r="M20" s="89">
        <v>89</v>
      </c>
      <c r="N20" s="89">
        <v>181.2</v>
      </c>
      <c r="O20" s="89">
        <v>76.2</v>
      </c>
      <c r="P20" s="89">
        <v>105.7</v>
      </c>
      <c r="Q20" s="89">
        <v>101.2</v>
      </c>
      <c r="R20" s="89">
        <v>91.9</v>
      </c>
      <c r="S20" s="89">
        <v>24.6</v>
      </c>
    </row>
    <row r="21" spans="1:19" ht="20.100000000000001" customHeight="1" x14ac:dyDescent="0.15">
      <c r="A21" s="122"/>
      <c r="B21" s="87">
        <v>7</v>
      </c>
      <c r="C21" s="152">
        <v>92.2</v>
      </c>
      <c r="D21" s="153">
        <v>92.1</v>
      </c>
      <c r="E21" s="152"/>
      <c r="F21" s="152">
        <v>72.7</v>
      </c>
      <c r="G21" s="154">
        <v>111.4</v>
      </c>
      <c r="H21" s="155">
        <v>32.700000000000003</v>
      </c>
      <c r="I21" s="155">
        <v>119</v>
      </c>
      <c r="J21" s="152">
        <v>51.2</v>
      </c>
      <c r="K21" s="152">
        <v>78.8</v>
      </c>
      <c r="L21" s="156">
        <v>96.9</v>
      </c>
      <c r="M21" s="89">
        <v>97.3</v>
      </c>
      <c r="N21" s="89">
        <v>109.6</v>
      </c>
      <c r="O21" s="89">
        <v>71.7</v>
      </c>
      <c r="P21" s="89">
        <v>102.6</v>
      </c>
      <c r="Q21" s="89">
        <v>98.4</v>
      </c>
      <c r="R21" s="89">
        <v>95.4</v>
      </c>
      <c r="S21" s="89">
        <v>78.599999999999994</v>
      </c>
    </row>
    <row r="22" spans="1:19" ht="20.100000000000001" customHeight="1" x14ac:dyDescent="0.15">
      <c r="A22" s="122"/>
      <c r="B22" s="86">
        <v>8</v>
      </c>
      <c r="C22" s="152">
        <v>89.1</v>
      </c>
      <c r="D22" s="153">
        <v>89.5</v>
      </c>
      <c r="E22" s="152"/>
      <c r="F22" s="152">
        <v>80.5</v>
      </c>
      <c r="G22" s="154">
        <v>64.599999999999994</v>
      </c>
      <c r="H22" s="155">
        <v>36.6</v>
      </c>
      <c r="I22" s="155">
        <v>120.9</v>
      </c>
      <c r="J22" s="152">
        <v>40.299999999999997</v>
      </c>
      <c r="K22" s="152">
        <v>76.5</v>
      </c>
      <c r="L22" s="156">
        <v>72</v>
      </c>
      <c r="M22" s="89">
        <v>71.400000000000006</v>
      </c>
      <c r="N22" s="89">
        <v>106.8</v>
      </c>
      <c r="O22" s="89">
        <v>63.1</v>
      </c>
      <c r="P22" s="89">
        <v>103</v>
      </c>
      <c r="Q22" s="89">
        <v>103.6</v>
      </c>
      <c r="R22" s="89">
        <v>78.2</v>
      </c>
      <c r="S22" s="89">
        <v>18.899999999999999</v>
      </c>
    </row>
    <row r="23" spans="1:19" ht="20.100000000000001" customHeight="1" x14ac:dyDescent="0.15">
      <c r="A23" s="120"/>
      <c r="B23" s="86">
        <v>9</v>
      </c>
      <c r="C23" s="152">
        <v>104.3</v>
      </c>
      <c r="D23" s="153">
        <v>104.5</v>
      </c>
      <c r="E23" s="152"/>
      <c r="F23" s="152">
        <v>91.4</v>
      </c>
      <c r="G23" s="154">
        <v>96.7</v>
      </c>
      <c r="H23" s="155">
        <v>35.9</v>
      </c>
      <c r="I23" s="155">
        <v>118.6</v>
      </c>
      <c r="J23" s="152">
        <v>46</v>
      </c>
      <c r="K23" s="152">
        <v>87.4</v>
      </c>
      <c r="L23" s="156">
        <v>102.2</v>
      </c>
      <c r="M23" s="89">
        <v>83.2</v>
      </c>
      <c r="N23" s="89">
        <v>123</v>
      </c>
      <c r="O23" s="89">
        <v>75.5</v>
      </c>
      <c r="P23" s="89">
        <v>120.8</v>
      </c>
      <c r="Q23" s="89">
        <v>118.6</v>
      </c>
      <c r="R23" s="89">
        <v>82.7</v>
      </c>
      <c r="S23" s="89">
        <v>49.6</v>
      </c>
    </row>
    <row r="24" spans="1:19" ht="20.100000000000001" customHeight="1" x14ac:dyDescent="0.15">
      <c r="A24" s="123"/>
      <c r="B24" s="86">
        <v>10</v>
      </c>
      <c r="C24" s="152">
        <v>92.6</v>
      </c>
      <c r="D24" s="153">
        <v>92.9</v>
      </c>
      <c r="E24" s="152"/>
      <c r="F24" s="152">
        <v>78.2</v>
      </c>
      <c r="G24" s="154">
        <v>178.5</v>
      </c>
      <c r="H24" s="155">
        <v>35.299999999999997</v>
      </c>
      <c r="I24" s="155">
        <v>102.8</v>
      </c>
      <c r="J24" s="152">
        <v>49.8</v>
      </c>
      <c r="K24" s="152">
        <v>88.7</v>
      </c>
      <c r="L24" s="156">
        <v>112.6</v>
      </c>
      <c r="M24" s="89">
        <v>74.3</v>
      </c>
      <c r="N24" s="89">
        <v>109.2</v>
      </c>
      <c r="O24" s="89">
        <v>70.7</v>
      </c>
      <c r="P24" s="89">
        <v>109.5</v>
      </c>
      <c r="Q24" s="89">
        <v>92.4</v>
      </c>
      <c r="R24" s="89">
        <v>79.099999999999994</v>
      </c>
      <c r="S24" s="89">
        <v>35.5</v>
      </c>
    </row>
    <row r="25" spans="1:19" ht="20.100000000000001" customHeight="1" x14ac:dyDescent="0.15">
      <c r="A25" s="123"/>
      <c r="B25" s="86">
        <v>11</v>
      </c>
      <c r="C25" s="152">
        <v>93.7</v>
      </c>
      <c r="D25" s="153">
        <v>94.1</v>
      </c>
      <c r="E25" s="152"/>
      <c r="F25" s="152">
        <v>93.8</v>
      </c>
      <c r="G25" s="154">
        <v>166.8</v>
      </c>
      <c r="H25" s="155">
        <v>38</v>
      </c>
      <c r="I25" s="155">
        <v>98.5</v>
      </c>
      <c r="J25" s="152">
        <v>45.7</v>
      </c>
      <c r="K25" s="152">
        <v>83.7</v>
      </c>
      <c r="L25" s="156">
        <v>94.5</v>
      </c>
      <c r="M25" s="89">
        <v>81.8</v>
      </c>
      <c r="N25" s="89">
        <v>76.099999999999994</v>
      </c>
      <c r="O25" s="89">
        <v>62.9</v>
      </c>
      <c r="P25" s="89">
        <v>109.4</v>
      </c>
      <c r="Q25" s="89">
        <v>93.3</v>
      </c>
      <c r="R25" s="89">
        <v>78.099999999999994</v>
      </c>
      <c r="S25" s="89">
        <v>44.6</v>
      </c>
    </row>
    <row r="26" spans="1:19" ht="20.100000000000001" customHeight="1" x14ac:dyDescent="0.15">
      <c r="A26" s="123"/>
      <c r="B26" s="49"/>
      <c r="C26" s="152"/>
      <c r="D26" s="153"/>
      <c r="E26" s="152"/>
      <c r="F26" s="152"/>
      <c r="G26" s="154"/>
      <c r="H26" s="155"/>
      <c r="I26" s="155"/>
      <c r="J26" s="152"/>
      <c r="K26" s="152"/>
      <c r="L26" s="156"/>
      <c r="M26" s="89"/>
      <c r="N26" s="89"/>
      <c r="O26" s="89"/>
      <c r="P26" s="89"/>
      <c r="Q26" s="89"/>
      <c r="R26" s="89"/>
      <c r="S26" s="89"/>
    </row>
    <row r="27" spans="1:19" ht="20.100000000000001" customHeight="1" x14ac:dyDescent="0.15">
      <c r="A27" s="123"/>
      <c r="B27" s="182" t="s">
        <v>43</v>
      </c>
      <c r="C27" s="183">
        <f t="shared" ref="C27:S27" si="0">((C25/RIGHT(C24,5))*100)-100</f>
        <v>1.1879049676025915</v>
      </c>
      <c r="D27" s="183">
        <f t="shared" si="0"/>
        <v>1.2917115177610157</v>
      </c>
      <c r="E27" s="183" t="e">
        <f t="shared" si="0"/>
        <v>#VALUE!</v>
      </c>
      <c r="F27" s="183">
        <f t="shared" si="0"/>
        <v>19.94884910485932</v>
      </c>
      <c r="G27" s="183">
        <f t="shared" si="0"/>
        <v>-6.5546218487395009</v>
      </c>
      <c r="H27" s="183">
        <f t="shared" si="0"/>
        <v>7.6487252124645977</v>
      </c>
      <c r="I27" s="183">
        <f t="shared" si="0"/>
        <v>-4.1828793774319024</v>
      </c>
      <c r="J27" s="183">
        <f t="shared" si="0"/>
        <v>-8.2329317269076228</v>
      </c>
      <c r="K27" s="183">
        <f t="shared" si="0"/>
        <v>-5.6369785794813936</v>
      </c>
      <c r="L27" s="183">
        <f t="shared" si="0"/>
        <v>-16.074600355239781</v>
      </c>
      <c r="M27" s="183">
        <f t="shared" si="0"/>
        <v>10.094212651413187</v>
      </c>
      <c r="N27" s="183">
        <f t="shared" si="0"/>
        <v>-30.311355311355314</v>
      </c>
      <c r="O27" s="183">
        <f t="shared" si="0"/>
        <v>-11.032531824611041</v>
      </c>
      <c r="P27" s="183">
        <f t="shared" si="0"/>
        <v>-9.1324200913234677E-2</v>
      </c>
      <c r="Q27" s="183">
        <f t="shared" si="0"/>
        <v>0.97402597402596314</v>
      </c>
      <c r="R27" s="183">
        <f t="shared" si="0"/>
        <v>-1.2642225031605676</v>
      </c>
      <c r="S27" s="157">
        <f t="shared" si="0"/>
        <v>25.633802816901422</v>
      </c>
    </row>
    <row r="28" spans="1:19" ht="20.100000000000001" customHeight="1" x14ac:dyDescent="0.15">
      <c r="A28" s="123"/>
      <c r="B28" s="50"/>
      <c r="C28" s="51"/>
      <c r="D28" s="52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4"/>
      <c r="S28" s="53"/>
    </row>
    <row r="29" spans="1:19" ht="20.100000000000001" customHeight="1" x14ac:dyDescent="0.15">
      <c r="A29" s="124"/>
      <c r="B29" s="55"/>
      <c r="C29" s="56"/>
      <c r="D29" s="158"/>
      <c r="E29" s="159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48"/>
      <c r="R29" s="48"/>
      <c r="S29" s="84"/>
    </row>
    <row r="30" spans="1:19" ht="20.100000000000001" customHeight="1" x14ac:dyDescent="0.15">
      <c r="A30" s="125"/>
      <c r="B30" s="57" t="s">
        <v>30</v>
      </c>
      <c r="C30" s="83">
        <v>10000</v>
      </c>
      <c r="D30" s="83">
        <v>9968.7000000000007</v>
      </c>
      <c r="E30" s="83">
        <v>0</v>
      </c>
      <c r="F30" s="83">
        <v>526.20000000000005</v>
      </c>
      <c r="G30" s="83">
        <v>374.8</v>
      </c>
      <c r="H30" s="83">
        <v>315.10000000000002</v>
      </c>
      <c r="I30" s="83">
        <v>1060.5999999999999</v>
      </c>
      <c r="J30" s="83">
        <v>360.2</v>
      </c>
      <c r="K30" s="83">
        <v>1258.2</v>
      </c>
      <c r="L30" s="83">
        <v>137.19999999999999</v>
      </c>
      <c r="M30" s="83">
        <v>83.4</v>
      </c>
      <c r="N30" s="83">
        <v>228.5</v>
      </c>
      <c r="O30" s="83">
        <v>70.400000000000006</v>
      </c>
      <c r="P30" s="83">
        <v>107.5</v>
      </c>
      <c r="Q30" s="83">
        <v>5267.1</v>
      </c>
      <c r="R30" s="83">
        <v>179.5</v>
      </c>
      <c r="S30" s="83">
        <v>31.3</v>
      </c>
    </row>
    <row r="31" spans="1:19" ht="20.100000000000001" customHeight="1" x14ac:dyDescent="0.15">
      <c r="A31" s="125"/>
      <c r="B31" s="58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59"/>
      <c r="S31" s="60"/>
    </row>
    <row r="32" spans="1:19" ht="20.100000000000001" customHeight="1" x14ac:dyDescent="0.15">
      <c r="A32" s="125"/>
      <c r="B32" s="88" t="s">
        <v>53</v>
      </c>
      <c r="C32" s="160">
        <v>95.1</v>
      </c>
      <c r="D32" s="89">
        <v>95</v>
      </c>
      <c r="E32" s="89">
        <v>0</v>
      </c>
      <c r="F32" s="89">
        <v>92.4</v>
      </c>
      <c r="G32" s="89">
        <v>124.5</v>
      </c>
      <c r="H32" s="89">
        <v>42.5</v>
      </c>
      <c r="I32" s="89">
        <v>102.3</v>
      </c>
      <c r="J32" s="89">
        <v>76.400000000000006</v>
      </c>
      <c r="K32" s="89">
        <v>74.400000000000006</v>
      </c>
      <c r="L32" s="156">
        <v>101.3</v>
      </c>
      <c r="M32" s="89">
        <v>84.2</v>
      </c>
      <c r="N32" s="89">
        <v>123.9</v>
      </c>
      <c r="O32" s="89">
        <v>81.2</v>
      </c>
      <c r="P32" s="89">
        <v>110.7</v>
      </c>
      <c r="Q32" s="89">
        <v>100.4</v>
      </c>
      <c r="R32" s="161">
        <v>93.6</v>
      </c>
      <c r="S32" s="162">
        <v>117.6</v>
      </c>
    </row>
    <row r="33" spans="1:19" ht="20.100000000000001" customHeight="1" x14ac:dyDescent="0.15">
      <c r="B33" s="90">
        <v>10</v>
      </c>
      <c r="C33" s="160">
        <v>93.6</v>
      </c>
      <c r="D33" s="89">
        <v>93.8</v>
      </c>
      <c r="E33" s="89">
        <v>0</v>
      </c>
      <c r="F33" s="89">
        <v>74.7</v>
      </c>
      <c r="G33" s="89">
        <v>112</v>
      </c>
      <c r="H33" s="89">
        <v>41.1</v>
      </c>
      <c r="I33" s="89">
        <v>97.9</v>
      </c>
      <c r="J33" s="89">
        <v>79.8</v>
      </c>
      <c r="K33" s="89">
        <v>75.400000000000006</v>
      </c>
      <c r="L33" s="156">
        <v>109.7</v>
      </c>
      <c r="M33" s="89">
        <v>78.099999999999994</v>
      </c>
      <c r="N33" s="89">
        <v>116.1</v>
      </c>
      <c r="O33" s="89">
        <v>79.599999999999994</v>
      </c>
      <c r="P33" s="89">
        <v>134.4</v>
      </c>
      <c r="Q33" s="89">
        <v>98.8</v>
      </c>
      <c r="R33" s="161">
        <v>78.900000000000006</v>
      </c>
      <c r="S33" s="162">
        <v>54.9</v>
      </c>
    </row>
    <row r="34" spans="1:19" ht="20.100000000000001" customHeight="1" x14ac:dyDescent="0.15">
      <c r="B34" s="90">
        <v>11</v>
      </c>
      <c r="C34" s="160">
        <v>98.5</v>
      </c>
      <c r="D34" s="89">
        <v>98.5</v>
      </c>
      <c r="E34" s="89">
        <v>0</v>
      </c>
      <c r="F34" s="89">
        <v>111.2</v>
      </c>
      <c r="G34" s="89">
        <v>175.4</v>
      </c>
      <c r="H34" s="89">
        <v>42.2</v>
      </c>
      <c r="I34" s="89">
        <v>95.6</v>
      </c>
      <c r="J34" s="89">
        <v>79.099999999999994</v>
      </c>
      <c r="K34" s="89">
        <v>81.5</v>
      </c>
      <c r="L34" s="156">
        <v>94.7</v>
      </c>
      <c r="M34" s="89">
        <v>116</v>
      </c>
      <c r="N34" s="89">
        <v>90.1</v>
      </c>
      <c r="O34" s="89">
        <v>72.099999999999994</v>
      </c>
      <c r="P34" s="89">
        <v>117.4</v>
      </c>
      <c r="Q34" s="89">
        <v>98.9</v>
      </c>
      <c r="R34" s="161">
        <v>97.8</v>
      </c>
      <c r="S34" s="162">
        <v>104.4</v>
      </c>
    </row>
    <row r="35" spans="1:19" ht="20.100000000000001" customHeight="1" x14ac:dyDescent="0.15">
      <c r="B35" s="90">
        <v>12</v>
      </c>
      <c r="C35" s="160">
        <v>92.9</v>
      </c>
      <c r="D35" s="89">
        <v>92.9</v>
      </c>
      <c r="E35" s="89">
        <v>0</v>
      </c>
      <c r="F35" s="89">
        <v>78.400000000000006</v>
      </c>
      <c r="G35" s="89">
        <v>106.3</v>
      </c>
      <c r="H35" s="89">
        <v>41</v>
      </c>
      <c r="I35" s="89">
        <v>101</v>
      </c>
      <c r="J35" s="89">
        <v>71.099999999999994</v>
      </c>
      <c r="K35" s="89">
        <v>85.1</v>
      </c>
      <c r="L35" s="156">
        <v>88.3</v>
      </c>
      <c r="M35" s="89">
        <v>95.8</v>
      </c>
      <c r="N35" s="89">
        <v>105.8</v>
      </c>
      <c r="O35" s="89">
        <v>76.7</v>
      </c>
      <c r="P35" s="89">
        <v>124.4</v>
      </c>
      <c r="Q35" s="89">
        <v>97.5</v>
      </c>
      <c r="R35" s="161">
        <v>79</v>
      </c>
      <c r="S35" s="162">
        <v>75.900000000000006</v>
      </c>
    </row>
    <row r="36" spans="1:19" ht="20.100000000000001" customHeight="1" x14ac:dyDescent="0.15">
      <c r="A36" s="125" t="s">
        <v>35</v>
      </c>
      <c r="B36" s="90">
        <v>2025.1</v>
      </c>
      <c r="C36" s="160">
        <v>93.4</v>
      </c>
      <c r="D36" s="89">
        <v>93.7</v>
      </c>
      <c r="E36" s="89">
        <v>0</v>
      </c>
      <c r="F36" s="89">
        <v>79.5</v>
      </c>
      <c r="G36" s="89">
        <v>161.9</v>
      </c>
      <c r="H36" s="89">
        <v>36.700000000000003</v>
      </c>
      <c r="I36" s="89">
        <v>95.5</v>
      </c>
      <c r="J36" s="89">
        <v>65.599999999999994</v>
      </c>
      <c r="K36" s="89">
        <v>79</v>
      </c>
      <c r="L36" s="156">
        <v>100.5</v>
      </c>
      <c r="M36" s="89">
        <v>92.9</v>
      </c>
      <c r="N36" s="89">
        <v>108</v>
      </c>
      <c r="O36" s="89">
        <v>77</v>
      </c>
      <c r="P36" s="89">
        <v>111.8</v>
      </c>
      <c r="Q36" s="89">
        <v>98.7</v>
      </c>
      <c r="R36" s="161">
        <v>78.099999999999994</v>
      </c>
      <c r="S36" s="162">
        <v>55.1</v>
      </c>
    </row>
    <row r="37" spans="1:19" ht="20.100000000000001" customHeight="1" x14ac:dyDescent="0.15">
      <c r="A37" s="123"/>
      <c r="B37" s="90" t="s">
        <v>52</v>
      </c>
      <c r="C37" s="160">
        <v>84.9</v>
      </c>
      <c r="D37" s="89">
        <v>85.1</v>
      </c>
      <c r="E37" s="89">
        <v>0</v>
      </c>
      <c r="F37" s="89">
        <v>76.3</v>
      </c>
      <c r="G37" s="89">
        <v>59.2</v>
      </c>
      <c r="H37" s="89">
        <v>45.8</v>
      </c>
      <c r="I37" s="89">
        <v>91</v>
      </c>
      <c r="J37" s="89">
        <v>67.599999999999994</v>
      </c>
      <c r="K37" s="89">
        <v>71.2</v>
      </c>
      <c r="L37" s="156">
        <v>77.2</v>
      </c>
      <c r="M37" s="89">
        <v>103</v>
      </c>
      <c r="N37" s="89">
        <v>106.3</v>
      </c>
      <c r="O37" s="89">
        <v>70</v>
      </c>
      <c r="P37" s="89">
        <v>106.9</v>
      </c>
      <c r="Q37" s="89">
        <v>93.5</v>
      </c>
      <c r="R37" s="161">
        <v>87.8</v>
      </c>
      <c r="S37" s="162">
        <v>57.8</v>
      </c>
    </row>
    <row r="38" spans="1:19" ht="20.100000000000001" customHeight="1" x14ac:dyDescent="0.15">
      <c r="A38" s="123"/>
      <c r="B38" s="90">
        <v>3</v>
      </c>
      <c r="C38" s="160">
        <v>90.7</v>
      </c>
      <c r="D38" s="89">
        <v>90.7</v>
      </c>
      <c r="E38" s="89"/>
      <c r="F38" s="89">
        <v>70.099999999999994</v>
      </c>
      <c r="G38" s="89">
        <v>121.2</v>
      </c>
      <c r="H38" s="89">
        <v>39.700000000000003</v>
      </c>
      <c r="I38" s="89">
        <v>94.1</v>
      </c>
      <c r="J38" s="89">
        <v>82.3</v>
      </c>
      <c r="K38" s="89">
        <v>77.599999999999994</v>
      </c>
      <c r="L38" s="156">
        <v>85.4</v>
      </c>
      <c r="M38" s="89">
        <v>72.7</v>
      </c>
      <c r="N38" s="89">
        <v>120.7</v>
      </c>
      <c r="O38" s="89">
        <v>74.900000000000006</v>
      </c>
      <c r="P38" s="89">
        <v>103.4</v>
      </c>
      <c r="Q38" s="89">
        <v>98.9</v>
      </c>
      <c r="R38" s="161">
        <v>65.2</v>
      </c>
      <c r="S38" s="162">
        <v>43.1</v>
      </c>
    </row>
    <row r="39" spans="1:19" ht="20.100000000000001" customHeight="1" x14ac:dyDescent="0.15">
      <c r="B39" s="91">
        <v>4</v>
      </c>
      <c r="C39" s="160">
        <v>92.9</v>
      </c>
      <c r="D39" s="89">
        <v>92.9</v>
      </c>
      <c r="E39" s="89"/>
      <c r="F39" s="89">
        <v>84.9</v>
      </c>
      <c r="G39" s="89">
        <v>81</v>
      </c>
      <c r="H39" s="89">
        <v>45.4</v>
      </c>
      <c r="I39" s="89">
        <v>98.3</v>
      </c>
      <c r="J39" s="89">
        <v>80.8</v>
      </c>
      <c r="K39" s="89">
        <v>76.8</v>
      </c>
      <c r="L39" s="156">
        <v>106.1</v>
      </c>
      <c r="M39" s="89">
        <v>88.7</v>
      </c>
      <c r="N39" s="89">
        <v>108.7</v>
      </c>
      <c r="O39" s="89">
        <v>80.400000000000006</v>
      </c>
      <c r="P39" s="89">
        <v>111.6</v>
      </c>
      <c r="Q39" s="89">
        <v>98.6</v>
      </c>
      <c r="R39" s="161">
        <v>82.6</v>
      </c>
      <c r="S39" s="162">
        <v>82</v>
      </c>
    </row>
    <row r="40" spans="1:19" ht="20.100000000000001" customHeight="1" x14ac:dyDescent="0.15">
      <c r="A40" s="123" t="s">
        <v>44</v>
      </c>
      <c r="B40" s="91">
        <v>5</v>
      </c>
      <c r="C40" s="160">
        <v>92.8</v>
      </c>
      <c r="D40" s="89">
        <v>93</v>
      </c>
      <c r="E40" s="89"/>
      <c r="F40" s="89">
        <v>70.7</v>
      </c>
      <c r="G40" s="89">
        <v>122.6</v>
      </c>
      <c r="H40" s="89">
        <v>30.8</v>
      </c>
      <c r="I40" s="89">
        <v>83.1</v>
      </c>
      <c r="J40" s="89">
        <v>79.8</v>
      </c>
      <c r="K40" s="89">
        <v>76.599999999999994</v>
      </c>
      <c r="L40" s="156">
        <v>79.3</v>
      </c>
      <c r="M40" s="89">
        <v>54.7</v>
      </c>
      <c r="N40" s="89">
        <v>103.7</v>
      </c>
      <c r="O40" s="89">
        <v>70.099999999999994</v>
      </c>
      <c r="P40" s="89">
        <v>101.4</v>
      </c>
      <c r="Q40" s="89">
        <v>102.8</v>
      </c>
      <c r="R40" s="161">
        <v>103.4</v>
      </c>
      <c r="S40" s="162">
        <v>34.799999999999997</v>
      </c>
    </row>
    <row r="41" spans="1:19" ht="20.100000000000001" customHeight="1" x14ac:dyDescent="0.15">
      <c r="A41" s="123"/>
      <c r="B41" s="91">
        <v>6</v>
      </c>
      <c r="C41" s="160">
        <v>94.1</v>
      </c>
      <c r="D41" s="89">
        <v>94.3</v>
      </c>
      <c r="E41" s="89"/>
      <c r="F41" s="89">
        <v>79.2</v>
      </c>
      <c r="G41" s="89">
        <v>108.5</v>
      </c>
      <c r="H41" s="89">
        <v>43.3</v>
      </c>
      <c r="I41" s="89">
        <v>122.6</v>
      </c>
      <c r="J41" s="89">
        <v>77.599999999999994</v>
      </c>
      <c r="K41" s="89">
        <v>76.3</v>
      </c>
      <c r="L41" s="156">
        <v>89.4</v>
      </c>
      <c r="M41" s="89">
        <v>78.7</v>
      </c>
      <c r="N41" s="89">
        <v>115.9</v>
      </c>
      <c r="O41" s="89">
        <v>85.1</v>
      </c>
      <c r="P41" s="89">
        <v>107.3</v>
      </c>
      <c r="Q41" s="89">
        <v>99.6</v>
      </c>
      <c r="R41" s="161">
        <v>92.3</v>
      </c>
      <c r="S41" s="162">
        <v>30.6</v>
      </c>
    </row>
    <row r="42" spans="1:19" ht="20.100000000000001" customHeight="1" x14ac:dyDescent="0.15">
      <c r="A42" s="123"/>
      <c r="B42" s="91">
        <v>7</v>
      </c>
      <c r="C42" s="160">
        <v>93.9</v>
      </c>
      <c r="D42" s="89">
        <v>94</v>
      </c>
      <c r="E42" s="89"/>
      <c r="F42" s="89">
        <v>64.3</v>
      </c>
      <c r="G42" s="89">
        <v>113.7</v>
      </c>
      <c r="H42" s="89">
        <v>29.3</v>
      </c>
      <c r="I42" s="89">
        <v>121.8</v>
      </c>
      <c r="J42" s="89">
        <v>73.7</v>
      </c>
      <c r="K42" s="89">
        <v>77.5</v>
      </c>
      <c r="L42" s="156">
        <v>102.7</v>
      </c>
      <c r="M42" s="89">
        <v>102.2</v>
      </c>
      <c r="N42" s="89">
        <v>108</v>
      </c>
      <c r="O42" s="89">
        <v>68.5</v>
      </c>
      <c r="P42" s="89">
        <v>108</v>
      </c>
      <c r="Q42" s="89">
        <v>97.7</v>
      </c>
      <c r="R42" s="161">
        <v>95.9</v>
      </c>
      <c r="S42" s="162">
        <v>48.8</v>
      </c>
    </row>
    <row r="43" spans="1:19" ht="20.100000000000001" customHeight="1" x14ac:dyDescent="0.15">
      <c r="A43" s="123"/>
      <c r="B43" s="90">
        <v>8</v>
      </c>
      <c r="C43" s="160">
        <v>88.4</v>
      </c>
      <c r="D43" s="89">
        <v>88.6</v>
      </c>
      <c r="E43" s="89"/>
      <c r="F43" s="89">
        <v>68</v>
      </c>
      <c r="G43" s="89">
        <v>77.099999999999994</v>
      </c>
      <c r="H43" s="89">
        <v>37.5</v>
      </c>
      <c r="I43" s="89">
        <v>121.4</v>
      </c>
      <c r="J43" s="89">
        <v>65.7</v>
      </c>
      <c r="K43" s="89">
        <v>77.599999999999994</v>
      </c>
      <c r="L43" s="156">
        <v>95.6</v>
      </c>
      <c r="M43" s="89">
        <v>72.099999999999994</v>
      </c>
      <c r="N43" s="89">
        <v>104.4</v>
      </c>
      <c r="O43" s="89">
        <v>61.1</v>
      </c>
      <c r="P43" s="89">
        <v>106.4</v>
      </c>
      <c r="Q43" s="89">
        <v>93.1</v>
      </c>
      <c r="R43" s="161">
        <v>82.9</v>
      </c>
      <c r="S43" s="162">
        <v>43.1</v>
      </c>
    </row>
    <row r="44" spans="1:19" ht="20.100000000000001" customHeight="1" x14ac:dyDescent="0.15">
      <c r="A44" s="123"/>
      <c r="B44" s="90">
        <v>9</v>
      </c>
      <c r="C44" s="160">
        <v>105.2</v>
      </c>
      <c r="D44" s="89">
        <v>105.3</v>
      </c>
      <c r="E44" s="89"/>
      <c r="F44" s="89">
        <v>86.5</v>
      </c>
      <c r="G44" s="89">
        <v>103.8</v>
      </c>
      <c r="H44" s="89">
        <v>34.799999999999997</v>
      </c>
      <c r="I44" s="89">
        <v>125.1</v>
      </c>
      <c r="J44" s="89">
        <v>78.7</v>
      </c>
      <c r="K44" s="89">
        <v>85.9</v>
      </c>
      <c r="L44" s="156">
        <v>97.6</v>
      </c>
      <c r="M44" s="89">
        <v>73.400000000000006</v>
      </c>
      <c r="N44" s="89">
        <v>115.1</v>
      </c>
      <c r="O44" s="89">
        <v>75.599999999999994</v>
      </c>
      <c r="P44" s="89">
        <v>108.4</v>
      </c>
      <c r="Q44" s="89">
        <v>116.2</v>
      </c>
      <c r="R44" s="161">
        <v>85.1</v>
      </c>
      <c r="S44" s="162">
        <v>45.7</v>
      </c>
    </row>
    <row r="45" spans="1:19" ht="20.100000000000001" customHeight="1" x14ac:dyDescent="0.15">
      <c r="A45" s="123"/>
      <c r="B45" s="90">
        <v>10</v>
      </c>
      <c r="C45" s="160">
        <v>96.5</v>
      </c>
      <c r="D45" s="89">
        <v>96.6</v>
      </c>
      <c r="E45" s="89"/>
      <c r="F45" s="89">
        <v>79</v>
      </c>
      <c r="G45" s="89">
        <v>161.6</v>
      </c>
      <c r="H45" s="89">
        <v>34.1</v>
      </c>
      <c r="I45" s="89">
        <v>90.7</v>
      </c>
      <c r="J45" s="89">
        <v>73.3</v>
      </c>
      <c r="K45" s="89">
        <v>86.3</v>
      </c>
      <c r="L45" s="156">
        <v>120.7</v>
      </c>
      <c r="M45" s="89">
        <v>73</v>
      </c>
      <c r="N45" s="89">
        <v>114.8</v>
      </c>
      <c r="O45" s="89">
        <v>69</v>
      </c>
      <c r="P45" s="89">
        <v>115.8</v>
      </c>
      <c r="Q45" s="89">
        <v>100.7</v>
      </c>
      <c r="R45" s="161">
        <v>81.3</v>
      </c>
      <c r="S45" s="162">
        <v>53.2</v>
      </c>
    </row>
    <row r="46" spans="1:19" ht="20.100000000000001" customHeight="1" x14ac:dyDescent="0.15">
      <c r="A46" s="123"/>
      <c r="B46" s="90">
        <v>11</v>
      </c>
      <c r="C46" s="160">
        <v>91.5</v>
      </c>
      <c r="D46" s="89">
        <v>91.6</v>
      </c>
      <c r="E46" s="89"/>
      <c r="F46" s="89">
        <v>81.400000000000006</v>
      </c>
      <c r="G46" s="89">
        <v>152.4</v>
      </c>
      <c r="H46" s="89">
        <v>40</v>
      </c>
      <c r="I46" s="89">
        <v>101.3</v>
      </c>
      <c r="J46" s="89">
        <v>66.5</v>
      </c>
      <c r="K46" s="89">
        <v>84.5</v>
      </c>
      <c r="L46" s="156">
        <v>99.5</v>
      </c>
      <c r="M46" s="89">
        <v>93.9</v>
      </c>
      <c r="N46" s="89">
        <v>97.9</v>
      </c>
      <c r="O46" s="89">
        <v>60.3</v>
      </c>
      <c r="P46" s="89">
        <v>103</v>
      </c>
      <c r="Q46" s="89">
        <v>90.9</v>
      </c>
      <c r="R46" s="161">
        <v>77</v>
      </c>
      <c r="S46" s="162">
        <v>43.8</v>
      </c>
    </row>
    <row r="47" spans="1:19" ht="20.100000000000001" customHeight="1" x14ac:dyDescent="0.15">
      <c r="A47" s="123"/>
      <c r="B47" s="61"/>
      <c r="C47" s="160"/>
      <c r="D47" s="89"/>
      <c r="E47" s="89"/>
      <c r="F47" s="89"/>
      <c r="G47" s="89"/>
      <c r="H47" s="89"/>
      <c r="I47" s="89"/>
      <c r="J47" s="89"/>
      <c r="K47" s="89"/>
      <c r="L47" s="156"/>
      <c r="M47" s="89"/>
      <c r="N47" s="89"/>
      <c r="O47" s="89"/>
      <c r="P47" s="89"/>
      <c r="Q47" s="89"/>
      <c r="R47" s="161"/>
      <c r="S47" s="162"/>
    </row>
    <row r="48" spans="1:19" ht="20.100000000000001" customHeight="1" x14ac:dyDescent="0.15">
      <c r="A48" s="123"/>
      <c r="B48" s="163" t="s">
        <v>43</v>
      </c>
      <c r="C48" s="183">
        <f t="shared" ref="C48:S48" si="1">((C46/RIGHT(C45,5))*100)-100</f>
        <v>-5.1813471502590573</v>
      </c>
      <c r="D48" s="183">
        <f t="shared" si="1"/>
        <v>-5.1759834368530022</v>
      </c>
      <c r="E48" s="183" t="e">
        <f t="shared" si="1"/>
        <v>#VALUE!</v>
      </c>
      <c r="F48" s="183">
        <f t="shared" si="1"/>
        <v>3.03797468354432</v>
      </c>
      <c r="G48" s="183">
        <f t="shared" si="1"/>
        <v>-5.6930693069306813</v>
      </c>
      <c r="H48" s="183">
        <f t="shared" si="1"/>
        <v>17.302052785923735</v>
      </c>
      <c r="I48" s="183">
        <f t="shared" si="1"/>
        <v>11.686879823594268</v>
      </c>
      <c r="J48" s="183">
        <f t="shared" si="1"/>
        <v>-9.2769440654843009</v>
      </c>
      <c r="K48" s="183">
        <f t="shared" si="1"/>
        <v>-2.0857473928157475</v>
      </c>
      <c r="L48" s="183">
        <f t="shared" si="1"/>
        <v>-17.564208782104402</v>
      </c>
      <c r="M48" s="183">
        <f t="shared" si="1"/>
        <v>28.63013698630138</v>
      </c>
      <c r="N48" s="183">
        <f t="shared" si="1"/>
        <v>-14.721254355400688</v>
      </c>
      <c r="O48" s="183">
        <f t="shared" si="1"/>
        <v>-12.608695652173921</v>
      </c>
      <c r="P48" s="183">
        <f t="shared" si="1"/>
        <v>-11.053540587219345</v>
      </c>
      <c r="Q48" s="183">
        <f t="shared" si="1"/>
        <v>-9.7318768619662421</v>
      </c>
      <c r="R48" s="183">
        <f t="shared" si="1"/>
        <v>-5.2890528905288932</v>
      </c>
      <c r="S48" s="157">
        <f t="shared" si="1"/>
        <v>-17.669172932330838</v>
      </c>
    </row>
    <row r="49" spans="1:19" ht="20.100000000000001" customHeight="1" x14ac:dyDescent="0.15">
      <c r="A49" s="123"/>
      <c r="B49" s="62"/>
      <c r="C49" s="54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4"/>
      <c r="S49" s="53"/>
    </row>
    <row r="50" spans="1:19" ht="20.100000000000001" customHeight="1" x14ac:dyDescent="0.15">
      <c r="A50" s="124"/>
      <c r="B50" s="63"/>
      <c r="C50" s="64"/>
      <c r="D50" s="158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48"/>
      <c r="S50" s="151"/>
    </row>
    <row r="51" spans="1:19" ht="20.100000000000001" customHeight="1" x14ac:dyDescent="0.15">
      <c r="A51" s="125"/>
      <c r="B51" s="65" t="s">
        <v>30</v>
      </c>
      <c r="C51" s="66">
        <v>10000</v>
      </c>
      <c r="D51" s="83">
        <v>9867.7999999999993</v>
      </c>
      <c r="E51" s="92">
        <v>0</v>
      </c>
      <c r="F51" s="83">
        <v>744.6</v>
      </c>
      <c r="G51" s="92" t="s">
        <v>49</v>
      </c>
      <c r="H51" s="92" t="s">
        <v>37</v>
      </c>
      <c r="I51" s="92" t="s">
        <v>37</v>
      </c>
      <c r="J51" s="92">
        <v>1804.3</v>
      </c>
      <c r="K51" s="83">
        <v>1446.7</v>
      </c>
      <c r="L51" s="83">
        <v>34.1</v>
      </c>
      <c r="M51" s="83">
        <v>120.5</v>
      </c>
      <c r="N51" s="83">
        <v>454.2</v>
      </c>
      <c r="O51" s="83">
        <v>18.5</v>
      </c>
      <c r="P51" s="83">
        <v>135.80000000000001</v>
      </c>
      <c r="Q51" s="83">
        <v>4340</v>
      </c>
      <c r="R51" s="83">
        <v>38.200000000000003</v>
      </c>
      <c r="S51" s="83">
        <v>132.19999999999999</v>
      </c>
    </row>
    <row r="52" spans="1:19" ht="20.100000000000001" customHeight="1" x14ac:dyDescent="0.15">
      <c r="A52" s="125"/>
      <c r="B52" s="67"/>
      <c r="C52" s="84"/>
      <c r="D52" s="84"/>
      <c r="E52" s="164"/>
      <c r="F52" s="164"/>
      <c r="G52" s="164"/>
      <c r="H52" s="164"/>
      <c r="I52" s="164"/>
      <c r="J52" s="164"/>
      <c r="K52" s="84"/>
      <c r="L52" s="84"/>
      <c r="M52" s="84"/>
      <c r="N52" s="84"/>
      <c r="O52" s="84"/>
      <c r="P52" s="84"/>
      <c r="Q52" s="84"/>
      <c r="R52" s="48"/>
      <c r="S52" s="60"/>
    </row>
    <row r="53" spans="1:19" ht="20.100000000000001" customHeight="1" x14ac:dyDescent="0.15">
      <c r="A53" s="125"/>
      <c r="B53" s="88" t="s">
        <v>53</v>
      </c>
      <c r="C53" s="89">
        <v>78.900000000000006</v>
      </c>
      <c r="D53" s="89">
        <v>78.900000000000006</v>
      </c>
      <c r="E53" s="93">
        <v>0</v>
      </c>
      <c r="F53" s="89">
        <v>154.4</v>
      </c>
      <c r="G53" s="92" t="s">
        <v>49</v>
      </c>
      <c r="H53" s="165" t="s">
        <v>37</v>
      </c>
      <c r="I53" s="92" t="s">
        <v>37</v>
      </c>
      <c r="J53" s="93">
        <v>23.1</v>
      </c>
      <c r="K53" s="89">
        <v>80</v>
      </c>
      <c r="L53" s="89">
        <v>127.3</v>
      </c>
      <c r="M53" s="89">
        <v>44.3</v>
      </c>
      <c r="N53" s="89">
        <v>90.3</v>
      </c>
      <c r="O53" s="89">
        <v>107.5</v>
      </c>
      <c r="P53" s="89">
        <v>99.6</v>
      </c>
      <c r="Q53" s="89">
        <v>89.1</v>
      </c>
      <c r="R53" s="89">
        <v>88</v>
      </c>
      <c r="S53" s="89">
        <v>63.5</v>
      </c>
    </row>
    <row r="54" spans="1:19" ht="20.100000000000001" customHeight="1" x14ac:dyDescent="0.15">
      <c r="B54" s="90">
        <v>10</v>
      </c>
      <c r="C54" s="89">
        <v>79.8</v>
      </c>
      <c r="D54" s="89">
        <v>79.599999999999994</v>
      </c>
      <c r="E54" s="93">
        <v>0</v>
      </c>
      <c r="F54" s="89">
        <v>148.5</v>
      </c>
      <c r="G54" s="92" t="s">
        <v>49</v>
      </c>
      <c r="H54" s="165" t="s">
        <v>37</v>
      </c>
      <c r="I54" s="92" t="s">
        <v>37</v>
      </c>
      <c r="J54" s="93">
        <v>25.2</v>
      </c>
      <c r="K54" s="89">
        <v>79</v>
      </c>
      <c r="L54" s="89">
        <v>118.5</v>
      </c>
      <c r="M54" s="89">
        <v>56.9</v>
      </c>
      <c r="N54" s="89">
        <v>69.599999999999994</v>
      </c>
      <c r="O54" s="89">
        <v>108.6</v>
      </c>
      <c r="P54" s="89">
        <v>99.9</v>
      </c>
      <c r="Q54" s="89">
        <v>88.6</v>
      </c>
      <c r="R54" s="89">
        <v>100.8</v>
      </c>
      <c r="S54" s="89">
        <v>73.7</v>
      </c>
    </row>
    <row r="55" spans="1:19" ht="20.100000000000001" customHeight="1" x14ac:dyDescent="0.15">
      <c r="B55" s="90">
        <v>11</v>
      </c>
      <c r="C55" s="89">
        <v>79.8</v>
      </c>
      <c r="D55" s="89">
        <v>79.7</v>
      </c>
      <c r="E55" s="93">
        <v>0</v>
      </c>
      <c r="F55" s="89">
        <v>141.5</v>
      </c>
      <c r="G55" s="92" t="s">
        <v>49</v>
      </c>
      <c r="H55" s="165" t="s">
        <v>37</v>
      </c>
      <c r="I55" s="92" t="s">
        <v>37</v>
      </c>
      <c r="J55" s="93">
        <v>31.5</v>
      </c>
      <c r="K55" s="89">
        <v>74.400000000000006</v>
      </c>
      <c r="L55" s="89">
        <v>119.4</v>
      </c>
      <c r="M55" s="89">
        <v>50.3</v>
      </c>
      <c r="N55" s="89">
        <v>75.2</v>
      </c>
      <c r="O55" s="89">
        <v>111.7</v>
      </c>
      <c r="P55" s="89">
        <v>97.2</v>
      </c>
      <c r="Q55" s="89">
        <v>88.2</v>
      </c>
      <c r="R55" s="89">
        <v>104</v>
      </c>
      <c r="S55" s="89">
        <v>78.8</v>
      </c>
    </row>
    <row r="56" spans="1:19" ht="20.100000000000001" customHeight="1" x14ac:dyDescent="0.15">
      <c r="B56" s="90">
        <v>12</v>
      </c>
      <c r="C56" s="89">
        <v>77.8</v>
      </c>
      <c r="D56" s="89">
        <v>77.599999999999994</v>
      </c>
      <c r="E56" s="93">
        <v>0</v>
      </c>
      <c r="F56" s="89">
        <v>135.69999999999999</v>
      </c>
      <c r="G56" s="92" t="s">
        <v>49</v>
      </c>
      <c r="H56" s="165" t="s">
        <v>37</v>
      </c>
      <c r="I56" s="92" t="s">
        <v>37</v>
      </c>
      <c r="J56" s="93">
        <v>30.8</v>
      </c>
      <c r="K56" s="89">
        <v>65.3</v>
      </c>
      <c r="L56" s="89">
        <v>121.7</v>
      </c>
      <c r="M56" s="89">
        <v>45</v>
      </c>
      <c r="N56" s="89">
        <v>84.1</v>
      </c>
      <c r="O56" s="89">
        <v>109.3</v>
      </c>
      <c r="P56" s="89">
        <v>97</v>
      </c>
      <c r="Q56" s="89">
        <v>89.1</v>
      </c>
      <c r="R56" s="89">
        <v>112.4</v>
      </c>
      <c r="S56" s="89">
        <v>87.5</v>
      </c>
    </row>
    <row r="57" spans="1:19" ht="20.100000000000001" customHeight="1" x14ac:dyDescent="0.15">
      <c r="A57" s="126" t="s">
        <v>38</v>
      </c>
      <c r="B57" s="90">
        <v>2025.1</v>
      </c>
      <c r="C57" s="89">
        <v>80.3</v>
      </c>
      <c r="D57" s="89">
        <v>80.2</v>
      </c>
      <c r="E57" s="93">
        <v>0</v>
      </c>
      <c r="F57" s="89">
        <v>138.5</v>
      </c>
      <c r="G57" s="92" t="s">
        <v>49</v>
      </c>
      <c r="H57" s="165" t="s">
        <v>37</v>
      </c>
      <c r="I57" s="92" t="s">
        <v>37</v>
      </c>
      <c r="J57" s="93">
        <v>35.9</v>
      </c>
      <c r="K57" s="89">
        <v>70.2</v>
      </c>
      <c r="L57" s="89">
        <v>95.4</v>
      </c>
      <c r="M57" s="89">
        <v>51.2</v>
      </c>
      <c r="N57" s="89">
        <v>90.2</v>
      </c>
      <c r="O57" s="89">
        <v>111</v>
      </c>
      <c r="P57" s="89">
        <v>72</v>
      </c>
      <c r="Q57" s="89">
        <v>89.6</v>
      </c>
      <c r="R57" s="89">
        <v>120</v>
      </c>
      <c r="S57" s="89">
        <v>96.8</v>
      </c>
    </row>
    <row r="58" spans="1:19" ht="20.100000000000001" customHeight="1" x14ac:dyDescent="0.15">
      <c r="A58" s="126"/>
      <c r="B58" s="90" t="s">
        <v>52</v>
      </c>
      <c r="C58" s="89">
        <v>80.3</v>
      </c>
      <c r="D58" s="89">
        <v>80.7</v>
      </c>
      <c r="E58" s="93">
        <v>0</v>
      </c>
      <c r="F58" s="89">
        <v>140.1</v>
      </c>
      <c r="G58" s="92" t="s">
        <v>49</v>
      </c>
      <c r="H58" s="165" t="s">
        <v>37</v>
      </c>
      <c r="I58" s="92" t="s">
        <v>37</v>
      </c>
      <c r="J58" s="93">
        <v>29.3</v>
      </c>
      <c r="K58" s="89">
        <v>71.400000000000006</v>
      </c>
      <c r="L58" s="89">
        <v>99.5</v>
      </c>
      <c r="M58" s="89">
        <v>49</v>
      </c>
      <c r="N58" s="89">
        <v>91</v>
      </c>
      <c r="O58" s="89">
        <v>101.6</v>
      </c>
      <c r="P58" s="89">
        <v>65.599999999999994</v>
      </c>
      <c r="Q58" s="89">
        <v>89.3</v>
      </c>
      <c r="R58" s="89">
        <v>89.2</v>
      </c>
      <c r="S58" s="89">
        <v>64.099999999999994</v>
      </c>
    </row>
    <row r="59" spans="1:19" ht="20.100000000000001" customHeight="1" x14ac:dyDescent="0.15">
      <c r="B59" s="90">
        <v>3</v>
      </c>
      <c r="C59" s="89">
        <v>80.900000000000006</v>
      </c>
      <c r="D59" s="89">
        <v>81.3</v>
      </c>
      <c r="E59" s="93"/>
      <c r="F59" s="89">
        <v>151.5</v>
      </c>
      <c r="G59" s="92" t="s">
        <v>49</v>
      </c>
      <c r="H59" s="165" t="s">
        <v>37</v>
      </c>
      <c r="I59" s="92" t="s">
        <v>37</v>
      </c>
      <c r="J59" s="93">
        <v>28.8</v>
      </c>
      <c r="K59" s="89">
        <v>78.099999999999994</v>
      </c>
      <c r="L59" s="89">
        <v>123.9</v>
      </c>
      <c r="M59" s="89">
        <v>58</v>
      </c>
      <c r="N59" s="89">
        <v>89.6</v>
      </c>
      <c r="O59" s="89">
        <v>102.4</v>
      </c>
      <c r="P59" s="89">
        <v>62.6</v>
      </c>
      <c r="Q59" s="89">
        <v>90.4</v>
      </c>
      <c r="R59" s="89">
        <v>111.1</v>
      </c>
      <c r="S59" s="89">
        <v>67</v>
      </c>
    </row>
    <row r="60" spans="1:19" ht="20.100000000000001" customHeight="1" x14ac:dyDescent="0.15">
      <c r="B60" s="91">
        <v>4</v>
      </c>
      <c r="C60" s="89">
        <v>78.5</v>
      </c>
      <c r="D60" s="89">
        <v>78.8</v>
      </c>
      <c r="E60" s="93"/>
      <c r="F60" s="89">
        <v>151</v>
      </c>
      <c r="G60" s="92" t="s">
        <v>49</v>
      </c>
      <c r="H60" s="165" t="s">
        <v>37</v>
      </c>
      <c r="I60" s="92" t="s">
        <v>37</v>
      </c>
      <c r="J60" s="93">
        <v>24.5</v>
      </c>
      <c r="K60" s="89">
        <v>72.099999999999994</v>
      </c>
      <c r="L60" s="89">
        <v>144.9</v>
      </c>
      <c r="M60" s="89">
        <v>52.6</v>
      </c>
      <c r="N60" s="89">
        <v>90</v>
      </c>
      <c r="O60" s="89">
        <v>99</v>
      </c>
      <c r="P60" s="89">
        <v>71.3</v>
      </c>
      <c r="Q60" s="89">
        <v>91.2</v>
      </c>
      <c r="R60" s="89">
        <v>126</v>
      </c>
      <c r="S60" s="89">
        <v>67.2</v>
      </c>
    </row>
    <row r="61" spans="1:19" ht="20.100000000000001" customHeight="1" x14ac:dyDescent="0.15">
      <c r="A61" s="68" t="s">
        <v>39</v>
      </c>
      <c r="B61" s="91">
        <v>5</v>
      </c>
      <c r="C61" s="89">
        <v>79</v>
      </c>
      <c r="D61" s="89">
        <v>79.099999999999994</v>
      </c>
      <c r="E61" s="93"/>
      <c r="F61" s="89">
        <v>154.5</v>
      </c>
      <c r="G61" s="92" t="s">
        <v>49</v>
      </c>
      <c r="H61" s="165" t="s">
        <v>37</v>
      </c>
      <c r="I61" s="92" t="s">
        <v>37</v>
      </c>
      <c r="J61" s="93">
        <v>24.6</v>
      </c>
      <c r="K61" s="89">
        <v>69</v>
      </c>
      <c r="L61" s="89">
        <v>182</v>
      </c>
      <c r="M61" s="89">
        <v>53.4</v>
      </c>
      <c r="N61" s="89">
        <v>65.900000000000006</v>
      </c>
      <c r="O61" s="89">
        <v>102.6</v>
      </c>
      <c r="P61" s="89">
        <v>66.400000000000006</v>
      </c>
      <c r="Q61" s="89">
        <v>88.5</v>
      </c>
      <c r="R61" s="89">
        <v>97</v>
      </c>
      <c r="S61" s="89">
        <v>76.2</v>
      </c>
    </row>
    <row r="62" spans="1:19" ht="20.100000000000001" customHeight="1" x14ac:dyDescent="0.15">
      <c r="B62" s="91">
        <v>6</v>
      </c>
      <c r="C62" s="89">
        <v>77.3</v>
      </c>
      <c r="D62" s="89">
        <v>77.599999999999994</v>
      </c>
      <c r="E62" s="93"/>
      <c r="F62" s="89">
        <v>159.19999999999999</v>
      </c>
      <c r="G62" s="92" t="s">
        <v>49</v>
      </c>
      <c r="H62" s="165" t="s">
        <v>37</v>
      </c>
      <c r="I62" s="92" t="s">
        <v>37</v>
      </c>
      <c r="J62" s="93">
        <v>12.9</v>
      </c>
      <c r="K62" s="89">
        <v>64.5</v>
      </c>
      <c r="L62" s="89">
        <v>188.8</v>
      </c>
      <c r="M62" s="89">
        <v>59.6</v>
      </c>
      <c r="N62" s="89">
        <v>89.6</v>
      </c>
      <c r="O62" s="89">
        <v>98.1</v>
      </c>
      <c r="P62" s="89">
        <v>65.900000000000006</v>
      </c>
      <c r="Q62" s="89">
        <v>88.6</v>
      </c>
      <c r="R62" s="89">
        <v>151.6</v>
      </c>
      <c r="S62" s="89">
        <v>59.2</v>
      </c>
    </row>
    <row r="63" spans="1:19" ht="20.100000000000001" customHeight="1" x14ac:dyDescent="0.15">
      <c r="A63" s="68"/>
      <c r="B63" s="91">
        <v>7</v>
      </c>
      <c r="C63" s="89">
        <v>78.3</v>
      </c>
      <c r="D63" s="89">
        <v>78.3</v>
      </c>
      <c r="E63" s="93"/>
      <c r="F63" s="89">
        <v>157.80000000000001</v>
      </c>
      <c r="G63" s="92" t="s">
        <v>49</v>
      </c>
      <c r="H63" s="165" t="s">
        <v>37</v>
      </c>
      <c r="I63" s="92" t="s">
        <v>37</v>
      </c>
      <c r="J63" s="93">
        <v>14.8</v>
      </c>
      <c r="K63" s="89">
        <v>64.3</v>
      </c>
      <c r="L63" s="89">
        <v>191.6</v>
      </c>
      <c r="M63" s="89">
        <v>55.8</v>
      </c>
      <c r="N63" s="89">
        <v>91.3</v>
      </c>
      <c r="O63" s="89">
        <v>99.9</v>
      </c>
      <c r="P63" s="89">
        <v>79</v>
      </c>
      <c r="Q63" s="89">
        <v>87.8</v>
      </c>
      <c r="R63" s="89">
        <v>119.3</v>
      </c>
      <c r="S63" s="89">
        <v>98.3</v>
      </c>
    </row>
    <row r="64" spans="1:19" ht="20.100000000000001" customHeight="1" x14ac:dyDescent="0.15">
      <c r="A64" s="68"/>
      <c r="B64" s="90">
        <v>8</v>
      </c>
      <c r="C64" s="89">
        <v>79.3</v>
      </c>
      <c r="D64" s="89">
        <v>79.099999999999994</v>
      </c>
      <c r="E64" s="93"/>
      <c r="F64" s="89">
        <v>164.9</v>
      </c>
      <c r="G64" s="92" t="s">
        <v>49</v>
      </c>
      <c r="H64" s="165" t="s">
        <v>37</v>
      </c>
      <c r="I64" s="92" t="s">
        <v>37</v>
      </c>
      <c r="J64" s="93">
        <v>15.7</v>
      </c>
      <c r="K64" s="89">
        <v>62.9</v>
      </c>
      <c r="L64" s="89">
        <v>160.19999999999999</v>
      </c>
      <c r="M64" s="89">
        <v>54.5</v>
      </c>
      <c r="N64" s="89">
        <v>89.8</v>
      </c>
      <c r="O64" s="89">
        <v>101.6</v>
      </c>
      <c r="P64" s="89">
        <v>67.7</v>
      </c>
      <c r="Q64" s="89">
        <v>88.3</v>
      </c>
      <c r="R64" s="89">
        <v>131.9</v>
      </c>
      <c r="S64" s="89">
        <v>73.599999999999994</v>
      </c>
    </row>
    <row r="65" spans="1:19" ht="20.100000000000001" customHeight="1" x14ac:dyDescent="0.15">
      <c r="A65" s="68"/>
      <c r="B65" s="90">
        <v>9</v>
      </c>
      <c r="C65" s="89">
        <v>78.599999999999994</v>
      </c>
      <c r="D65" s="89">
        <v>78.3</v>
      </c>
      <c r="E65" s="93"/>
      <c r="F65" s="89">
        <v>164.8</v>
      </c>
      <c r="G65" s="92" t="s">
        <v>49</v>
      </c>
      <c r="H65" s="165" t="s">
        <v>37</v>
      </c>
      <c r="I65" s="92" t="s">
        <v>37</v>
      </c>
      <c r="J65" s="93">
        <v>15.2</v>
      </c>
      <c r="K65" s="89">
        <v>68</v>
      </c>
      <c r="L65" s="89">
        <v>163.19999999999999</v>
      </c>
      <c r="M65" s="89">
        <v>60.2</v>
      </c>
      <c r="N65" s="89">
        <v>95</v>
      </c>
      <c r="O65" s="89">
        <v>99.1</v>
      </c>
      <c r="P65" s="89">
        <v>70.2</v>
      </c>
      <c r="Q65" s="89">
        <v>87.8</v>
      </c>
      <c r="R65" s="89">
        <v>120.9</v>
      </c>
      <c r="S65" s="89">
        <v>88.7</v>
      </c>
    </row>
    <row r="66" spans="1:19" ht="20.100000000000001" customHeight="1" x14ac:dyDescent="0.15">
      <c r="A66" s="68"/>
      <c r="B66" s="90">
        <v>10</v>
      </c>
      <c r="C66" s="89">
        <v>79.5</v>
      </c>
      <c r="D66" s="89">
        <v>79.3</v>
      </c>
      <c r="E66" s="93"/>
      <c r="F66" s="89">
        <v>147</v>
      </c>
      <c r="G66" s="92" t="s">
        <v>49</v>
      </c>
      <c r="H66" s="165" t="s">
        <v>37</v>
      </c>
      <c r="I66" s="92" t="s">
        <v>37</v>
      </c>
      <c r="J66" s="93">
        <v>14.6</v>
      </c>
      <c r="K66" s="89">
        <v>65.900000000000006</v>
      </c>
      <c r="L66" s="89">
        <v>157.19999999999999</v>
      </c>
      <c r="M66" s="89">
        <v>58.7</v>
      </c>
      <c r="N66" s="89">
        <v>89.1</v>
      </c>
      <c r="O66" s="89">
        <v>102.2</v>
      </c>
      <c r="P66" s="89">
        <v>73</v>
      </c>
      <c r="Q66" s="89">
        <v>86.7</v>
      </c>
      <c r="R66" s="89">
        <v>91.9</v>
      </c>
      <c r="S66" s="89">
        <v>70.599999999999994</v>
      </c>
    </row>
    <row r="67" spans="1:19" ht="20.100000000000001" customHeight="1" x14ac:dyDescent="0.15">
      <c r="A67" s="68"/>
      <c r="B67" s="90">
        <v>11</v>
      </c>
      <c r="C67" s="89">
        <v>80.8</v>
      </c>
      <c r="D67" s="89">
        <v>80.7</v>
      </c>
      <c r="E67" s="93"/>
      <c r="F67" s="89">
        <v>160.80000000000001</v>
      </c>
      <c r="G67" s="92" t="s">
        <v>49</v>
      </c>
      <c r="H67" s="165" t="s">
        <v>37</v>
      </c>
      <c r="I67" s="92" t="s">
        <v>37</v>
      </c>
      <c r="J67" s="93">
        <v>19.3</v>
      </c>
      <c r="K67" s="89">
        <v>65.7</v>
      </c>
      <c r="L67" s="89">
        <v>144.19999999999999</v>
      </c>
      <c r="M67" s="89">
        <v>51.3</v>
      </c>
      <c r="N67" s="89">
        <v>79.8</v>
      </c>
      <c r="O67" s="89">
        <v>100.5</v>
      </c>
      <c r="P67" s="89">
        <v>74.3</v>
      </c>
      <c r="Q67" s="89">
        <v>86.2</v>
      </c>
      <c r="R67" s="89">
        <v>116.4</v>
      </c>
      <c r="S67" s="89">
        <v>72.099999999999994</v>
      </c>
    </row>
    <row r="68" spans="1:19" ht="20.100000000000001" customHeight="1" x14ac:dyDescent="0.15">
      <c r="A68" s="68"/>
      <c r="B68" s="61"/>
      <c r="C68" s="89"/>
      <c r="D68" s="89"/>
      <c r="E68" s="93"/>
      <c r="F68" s="89"/>
      <c r="G68" s="93"/>
      <c r="H68" s="89"/>
      <c r="I68" s="93"/>
      <c r="J68" s="93"/>
      <c r="K68" s="89"/>
      <c r="L68" s="89"/>
      <c r="M68" s="89"/>
      <c r="N68" s="89"/>
      <c r="O68" s="89"/>
      <c r="P68" s="89"/>
      <c r="Q68" s="89"/>
      <c r="R68" s="89"/>
      <c r="S68" s="89"/>
    </row>
    <row r="69" spans="1:19" ht="20.100000000000001" customHeight="1" x14ac:dyDescent="0.15">
      <c r="A69" s="68"/>
      <c r="B69" s="184" t="s">
        <v>43</v>
      </c>
      <c r="C69" s="185">
        <f>((C67/RIGHT(C66,5))*100)-100</f>
        <v>1.6352201257861623</v>
      </c>
      <c r="D69" s="185">
        <f>((D67/RIGHT(D66,5))*100)-100</f>
        <v>1.7654476670870167</v>
      </c>
      <c r="E69" s="185" t="s">
        <v>37</v>
      </c>
      <c r="F69" s="185">
        <f>((F67/RIGHT(F66,5))*100)-100</f>
        <v>9.3877551020408134</v>
      </c>
      <c r="G69" s="186" t="s">
        <v>49</v>
      </c>
      <c r="H69" s="186" t="s">
        <v>37</v>
      </c>
      <c r="I69" s="186" t="s">
        <v>37</v>
      </c>
      <c r="J69" s="185">
        <f t="shared" ref="J69:S69" si="2">((J67/RIGHT(J66,5))*100)-100</f>
        <v>32.191780821917831</v>
      </c>
      <c r="K69" s="185">
        <f t="shared" si="2"/>
        <v>-0.30349013657055934</v>
      </c>
      <c r="L69" s="185">
        <f t="shared" si="2"/>
        <v>-8.269720101781175</v>
      </c>
      <c r="M69" s="185">
        <f t="shared" si="2"/>
        <v>-12.606473594548561</v>
      </c>
      <c r="N69" s="185">
        <f t="shared" si="2"/>
        <v>-10.437710437710436</v>
      </c>
      <c r="O69" s="185">
        <f t="shared" si="2"/>
        <v>-1.6634050880626319</v>
      </c>
      <c r="P69" s="185">
        <f t="shared" si="2"/>
        <v>1.7808219178082112</v>
      </c>
      <c r="Q69" s="185">
        <f t="shared" si="2"/>
        <v>-0.57670126874279504</v>
      </c>
      <c r="R69" s="185">
        <f t="shared" si="2"/>
        <v>26.659412404787815</v>
      </c>
      <c r="S69" s="166">
        <f t="shared" si="2"/>
        <v>2.1246458923512819</v>
      </c>
    </row>
    <row r="70" spans="1:19" ht="20.100000000000001" customHeight="1" x14ac:dyDescent="0.15">
      <c r="A70" s="68"/>
      <c r="B70" s="69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1"/>
      <c r="S70" s="72"/>
    </row>
    <row r="71" spans="1:19" ht="20.100000000000001" customHeight="1" x14ac:dyDescent="0.15">
      <c r="A71" s="73"/>
      <c r="C71" s="74"/>
      <c r="D71" s="74"/>
      <c r="E71" s="75"/>
      <c r="F71" s="74"/>
      <c r="G71" s="75"/>
      <c r="H71" s="74"/>
      <c r="I71" s="75"/>
      <c r="J71" s="75"/>
      <c r="K71" s="74"/>
      <c r="L71" s="74"/>
      <c r="M71" s="74"/>
      <c r="N71" s="74"/>
      <c r="O71" s="74"/>
      <c r="P71" s="74"/>
      <c r="Q71" s="74"/>
      <c r="R71" s="74"/>
      <c r="S71" s="74"/>
    </row>
    <row r="72" spans="1:19" ht="20.100000000000001" customHeight="1" x14ac:dyDescent="0.15">
      <c r="A72" s="68"/>
      <c r="B72" s="76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</row>
    <row r="73" spans="1:19" ht="20.100000000000001" customHeight="1" x14ac:dyDescent="0.15">
      <c r="A73" s="68"/>
      <c r="B73" s="76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</row>
    <row r="74" spans="1:19" ht="20.100000000000001" customHeight="1" x14ac:dyDescent="0.15">
      <c r="A74" s="68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4"/>
    </row>
    <row r="75" spans="1:19" ht="20.100000000000001" customHeight="1" x14ac:dyDescent="0.15">
      <c r="A75" s="68"/>
      <c r="O75" s="78"/>
      <c r="P75" s="78"/>
      <c r="Q75" s="78"/>
      <c r="R75" s="78"/>
      <c r="S75" s="78"/>
    </row>
    <row r="76" spans="1:19" ht="20.100000000000001" customHeight="1" x14ac:dyDescent="0.15">
      <c r="A76" s="68"/>
    </row>
    <row r="77" spans="1:19" ht="20.100000000000001" customHeight="1" x14ac:dyDescent="0.15">
      <c r="A77" s="68"/>
    </row>
    <row r="78" spans="1:19" ht="20.100000000000001" customHeight="1" x14ac:dyDescent="0.15">
      <c r="A78" s="68"/>
    </row>
    <row r="79" spans="1:19" ht="20.100000000000001" customHeight="1" x14ac:dyDescent="0.15">
      <c r="A79" s="68"/>
      <c r="D79" s="79"/>
    </row>
    <row r="80" spans="1:19" ht="20.100000000000001" customHeight="1" x14ac:dyDescent="0.15">
      <c r="A80" s="68"/>
    </row>
    <row r="81" spans="1:20" ht="20.100000000000001" customHeight="1" x14ac:dyDescent="0.15">
      <c r="A81" s="68"/>
    </row>
    <row r="82" spans="1:20" ht="20.100000000000001" customHeight="1" x14ac:dyDescent="0.15">
      <c r="A82" s="68"/>
    </row>
    <row r="83" spans="1:20" ht="20.100000000000001" customHeight="1" x14ac:dyDescent="0.15">
      <c r="A83" s="68"/>
    </row>
    <row r="84" spans="1:20" ht="20.100000000000001" customHeight="1" x14ac:dyDescent="0.15">
      <c r="A84" s="68"/>
    </row>
    <row r="85" spans="1:20" ht="20.100000000000001" customHeight="1" x14ac:dyDescent="0.15">
      <c r="A85" s="68"/>
    </row>
    <row r="86" spans="1:20" ht="20.100000000000001" customHeight="1" x14ac:dyDescent="0.15">
      <c r="A86" s="68"/>
    </row>
    <row r="87" spans="1:20" ht="20.100000000000001" customHeight="1" x14ac:dyDescent="0.15">
      <c r="A87" s="68"/>
    </row>
    <row r="88" spans="1:20" ht="20.100000000000001" customHeight="1" x14ac:dyDescent="0.15">
      <c r="A88" s="68"/>
    </row>
    <row r="89" spans="1:20" ht="20.100000000000001" customHeight="1" x14ac:dyDescent="0.15">
      <c r="A89" s="68"/>
    </row>
    <row r="90" spans="1:20" ht="9.9499999999999993" customHeight="1" x14ac:dyDescent="0.15">
      <c r="A90" s="68"/>
    </row>
    <row r="91" spans="1:20" ht="20.100000000000001" customHeight="1" x14ac:dyDescent="0.15">
      <c r="A91" s="68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77"/>
      <c r="P91" s="77"/>
      <c r="Q91" s="77"/>
      <c r="R91" s="77"/>
    </row>
    <row r="92" spans="1:20" ht="20.100000000000001" customHeight="1" x14ac:dyDescent="0.15">
      <c r="T92" s="78" t="s">
        <v>45</v>
      </c>
    </row>
    <row r="93" spans="1:20" ht="8.25" customHeight="1" x14ac:dyDescent="0.15">
      <c r="A93" s="68"/>
    </row>
    <row r="94" spans="1:20" ht="18.75" customHeight="1" x14ac:dyDescent="0.15">
      <c r="A94" s="74"/>
    </row>
    <row r="95" spans="1:20" ht="14.25" customHeight="1" x14ac:dyDescent="0.15"/>
    <row r="96" spans="1:20" ht="9" customHeight="1" x14ac:dyDescent="0.15">
      <c r="T96" s="78" t="s">
        <v>46</v>
      </c>
    </row>
    <row r="97" ht="14.25" customHeight="1" x14ac:dyDescent="0.15"/>
    <row r="98" ht="14.25" customHeight="1" x14ac:dyDescent="0.15"/>
  </sheetData>
  <mergeCells count="4">
    <mergeCell ref="L6:L7"/>
    <mergeCell ref="O6:O7"/>
    <mergeCell ref="Q6:Q7"/>
    <mergeCell ref="R6:R7"/>
  </mergeCells>
  <phoneticPr fontId="2"/>
  <conditionalFormatting sqref="C53:D68 F53:F68 H53:H68 K53:S68">
    <cfRule type="cellIs" dxfId="5" priority="4" stopIfTrue="1" operator="equal">
      <formula>0</formula>
    </cfRule>
  </conditionalFormatting>
  <conditionalFormatting sqref="C53:D68 F53:F68 K53:S68 H53:H68">
    <cfRule type="expression" dxfId="4" priority="3" stopIfTrue="1">
      <formula>C53="r"</formula>
    </cfRule>
  </conditionalFormatting>
  <conditionalFormatting sqref="C61:D67 F61:F67 K61:S67">
    <cfRule type="expression" dxfId="3" priority="1" stopIfTrue="1">
      <formula>C61="r"</formula>
    </cfRule>
    <cfRule type="cellIs" dxfId="2" priority="2" stopIfTrue="1" operator="equal">
      <formula>0</formula>
    </cfRule>
  </conditionalFormatting>
  <conditionalFormatting sqref="E52:J52">
    <cfRule type="expression" dxfId="1" priority="7" stopIfTrue="1">
      <formula>E52="r"</formula>
    </cfRule>
    <cfRule type="cellIs" dxfId="0" priority="8" stopIfTrue="1" operator="equal">
      <formula>0</formula>
    </cfRule>
  </conditionalFormatting>
  <dataValidations count="1">
    <dataValidation imeMode="halfAlpha" allowBlank="1" showInputMessage="1" showErrorMessage="1" sqref="C11:Q26 S11:S26 C32:Q47 S32:S47" xr:uid="{08265D5C-6891-4EB0-8326-1B27A3AAE24E}"/>
  </dataValidations>
  <pageMargins left="0.9055118110236221" right="0.43307086614173229" top="0.59055118110236227" bottom="0.55118110236220474" header="0.51181102362204722" footer="0.51181102362204722"/>
  <pageSetup paperSize="9" scale="56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2025-03-06T23:34:06Z</dcterms:created>
  <dcterms:modified xsi:type="dcterms:W3CDTF">2026-02-13T07:38:53Z</dcterms:modified>
</cp:coreProperties>
</file>