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C1F62773-001E-44C8-B6AC-4F5B5728BE2A}" xr6:coauthVersionLast="36" xr6:coauthVersionMax="36" xr10:uidLastSave="{00000000-0000-0000-0000-000000000000}"/>
  <bookViews>
    <workbookView xWindow="0" yWindow="0" windowWidth="11085" windowHeight="4290" xr2:uid="{8E8A36EF-2D9B-4F65-B099-CAB9A5C8B8DA}"/>
  </bookViews>
  <sheets>
    <sheet name="3-1原" sheetId="1" r:id="rId1"/>
    <sheet name="3-1季節" sheetId="2" r:id="rId2"/>
  </sheets>
  <definedNames>
    <definedName name="_xlnm.Print_Area" localSheetId="1">'3-1季節'!$A$1:$S$72</definedName>
    <definedName name="_xlnm.Print_Area" localSheetId="0">'3-1原'!$A$1:$S$91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<sst xmlns="http://schemas.openxmlformats.org/spreadsheetml/2006/main" count="217" uniqueCount="55">
  <si>
    <t xml:space="preserve">    ３　 　産　　　　   　         業</t>
  </si>
  <si>
    <t>　　　 ３ － １   鉱 工 業 指 数 （ 原 指 数 ）　</t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</si>
  <si>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</si>
  <si>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</si>
  <si>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</si>
  <si>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</si>
  <si>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</si>
  <si>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</si>
  <si>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</si>
  <si>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</si>
  <si>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</si>
  <si>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</si>
  <si>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</si>
  <si>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</si>
  <si>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</si>
  <si>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</si>
  <si>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</si>
  <si>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</si>
  <si>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</si>
  <si>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</si>
  <si>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</si>
  <si>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</si>
  <si>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</si>
  <si>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</si>
  <si>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</si>
  <si>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</si>
  <si>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</si>
  <si>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</si>
  <si>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</si>
  <si>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</si>
  <si>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</si>
  <si>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</si>
  <si>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</si>
  <si>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</si>
  <si>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</si>
  <si>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出</t>
    <rPh sb="0" eb="1">
      <t>デ</t>
    </rPh>
    <phoneticPr fontId="6"/>
  </si>
  <si>
    <t>荷</t>
    <rPh sb="0" eb="1">
      <t>ニ</t>
    </rPh>
    <phoneticPr fontId="6"/>
  </si>
  <si>
    <t>x</t>
  </si>
  <si>
    <t>在</t>
    <rPh sb="0" eb="1">
      <t>ザイ</t>
    </rPh>
    <phoneticPr fontId="6"/>
  </si>
  <si>
    <t>庫</t>
    <rPh sb="0" eb="1">
      <t>コ</t>
    </rPh>
    <phoneticPr fontId="6"/>
  </si>
  <si>
    <t>　　　 ３ － １   鉱 工 業 指 数 （ 季節調整済指数 ）　</t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</si>
  <si>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</si>
  <si>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</si>
  <si>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</si>
  <si>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</si>
  <si>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</si>
  <si>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</si>
  <si>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 xml:space="preserve"> 2020年(令和２年)＝100</t>
    <rPh sb="5" eb="6">
      <t>ネン</t>
    </rPh>
    <rPh sb="7" eb="9">
      <t>レイワ</t>
    </rPh>
    <phoneticPr fontId="4"/>
  </si>
  <si>
    <t>9968.7</t>
  </si>
  <si>
    <t>－</t>
  </si>
  <si>
    <t>－</t>
    <phoneticPr fontId="2"/>
  </si>
  <si>
    <t xml:space="preserve"> 2020年(令和２年)＝100</t>
    <rPh sb="5" eb="6">
      <t>ネン</t>
    </rPh>
    <rPh sb="7" eb="9">
      <t>レイワ</t>
    </rPh>
    <phoneticPr fontId="3"/>
  </si>
  <si>
    <t>2</t>
  </si>
  <si>
    <t>2024.3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</si>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</sst>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.0_);[Red]\(0.0\)"/>
    <numFmt numFmtId="178" formatCode="0.0_ "/>
    <numFmt numFmtId="179" formatCode="#,##0.0;\-#,##0.0;\-"/>
    <numFmt numFmtId="180" formatCode="0.00_);[Red]\(0.00\)"/>
    <numFmt numFmtId="181" formatCode=";;;"/>
  </numFmts>
  <fonts count="2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2" fillId="2" borderId="0"/>
    <xf numFmtId="0" fontId="19" fillId="0" borderId="0"/>
  </cellStyleXfs>
  <cellXfs count="202">
    <xf numFmtId="0" fontId="0" fillId="0" borderId="0" xfId="0"/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13" xfId="0" quotePrefix="1" applyFont="1" applyFill="1" applyBorder="1" applyAlignment="1" applyProtection="1"/>
    <xf numFmtId="0" fontId="7" fillId="0" borderId="17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49" fontId="1" fillId="0" borderId="18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textRotation="255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0" xfId="0" applyNumberFormat="1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>
      <alignment vertical="center"/>
    </xf>
    <xf numFmtId="49" fontId="1" fillId="0" borderId="23" xfId="0" applyNumberFormat="1" applyFont="1" applyFill="1" applyBorder="1" applyAlignment="1" applyProtection="1">
      <alignment vertical="center"/>
    </xf>
    <xf numFmtId="0" fontId="1" fillId="0" borderId="23" xfId="0" applyFont="1" applyFill="1" applyBorder="1" applyAlignment="1" applyProtection="1">
      <alignment vertical="center"/>
    </xf>
    <xf numFmtId="176" fontId="11" fillId="0" borderId="20" xfId="0" applyNumberFormat="1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176" fontId="1" fillId="0" borderId="25" xfId="0" applyNumberFormat="1" applyFont="1" applyFill="1" applyBorder="1" applyAlignment="1" applyProtection="1">
      <alignment horizontal="right" vertical="center"/>
    </xf>
    <xf numFmtId="176" fontId="1" fillId="0" borderId="25" xfId="0" applyNumberFormat="1" applyFont="1" applyFill="1" applyBorder="1" applyAlignment="1" applyProtection="1">
      <alignment horizontal="center" vertical="center"/>
    </xf>
    <xf numFmtId="176" fontId="1" fillId="0" borderId="26" xfId="0" applyNumberFormat="1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22" xfId="0" applyFont="1" applyFill="1" applyBorder="1" applyAlignment="1" applyProtection="1">
      <alignment horizontal="center" vertical="center" textRotation="255"/>
    </xf>
    <xf numFmtId="0" fontId="11" fillId="0" borderId="20" xfId="0" applyFont="1" applyFill="1" applyBorder="1" applyAlignment="1" applyProtection="1">
      <alignment vertical="center"/>
    </xf>
    <xf numFmtId="0" fontId="11" fillId="0" borderId="19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176" fontId="18" fillId="0" borderId="20" xfId="0" applyNumberFormat="1" applyFont="1" applyFill="1" applyBorder="1" applyAlignment="1" applyProtection="1">
      <alignment horizontal="right" vertical="center"/>
    </xf>
    <xf numFmtId="0" fontId="18" fillId="0" borderId="13" xfId="0" quotePrefix="1" applyFont="1" applyFill="1" applyBorder="1" applyAlignment="1" applyProtection="1"/>
    <xf numFmtId="0" fontId="15" fillId="0" borderId="27" xfId="0" applyFont="1" applyFill="1" applyBorder="1" applyAlignment="1" applyProtection="1">
      <alignment horizontal="center" vertical="center"/>
    </xf>
    <xf numFmtId="176" fontId="18" fillId="0" borderId="28" xfId="0" applyNumberFormat="1" applyFont="1" applyFill="1" applyBorder="1" applyAlignment="1" applyProtection="1">
      <alignment horizontal="right" vertical="center"/>
    </xf>
    <xf numFmtId="176" fontId="18" fillId="0" borderId="29" xfId="0" applyNumberFormat="1" applyFont="1" applyFill="1" applyBorder="1" applyAlignment="1" applyProtection="1">
      <alignment horizontal="right" vertical="center"/>
    </xf>
    <xf numFmtId="176" fontId="18" fillId="0" borderId="30" xfId="0" applyNumberFormat="1" applyFont="1" applyFill="1" applyBorder="1" applyAlignment="1" applyProtection="1">
      <alignment horizontal="right" vertical="center"/>
    </xf>
    <xf numFmtId="176" fontId="18" fillId="0" borderId="31" xfId="0" applyNumberFormat="1" applyFont="1" applyFill="1" applyBorder="1" applyAlignment="1" applyProtection="1">
      <alignment horizontal="right" vertical="center"/>
    </xf>
    <xf numFmtId="0" fontId="11" fillId="0" borderId="15" xfId="0" applyFont="1" applyFill="1" applyBorder="1" applyProtection="1"/>
    <xf numFmtId="0" fontId="18" fillId="0" borderId="15" xfId="0" applyFont="1" applyFill="1" applyBorder="1" applyAlignment="1" applyProtection="1">
      <alignment horizontal="right"/>
    </xf>
    <xf numFmtId="0" fontId="17" fillId="0" borderId="23" xfId="0" applyFont="1" applyFill="1" applyBorder="1" applyAlignment="1" applyProtection="1">
      <alignment horizontal="center"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20" fillId="0" borderId="20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0" fontId="18" fillId="0" borderId="12" xfId="0" quotePrefix="1" applyFont="1" applyFill="1" applyBorder="1" applyAlignment="1" applyProtection="1"/>
    <xf numFmtId="0" fontId="15" fillId="0" borderId="26" xfId="0" applyFont="1" applyFill="1" applyBorder="1" applyAlignment="1" applyProtection="1">
      <alignment horizontal="center" vertical="center"/>
    </xf>
    <xf numFmtId="0" fontId="11" fillId="0" borderId="12" xfId="0" applyFont="1" applyFill="1" applyBorder="1" applyProtection="1"/>
    <xf numFmtId="0" fontId="18" fillId="0" borderId="20" xfId="0" applyFont="1" applyFill="1" applyBorder="1" applyAlignment="1" applyProtection="1">
      <alignment horizontal="right"/>
    </xf>
    <xf numFmtId="0" fontId="17" fillId="0" borderId="13" xfId="0" applyFont="1" applyFill="1" applyBorder="1" applyAlignment="1" applyProtection="1">
      <alignment horizontal="center" vertical="center"/>
    </xf>
    <xf numFmtId="176" fontId="18" fillId="0" borderId="20" xfId="0" applyNumberFormat="1" applyFont="1" applyFill="1" applyBorder="1" applyAlignment="1" applyProtection="1">
      <alignment vertical="center"/>
    </xf>
    <xf numFmtId="0" fontId="11" fillId="0" borderId="12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25" xfId="0" applyFont="1" applyFill="1" applyBorder="1" applyAlignment="1" applyProtection="1">
      <alignment horizontal="center" vertical="center"/>
    </xf>
    <xf numFmtId="176" fontId="18" fillId="0" borderId="25" xfId="0" applyNumberFormat="1" applyFont="1" applyFill="1" applyBorder="1" applyAlignment="1" applyProtection="1">
      <alignment horizontal="right" vertical="center"/>
    </xf>
    <xf numFmtId="176" fontId="18" fillId="0" borderId="25" xfId="0" applyNumberFormat="1" applyFont="1" applyFill="1" applyBorder="1" applyAlignment="1" applyProtection="1">
      <alignment horizontal="center" vertical="center"/>
    </xf>
    <xf numFmtId="176" fontId="18" fillId="0" borderId="26" xfId="0" applyNumberFormat="1" applyFont="1" applyFill="1" applyBorder="1" applyAlignment="1" applyProtection="1">
      <alignment horizontal="right" vertical="center"/>
    </xf>
    <xf numFmtId="0" fontId="11" fillId="0" borderId="32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181" fontId="11" fillId="0" borderId="0" xfId="0" applyNumberFormat="1" applyFont="1" applyFill="1" applyProtection="1"/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  <xf numFmtId="176" fontId="1" fillId="0" borderId="33" xfId="0" applyNumberFormat="1" applyFont="1" applyFill="1" applyBorder="1" applyAlignment="1" applyProtection="1">
      <alignment horizontal="right" vertical="center"/>
    </xf>
    <xf numFmtId="49" fontId="1" fillId="0" borderId="13" xfId="0" quotePrefix="1" applyNumberFormat="1" applyFont="1" applyFill="1" applyBorder="1" applyAlignment="1" applyProtection="1">
      <alignment horizontal="right" vertical="center"/>
    </xf>
    <xf numFmtId="176" fontId="18" fillId="0" borderId="33" xfId="0" applyNumberFormat="1" applyFont="1" applyFill="1" applyBorder="1" applyAlignment="1" applyProtection="1">
      <alignment vertical="center"/>
    </xf>
    <xf numFmtId="176" fontId="18" fillId="0" borderId="33" xfId="0" applyNumberFormat="1" applyFont="1" applyFill="1" applyBorder="1" applyAlignment="1" applyProtection="1">
      <alignment horizontal="right" vertical="center"/>
    </xf>
    <xf numFmtId="49" fontId="18" fillId="0" borderId="0" xfId="0" quotePrefix="1" applyNumberFormat="1" applyFont="1" applyFill="1" applyBorder="1" applyAlignment="1" applyProtection="1">
      <alignment horizontal="right" vertical="center"/>
    </xf>
    <xf numFmtId="49" fontId="18" fillId="0" borderId="0" xfId="0" applyNumberFormat="1" applyFont="1" applyFill="1" applyBorder="1" applyAlignment="1" applyProtection="1">
      <alignment horizontal="right" vertical="center"/>
    </xf>
    <xf numFmtId="49" fontId="18" fillId="0" borderId="12" xfId="0" applyNumberFormat="1" applyFont="1" applyFill="1" applyBorder="1" applyAlignment="1" applyProtection="1">
      <alignment horizontal="right" vertical="center"/>
    </xf>
    <xf numFmtId="49" fontId="18" fillId="0" borderId="13" xfId="0" quotePrefix="1" applyNumberFormat="1" applyFont="1" applyFill="1" applyBorder="1" applyAlignment="1" applyProtection="1">
      <alignment horizontal="right" vertical="center"/>
    </xf>
    <xf numFmtId="180" fontId="18" fillId="0" borderId="12" xfId="0" quotePrefix="1" applyNumberFormat="1" applyFont="1" applyFill="1" applyBorder="1" applyAlignment="1" applyProtection="1">
      <alignment horizontal="right" vertical="center"/>
    </xf>
    <xf numFmtId="178" fontId="18" fillId="0" borderId="33" xfId="1" applyNumberFormat="1" applyFont="1" applyFill="1" applyBorder="1" applyAlignment="1"/>
    <xf numFmtId="0" fontId="18" fillId="0" borderId="12" xfId="0" applyFont="1" applyFill="1" applyBorder="1" applyAlignment="1" applyProtection="1">
      <alignment horizontal="right" vertical="center"/>
    </xf>
    <xf numFmtId="0" fontId="18" fillId="0" borderId="12" xfId="0" quotePrefix="1" applyFont="1" applyFill="1" applyBorder="1" applyAlignment="1" applyProtection="1">
      <alignment horizontal="right" vertical="center"/>
    </xf>
    <xf numFmtId="176" fontId="18" fillId="0" borderId="33" xfId="0" applyNumberFormat="1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/>
    </xf>
    <xf numFmtId="0" fontId="1" fillId="0" borderId="0" xfId="0" applyFont="1" applyFill="1"/>
    <xf numFmtId="0" fontId="1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Fill="1" applyBorder="1" applyAlignment="1" applyProtection="1">
      <alignment vertical="center"/>
    </xf>
    <xf numFmtId="0" fontId="1" fillId="0" borderId="6" xfId="0" applyFont="1" applyFill="1" applyBorder="1" applyAlignment="1" applyProtection="1">
      <alignment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 textRotation="255"/>
    </xf>
    <xf numFmtId="0" fontId="1" fillId="0" borderId="12" xfId="1" applyFont="1" applyFill="1" applyBorder="1" applyAlignment="1">
      <alignment horizontal="right" vertical="center"/>
    </xf>
    <xf numFmtId="0" fontId="1" fillId="0" borderId="0" xfId="0" applyFont="1" applyFill="1" applyBorder="1"/>
    <xf numFmtId="178" fontId="11" fillId="0" borderId="12" xfId="1" applyNumberFormat="1" applyFont="1" applyFill="1" applyBorder="1" applyAlignment="1">
      <alignment horizontal="right" vertical="center"/>
    </xf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" fillId="0" borderId="15" xfId="0" applyFont="1" applyFill="1" applyBorder="1" applyAlignment="1">
      <alignment horizontal="center" vertical="center" textRotation="255"/>
    </xf>
    <xf numFmtId="0" fontId="1" fillId="0" borderId="0" xfId="0" applyFont="1" applyFill="1" applyBorder="1" applyAlignment="1">
      <alignment horizontal="center" vertical="center" textRotation="255"/>
    </xf>
    <xf numFmtId="0" fontId="1" fillId="0" borderId="16" xfId="0" applyFont="1" applyFill="1" applyBorder="1" applyAlignment="1">
      <alignment horizontal="center" vertical="center" textRotation="255"/>
    </xf>
    <xf numFmtId="0" fontId="1" fillId="0" borderId="19" xfId="0" applyFont="1" applyFill="1" applyBorder="1" applyAlignment="1">
      <alignment horizontal="center" vertical="center" textRotation="255"/>
    </xf>
    <xf numFmtId="0" fontId="1" fillId="0" borderId="21" xfId="0" applyFont="1" applyFill="1" applyBorder="1" applyAlignment="1">
      <alignment horizontal="center" vertical="center" textRotation="255"/>
    </xf>
    <xf numFmtId="0" fontId="1" fillId="0" borderId="33" xfId="1" applyFont="1" applyFill="1" applyBorder="1" applyAlignment="1">
      <alignment horizontal="right" vertical="center"/>
    </xf>
    <xf numFmtId="0" fontId="1" fillId="0" borderId="19" xfId="0" applyFont="1" applyFill="1" applyBorder="1"/>
    <xf numFmtId="0" fontId="1" fillId="0" borderId="24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11" fillId="0" borderId="0" xfId="0" applyFont="1" applyFill="1" applyProtection="1"/>
    <xf numFmtId="0" fontId="13" fillId="0" borderId="0" xfId="0" applyFont="1" applyFill="1" applyProtection="1"/>
    <xf numFmtId="0" fontId="11" fillId="0" borderId="0" xfId="0" applyFont="1" applyFill="1" applyAlignment="1" applyProtection="1">
      <alignment vertical="center"/>
    </xf>
    <xf numFmtId="0" fontId="11" fillId="0" borderId="3" xfId="0" applyFont="1" applyFill="1" applyBorder="1" applyAlignment="1" applyProtection="1">
      <alignment vertical="center"/>
    </xf>
    <xf numFmtId="0" fontId="11" fillId="0" borderId="4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vertical="center"/>
    </xf>
    <xf numFmtId="0" fontId="11" fillId="0" borderId="7" xfId="0" applyFont="1" applyFill="1" applyBorder="1" applyAlignment="1" applyProtection="1">
      <alignment vertical="center"/>
    </xf>
    <xf numFmtId="0" fontId="11" fillId="0" borderId="9" xfId="0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>
      <alignment vertical="center" textRotation="255"/>
    </xf>
    <xf numFmtId="0" fontId="11" fillId="0" borderId="19" xfId="0" applyFont="1" applyFill="1" applyBorder="1"/>
    <xf numFmtId="0" fontId="11" fillId="0" borderId="15" xfId="0" applyFont="1" applyFill="1" applyBorder="1" applyAlignment="1">
      <alignment vertical="center" textRotation="255"/>
    </xf>
    <xf numFmtId="0" fontId="11" fillId="0" borderId="0" xfId="0" applyFont="1" applyFill="1" applyBorder="1" applyAlignment="1">
      <alignment vertical="center" textRotation="255"/>
    </xf>
    <xf numFmtId="0" fontId="11" fillId="0" borderId="21" xfId="0" applyFont="1" applyFill="1" applyBorder="1" applyAlignment="1">
      <alignment vertical="center" textRotation="255"/>
    </xf>
    <xf numFmtId="0" fontId="11" fillId="0" borderId="14" xfId="0" applyFont="1" applyFill="1" applyBorder="1" applyAlignment="1">
      <alignment vertical="center" textRotation="255"/>
    </xf>
    <xf numFmtId="0" fontId="11" fillId="0" borderId="14" xfId="0" applyFont="1" applyFill="1" applyBorder="1" applyAlignment="1">
      <alignment horizontal="center" vertical="center" textRotation="255"/>
    </xf>
    <xf numFmtId="0" fontId="11" fillId="0" borderId="0" xfId="0" applyFont="1" applyFill="1" applyBorder="1" applyProtection="1"/>
    <xf numFmtId="0" fontId="11" fillId="0" borderId="0" xfId="0" applyFont="1" applyFill="1" applyBorder="1" applyAlignment="1">
      <alignment horizontal="center" vertical="center" textRotation="255"/>
    </xf>
    <xf numFmtId="0" fontId="1" fillId="0" borderId="33" xfId="0" applyFont="1" applyBorder="1" applyAlignment="1" applyProtection="1">
      <alignment vertical="center"/>
    </xf>
    <xf numFmtId="0" fontId="1" fillId="0" borderId="33" xfId="0" applyFont="1" applyFill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right" vertical="center"/>
    </xf>
    <xf numFmtId="49" fontId="1" fillId="0" borderId="33" xfId="0" applyNumberFormat="1" applyFont="1" applyFill="1" applyBorder="1" applyAlignment="1" applyProtection="1">
      <alignment vertical="center"/>
    </xf>
    <xf numFmtId="177" fontId="1" fillId="0" borderId="34" xfId="1" applyNumberFormat="1" applyFont="1" applyBorder="1" applyAlignment="1">
      <alignment horizontal="right" vertical="center"/>
    </xf>
    <xf numFmtId="177" fontId="1" fillId="0" borderId="33" xfId="1" applyNumberFormat="1" applyFont="1" applyBorder="1" applyAlignment="1">
      <alignment horizontal="right" vertical="center"/>
    </xf>
    <xf numFmtId="177" fontId="1" fillId="0" borderId="12" xfId="1" applyNumberFormat="1" applyFont="1" applyBorder="1" applyAlignment="1">
      <alignment horizontal="right" vertical="center"/>
    </xf>
    <xf numFmtId="178" fontId="11" fillId="0" borderId="19" xfId="1" applyNumberFormat="1" applyFont="1" applyFill="1" applyBorder="1" applyAlignment="1">
      <alignment horizontal="right" vertical="center"/>
    </xf>
    <xf numFmtId="0" fontId="7" fillId="0" borderId="35" xfId="0" applyFont="1" applyFill="1" applyBorder="1" applyAlignment="1" applyProtection="1">
      <alignment horizontal="center" vertical="center"/>
    </xf>
    <xf numFmtId="176" fontId="1" fillId="0" borderId="36" xfId="0" applyNumberFormat="1" applyFont="1" applyFill="1" applyBorder="1" applyAlignment="1" applyProtection="1">
      <alignment horizontal="right" vertical="center"/>
    </xf>
    <xf numFmtId="176" fontId="1" fillId="0" borderId="32" xfId="0" applyNumberFormat="1" applyFont="1" applyFill="1" applyBorder="1" applyAlignment="1" applyProtection="1">
      <alignment horizontal="right" vertical="center"/>
    </xf>
    <xf numFmtId="0" fontId="1" fillId="0" borderId="37" xfId="0" applyFont="1" applyBorder="1" applyAlignment="1" applyProtection="1">
      <alignment vertical="center"/>
    </xf>
    <xf numFmtId="0" fontId="1" fillId="0" borderId="33" xfId="0" applyFont="1" applyBorder="1" applyProtection="1"/>
    <xf numFmtId="178" fontId="1" fillId="0" borderId="0" xfId="1" applyNumberFormat="1" applyFont="1" applyBorder="1" applyAlignment="1">
      <alignment horizontal="right" vertical="center"/>
    </xf>
    <xf numFmtId="178" fontId="1" fillId="0" borderId="33" xfId="1" applyNumberFormat="1" applyFont="1" applyBorder="1" applyAlignment="1">
      <alignment horizontal="right" vertical="center"/>
    </xf>
    <xf numFmtId="0" fontId="1" fillId="0" borderId="33" xfId="1" applyFont="1" applyBorder="1" applyAlignment="1">
      <alignment horizontal="right" vertical="center"/>
    </xf>
    <xf numFmtId="178" fontId="1" fillId="0" borderId="33" xfId="1" applyNumberFormat="1" applyFont="1" applyBorder="1" applyAlignment="1">
      <alignment horizontal="right"/>
    </xf>
    <xf numFmtId="178" fontId="1" fillId="0" borderId="20" xfId="1" applyNumberFormat="1" applyFont="1" applyBorder="1" applyAlignment="1">
      <alignment horizontal="right"/>
    </xf>
    <xf numFmtId="176" fontId="1" fillId="0" borderId="35" xfId="0" applyNumberFormat="1" applyFont="1" applyFill="1" applyBorder="1" applyAlignment="1" applyProtection="1">
      <alignment horizontal="right" vertical="center"/>
    </xf>
    <xf numFmtId="179" fontId="1" fillId="0" borderId="35" xfId="0" applyNumberFormat="1" applyFont="1" applyFill="1" applyBorder="1" applyAlignment="1" applyProtection="1">
      <alignment horizontal="right" vertical="center"/>
    </xf>
    <xf numFmtId="176" fontId="1" fillId="0" borderId="38" xfId="0" applyNumberFormat="1" applyFont="1" applyFill="1" applyBorder="1" applyAlignment="1" applyProtection="1">
      <alignment horizontal="right" vertical="center"/>
    </xf>
    <xf numFmtId="0" fontId="1" fillId="0" borderId="39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177" fontId="1" fillId="0" borderId="0" xfId="1" applyNumberFormat="1" applyFont="1" applyBorder="1" applyAlignment="1">
      <alignment horizontal="right" vertical="center"/>
    </xf>
    <xf numFmtId="177" fontId="1" fillId="0" borderId="33" xfId="1" applyNumberFormat="1" applyFont="1" applyBorder="1" applyAlignment="1">
      <alignment horizontal="center" vertical="center"/>
    </xf>
    <xf numFmtId="0" fontId="1" fillId="0" borderId="0" xfId="1" applyFont="1" applyBorder="1" applyAlignment="1">
      <alignment horizontal="right" vertical="center"/>
    </xf>
    <xf numFmtId="178" fontId="1" fillId="0" borderId="33" xfId="1" applyNumberFormat="1" applyFont="1" applyBorder="1" applyAlignment="1" applyProtection="1">
      <alignment horizontal="right"/>
      <protection locked="0" hidden="1"/>
    </xf>
    <xf numFmtId="178" fontId="11" fillId="0" borderId="20" xfId="1" applyNumberFormat="1" applyFont="1" applyBorder="1" applyAlignment="1">
      <alignment horizontal="right"/>
    </xf>
    <xf numFmtId="178" fontId="11" fillId="0" borderId="33" xfId="1" applyNumberFormat="1" applyFont="1" applyBorder="1" applyAlignment="1">
      <alignment horizontal="right"/>
    </xf>
    <xf numFmtId="0" fontId="7" fillId="0" borderId="40" xfId="0" applyFont="1" applyFill="1" applyBorder="1" applyAlignment="1" applyProtection="1">
      <alignment horizontal="center" vertical="center"/>
    </xf>
    <xf numFmtId="176" fontId="1" fillId="0" borderId="40" xfId="0" applyNumberFormat="1" applyFont="1" applyFill="1" applyBorder="1" applyAlignment="1" applyProtection="1">
      <alignment horizontal="right" vertical="center"/>
    </xf>
    <xf numFmtId="176" fontId="1" fillId="0" borderId="40" xfId="0" applyNumberFormat="1" applyFont="1" applyFill="1" applyBorder="1" applyAlignment="1" applyProtection="1">
      <alignment horizontal="center" vertical="center"/>
    </xf>
    <xf numFmtId="176" fontId="11" fillId="0" borderId="41" xfId="0" applyNumberFormat="1" applyFont="1" applyFill="1" applyBorder="1" applyAlignment="1" applyProtection="1">
      <alignment horizontal="right" vertical="center"/>
    </xf>
    <xf numFmtId="0" fontId="11" fillId="0" borderId="3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right" vertical="center"/>
    </xf>
    <xf numFmtId="178" fontId="18" fillId="0" borderId="33" xfId="1" applyNumberFormat="1" applyFont="1" applyBorder="1" applyProtection="1">
      <protection locked="0" hidden="1"/>
    </xf>
    <xf numFmtId="178" fontId="18" fillId="0" borderId="33" xfId="1" applyNumberFormat="1" applyFont="1" applyBorder="1" applyAlignment="1" applyProtection="1">
      <alignment horizontal="right"/>
      <protection locked="0" hidden="1"/>
    </xf>
    <xf numFmtId="178" fontId="18" fillId="0" borderId="20" xfId="1" applyNumberFormat="1" applyFont="1" applyBorder="1" applyProtection="1">
      <protection locked="0" hidden="1"/>
    </xf>
    <xf numFmtId="178" fontId="18" fillId="0" borderId="19" xfId="1" applyNumberFormat="1" applyFont="1" applyBorder="1" applyProtection="1">
      <protection locked="0" hidden="1"/>
    </xf>
    <xf numFmtId="177" fontId="18" fillId="0" borderId="33" xfId="1" applyNumberFormat="1" applyFont="1" applyBorder="1"/>
    <xf numFmtId="178" fontId="18" fillId="0" borderId="33" xfId="1" applyNumberFormat="1" applyFont="1" applyBorder="1"/>
    <xf numFmtId="0" fontId="15" fillId="0" borderId="42" xfId="0" applyFont="1" applyFill="1" applyBorder="1" applyAlignment="1" applyProtection="1">
      <alignment horizontal="center" vertical="center"/>
    </xf>
    <xf numFmtId="176" fontId="18" fillId="0" borderId="43" xfId="0" applyNumberFormat="1" applyFont="1" applyFill="1" applyBorder="1" applyAlignment="1" applyProtection="1">
      <alignment horizontal="right" vertical="center"/>
    </xf>
    <xf numFmtId="176" fontId="18" fillId="0" borderId="44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/>
    </xf>
    <xf numFmtId="0" fontId="18" fillId="0" borderId="33" xfId="0" applyFont="1" applyFill="1" applyBorder="1" applyAlignment="1" applyProtection="1">
      <alignment horizontal="right"/>
    </xf>
    <xf numFmtId="178" fontId="18" fillId="0" borderId="33" xfId="1" applyNumberFormat="1" applyFont="1" applyBorder="1" applyAlignment="1">
      <alignment horizontal="right"/>
    </xf>
    <xf numFmtId="176" fontId="18" fillId="0" borderId="20" xfId="1" applyNumberFormat="1" applyFont="1" applyBorder="1"/>
    <xf numFmtId="178" fontId="18" fillId="0" borderId="0" xfId="1" applyNumberFormat="1" applyFont="1" applyBorder="1"/>
    <xf numFmtId="0" fontId="15" fillId="0" borderId="45" xfId="0" applyFont="1" applyFill="1" applyBorder="1" applyAlignment="1" applyProtection="1">
      <alignment horizontal="center" vertical="center"/>
    </xf>
    <xf numFmtId="178" fontId="18" fillId="0" borderId="33" xfId="1" applyNumberFormat="1" applyFont="1" applyBorder="1" applyAlignment="1">
      <alignment horizontal="center"/>
    </xf>
    <xf numFmtId="178" fontId="18" fillId="0" borderId="33" xfId="1" applyNumberFormat="1" applyFont="1" applyBorder="1" applyAlignment="1">
      <alignment horizontal="center" vertical="center"/>
    </xf>
    <xf numFmtId="0" fontId="15" fillId="0" borderId="40" xfId="0" applyFont="1" applyFill="1" applyBorder="1" applyAlignment="1" applyProtection="1">
      <alignment horizontal="center" vertical="center"/>
    </xf>
    <xf numFmtId="176" fontId="18" fillId="0" borderId="40" xfId="0" applyNumberFormat="1" applyFont="1" applyFill="1" applyBorder="1" applyAlignment="1" applyProtection="1">
      <alignment horizontal="right" vertical="center"/>
    </xf>
    <xf numFmtId="176" fontId="18" fillId="0" borderId="40" xfId="0" applyNumberFormat="1" applyFont="1" applyFill="1" applyBorder="1" applyAlignment="1" applyProtection="1">
      <alignment horizontal="center" vertical="center"/>
    </xf>
    <xf numFmtId="176" fontId="18" fillId="0" borderId="45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</cellXfs>
  <cellStyles count="4">
    <cellStyle name="標準" xfId="0" builtinId="0"/>
    <cellStyle name="標準_9 特殊分類別指数" xfId="3" xr:uid="{50A9E8CA-AD77-42F6-B8F3-896EF6235273}"/>
    <cellStyle name="標準_Sheet1" xfId="2" xr:uid="{18B37233-B199-43C2-A72C-00CFC9F857B1}"/>
    <cellStyle name="標準_月報原稿" xfId="1" xr:uid="{217A3324-EADC-4645-85AD-2C6C55A05841}"/>
  </cellStyles>
  <dxfs count="8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8C8C-2BD4-4161-80AB-0082A9EC8ED2}">
  <dimension ref="A1:AE117"/>
  <sheetViews>
    <sheetView showGridLines="0" tabSelected="1" view="pageBreakPreview" zoomScale="90" zoomScaleNormal="100" zoomScaleSheetLayoutView="90" workbookViewId="0"/>
  </sheetViews>
  <sheetFormatPr defaultColWidth="10.625" defaultRowHeight="14.25" x14ac:dyDescent="0.15"/>
  <cols>
    <col min="1" max="1" width="4.625" style="97" customWidth="1"/>
    <col min="2" max="2" width="9.625" style="97" customWidth="1"/>
    <col min="3" max="3" width="8.625" style="97" customWidth="1"/>
    <col min="4" max="4" width="8.5" style="97" customWidth="1"/>
    <col min="5" max="5" width="7.625" style="97" hidden="1" customWidth="1"/>
    <col min="6" max="6" width="8.5" style="97" bestFit="1" customWidth="1"/>
    <col min="7" max="7" width="8.25" style="97" customWidth="1"/>
    <col min="8" max="8" width="7.625" style="97" customWidth="1"/>
    <col min="9" max="9" width="7.875" style="97" customWidth="1"/>
    <col min="10" max="16" width="7.625" style="97" customWidth="1"/>
    <col min="17" max="17" width="9.5" style="97" customWidth="1"/>
    <col min="18" max="18" width="7.875" style="97" customWidth="1"/>
    <col min="19" max="19" width="7.625" style="97" customWidth="1"/>
    <col min="20" max="16384" width="10.625" style="97"/>
  </cols>
  <sheetData>
    <row r="1" spans="1:31" ht="16.5" customHeight="1" x14ac:dyDescent="0.15"/>
    <row r="2" spans="1:31" s="100" customFormat="1" ht="25.5" customHeight="1" x14ac:dyDescent="0.15">
      <c r="A2" s="98"/>
      <c r="B2" s="98"/>
      <c r="C2" s="98"/>
      <c r="D2" s="99" t="s">
        <v>0</v>
      </c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31" s="100" customFormat="1" ht="23.25" customHeight="1" x14ac:dyDescent="0.15">
      <c r="A3" s="98"/>
      <c r="B3" s="98"/>
      <c r="C3" s="98"/>
      <c r="D3" s="101" t="s">
        <v>1</v>
      </c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spans="1:31" s="100" customFormat="1" ht="15.75" customHeight="1" x14ac:dyDescent="0.15">
      <c r="A4" s="98"/>
      <c r="B4" s="98"/>
      <c r="C4" s="98"/>
      <c r="D4" s="101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</row>
    <row r="5" spans="1:31" s="100" customFormat="1" ht="15.95" customHeight="1" thickBot="1" x14ac:dyDescent="0.2">
      <c r="A5" s="1"/>
      <c r="B5" s="102"/>
      <c r="C5" s="102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"/>
      <c r="O5" s="1"/>
      <c r="P5" s="1"/>
      <c r="Q5" s="197" t="s">
        <v>47</v>
      </c>
      <c r="R5" s="197"/>
      <c r="S5" s="197"/>
    </row>
    <row r="6" spans="1:31" ht="15.95" customHeight="1" x14ac:dyDescent="0.15">
      <c r="A6" s="98"/>
      <c r="B6" s="2"/>
      <c r="C6" s="2"/>
      <c r="D6" s="104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3"/>
      <c r="R6" s="106"/>
      <c r="S6" s="4"/>
    </row>
    <row r="7" spans="1:31" ht="18" customHeight="1" x14ac:dyDescent="0.15">
      <c r="A7" s="98"/>
      <c r="B7" s="5" t="s">
        <v>2</v>
      </c>
      <c r="C7" s="5" t="s">
        <v>3</v>
      </c>
      <c r="D7" s="5" t="s">
        <v>4</v>
      </c>
      <c r="E7" s="5" t="s">
        <v>5</v>
      </c>
      <c r="F7" s="6" t="s">
        <v>6</v>
      </c>
      <c r="G7" s="7" t="s">
        <v>7</v>
      </c>
      <c r="H7" s="6" t="s">
        <v>8</v>
      </c>
      <c r="I7" s="6" t="s">
        <v>9</v>
      </c>
      <c r="J7" s="5" t="s">
        <v>10</v>
      </c>
      <c r="K7" s="6" t="s">
        <v>11</v>
      </c>
      <c r="L7" s="198" t="s">
        <v>12</v>
      </c>
      <c r="M7" s="6" t="s">
        <v>13</v>
      </c>
      <c r="N7" s="7" t="s">
        <v>14</v>
      </c>
      <c r="O7" s="198" t="s">
        <v>15</v>
      </c>
      <c r="P7" s="5" t="s">
        <v>16</v>
      </c>
      <c r="Q7" s="198" t="s">
        <v>17</v>
      </c>
      <c r="R7" s="198" t="s">
        <v>18</v>
      </c>
      <c r="S7" s="5" t="s">
        <v>19</v>
      </c>
    </row>
    <row r="8" spans="1:31" ht="14.25" customHeight="1" x14ac:dyDescent="0.15">
      <c r="A8" s="105"/>
      <c r="B8" s="8"/>
      <c r="C8" s="8"/>
      <c r="D8" s="8"/>
      <c r="E8" s="9" t="s">
        <v>20</v>
      </c>
      <c r="F8" s="10" t="s">
        <v>21</v>
      </c>
      <c r="G8" s="11" t="s">
        <v>22</v>
      </c>
      <c r="H8" s="10" t="s">
        <v>23</v>
      </c>
      <c r="I8" s="10" t="s">
        <v>24</v>
      </c>
      <c r="J8" s="107" t="s">
        <v>25</v>
      </c>
      <c r="K8" s="10" t="s">
        <v>26</v>
      </c>
      <c r="L8" s="199"/>
      <c r="M8" s="10" t="s">
        <v>27</v>
      </c>
      <c r="N8" s="11" t="s">
        <v>28</v>
      </c>
      <c r="O8" s="199"/>
      <c r="P8" s="107" t="s">
        <v>29</v>
      </c>
      <c r="Q8" s="199"/>
      <c r="R8" s="199"/>
      <c r="S8" s="8"/>
    </row>
    <row r="9" spans="1:31" ht="14.25" customHeight="1" x14ac:dyDescent="0.15">
      <c r="A9" s="12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</row>
    <row r="10" spans="1:31" ht="14.25" customHeight="1" x14ac:dyDescent="0.15">
      <c r="A10" s="108"/>
      <c r="B10" s="141" t="s">
        <v>30</v>
      </c>
      <c r="C10" s="83" t="s">
        <v>31</v>
      </c>
      <c r="D10" s="83">
        <v>9945.5</v>
      </c>
      <c r="E10" s="83">
        <v>0</v>
      </c>
      <c r="F10" s="83">
        <v>483</v>
      </c>
      <c r="G10" s="83">
        <v>595.79999999999995</v>
      </c>
      <c r="H10" s="83">
        <v>459.8</v>
      </c>
      <c r="I10" s="83">
        <v>1643.1</v>
      </c>
      <c r="J10" s="83">
        <v>456.7</v>
      </c>
      <c r="K10" s="83">
        <v>1489</v>
      </c>
      <c r="L10" s="83">
        <v>134.6</v>
      </c>
      <c r="M10" s="83">
        <v>103.4</v>
      </c>
      <c r="N10" s="83">
        <v>160.30000000000001</v>
      </c>
      <c r="O10" s="83">
        <v>93.8</v>
      </c>
      <c r="P10" s="83">
        <v>147.9</v>
      </c>
      <c r="Q10" s="83">
        <v>3941.3</v>
      </c>
      <c r="R10" s="83">
        <v>236.8</v>
      </c>
      <c r="S10" s="83">
        <v>54.5</v>
      </c>
    </row>
    <row r="11" spans="1:31" ht="14.25" customHeight="1" x14ac:dyDescent="0.15">
      <c r="A11" s="108"/>
      <c r="B11" s="140"/>
      <c r="C11" s="142"/>
      <c r="D11" s="142"/>
      <c r="E11" s="142"/>
      <c r="F11" s="142"/>
      <c r="G11" s="142"/>
      <c r="H11" s="142"/>
      <c r="I11" s="83"/>
      <c r="J11" s="83"/>
      <c r="K11" s="142"/>
      <c r="L11" s="142"/>
      <c r="M11" s="142"/>
      <c r="N11" s="142"/>
      <c r="O11" s="142"/>
      <c r="P11" s="142"/>
      <c r="Q11" s="142"/>
      <c r="R11" s="142"/>
      <c r="S11" s="142"/>
    </row>
    <row r="12" spans="1:31" ht="14.25" customHeight="1" x14ac:dyDescent="0.15">
      <c r="A12" s="108"/>
      <c r="B12" s="143">
        <v>2020</v>
      </c>
      <c r="C12" s="144">
        <v>100</v>
      </c>
      <c r="D12" s="145">
        <v>100</v>
      </c>
      <c r="E12" s="145">
        <v>0</v>
      </c>
      <c r="F12" s="145">
        <v>100</v>
      </c>
      <c r="G12" s="145">
        <v>100</v>
      </c>
      <c r="H12" s="145">
        <v>100</v>
      </c>
      <c r="I12" s="145">
        <v>100</v>
      </c>
      <c r="J12" s="145">
        <v>100</v>
      </c>
      <c r="K12" s="145">
        <v>100</v>
      </c>
      <c r="L12" s="145">
        <v>100</v>
      </c>
      <c r="M12" s="145">
        <v>100</v>
      </c>
      <c r="N12" s="145">
        <v>100</v>
      </c>
      <c r="O12" s="145">
        <v>100</v>
      </c>
      <c r="P12" s="145">
        <v>100</v>
      </c>
      <c r="Q12" s="145">
        <v>100</v>
      </c>
      <c r="R12" s="145">
        <v>100</v>
      </c>
      <c r="S12" s="145">
        <v>100</v>
      </c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</row>
    <row r="13" spans="1:31" ht="14.25" customHeight="1" x14ac:dyDescent="0.15">
      <c r="A13" s="108"/>
      <c r="B13" s="143">
        <v>2021</v>
      </c>
      <c r="C13" s="146">
        <v>103.8</v>
      </c>
      <c r="D13" s="145">
        <v>103.9</v>
      </c>
      <c r="E13" s="145">
        <v>0</v>
      </c>
      <c r="F13" s="145">
        <v>125.9</v>
      </c>
      <c r="G13" s="145">
        <v>106.8</v>
      </c>
      <c r="H13" s="145">
        <v>96.3</v>
      </c>
      <c r="I13" s="145">
        <v>114.1</v>
      </c>
      <c r="J13" s="145">
        <v>76.2</v>
      </c>
      <c r="K13" s="145">
        <v>104.6</v>
      </c>
      <c r="L13" s="145">
        <v>101.6</v>
      </c>
      <c r="M13" s="145">
        <v>114.5</v>
      </c>
      <c r="N13" s="145">
        <v>114.6</v>
      </c>
      <c r="O13" s="145">
        <v>91.6</v>
      </c>
      <c r="P13" s="145">
        <v>104.6</v>
      </c>
      <c r="Q13" s="145">
        <v>99.6</v>
      </c>
      <c r="R13" s="145">
        <v>108.7</v>
      </c>
      <c r="S13" s="145">
        <v>82</v>
      </c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</row>
    <row r="14" spans="1:31" ht="14.25" customHeight="1" x14ac:dyDescent="0.15">
      <c r="A14" s="108"/>
      <c r="B14" s="143">
        <v>2022</v>
      </c>
      <c r="C14" s="146">
        <v>102.2</v>
      </c>
      <c r="D14" s="145">
        <v>102.4</v>
      </c>
      <c r="E14" s="145">
        <v>0</v>
      </c>
      <c r="F14" s="145">
        <v>116.5</v>
      </c>
      <c r="G14" s="145">
        <v>136.69999999999999</v>
      </c>
      <c r="H14" s="145">
        <v>80.3</v>
      </c>
      <c r="I14" s="145">
        <v>103.6</v>
      </c>
      <c r="J14" s="145">
        <v>57.6</v>
      </c>
      <c r="K14" s="145">
        <v>104.1</v>
      </c>
      <c r="L14" s="145">
        <v>105.1</v>
      </c>
      <c r="M14" s="145">
        <v>125.9</v>
      </c>
      <c r="N14" s="145">
        <v>119.2</v>
      </c>
      <c r="O14" s="145">
        <v>92.8</v>
      </c>
      <c r="P14" s="145">
        <v>125.1</v>
      </c>
      <c r="Q14" s="145">
        <v>100.1</v>
      </c>
      <c r="R14" s="145">
        <v>103.3</v>
      </c>
      <c r="S14" s="145">
        <v>64.5</v>
      </c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</row>
    <row r="15" spans="1:31" ht="14.25" customHeight="1" x14ac:dyDescent="0.15">
      <c r="A15" s="108"/>
      <c r="B15" s="143">
        <v>2023</v>
      </c>
      <c r="C15" s="146">
        <v>94.1</v>
      </c>
      <c r="D15" s="145">
        <v>94.3</v>
      </c>
      <c r="E15" s="145">
        <v>0</v>
      </c>
      <c r="F15" s="145">
        <v>121.1</v>
      </c>
      <c r="G15" s="145">
        <v>127.4</v>
      </c>
      <c r="H15" s="145">
        <v>73.2</v>
      </c>
      <c r="I15" s="145">
        <v>81.5</v>
      </c>
      <c r="J15" s="145">
        <v>55.8</v>
      </c>
      <c r="K15" s="145">
        <v>74.7</v>
      </c>
      <c r="L15" s="145">
        <v>102.4</v>
      </c>
      <c r="M15" s="145">
        <v>128.4</v>
      </c>
      <c r="N15" s="145">
        <v>108.2</v>
      </c>
      <c r="O15" s="145">
        <v>87.9</v>
      </c>
      <c r="P15" s="145">
        <v>129.30000000000001</v>
      </c>
      <c r="Q15" s="145">
        <v>102.8</v>
      </c>
      <c r="R15" s="145">
        <v>93.8</v>
      </c>
      <c r="S15" s="145">
        <v>54.7</v>
      </c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</row>
    <row r="16" spans="1:31" ht="14.25" customHeight="1" x14ac:dyDescent="0.15">
      <c r="A16" s="108"/>
      <c r="B16" s="143">
        <v>2024</v>
      </c>
      <c r="C16" s="146">
        <v>94.2</v>
      </c>
      <c r="D16" s="145">
        <v>94.4</v>
      </c>
      <c r="E16" s="145">
        <v>0</v>
      </c>
      <c r="F16" s="145">
        <v>116.3</v>
      </c>
      <c r="G16" s="145">
        <v>125.4</v>
      </c>
      <c r="H16" s="145">
        <v>52.5</v>
      </c>
      <c r="I16" s="145">
        <v>92.2</v>
      </c>
      <c r="J16" s="145">
        <v>49.5</v>
      </c>
      <c r="K16" s="145">
        <v>77.599999999999994</v>
      </c>
      <c r="L16" s="145">
        <v>89.1</v>
      </c>
      <c r="M16" s="145">
        <v>86.4</v>
      </c>
      <c r="N16" s="145">
        <v>119.2</v>
      </c>
      <c r="O16" s="145">
        <v>78.5</v>
      </c>
      <c r="P16" s="145">
        <v>116</v>
      </c>
      <c r="Q16" s="145">
        <v>103.7</v>
      </c>
      <c r="R16" s="145">
        <v>89.1</v>
      </c>
      <c r="S16" s="145">
        <v>59.2</v>
      </c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</row>
    <row r="17" spans="1:31" ht="14.25" customHeight="1" x14ac:dyDescent="0.15">
      <c r="A17" s="108"/>
      <c r="B17" s="140"/>
      <c r="C17" s="10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</row>
    <row r="18" spans="1:31" ht="14.25" customHeight="1" x14ac:dyDescent="0.15">
      <c r="A18" s="108"/>
      <c r="B18" s="84" t="s">
        <v>53</v>
      </c>
      <c r="C18" s="147">
        <v>98.6</v>
      </c>
      <c r="D18" s="147">
        <v>98.8</v>
      </c>
      <c r="E18" s="147">
        <v>0</v>
      </c>
      <c r="F18" s="147">
        <v>138.80000000000001</v>
      </c>
      <c r="G18" s="147">
        <v>108.2</v>
      </c>
      <c r="H18" s="147">
        <v>69.7</v>
      </c>
      <c r="I18" s="147">
        <v>88.7</v>
      </c>
      <c r="J18" s="147">
        <v>51.8</v>
      </c>
      <c r="K18" s="147">
        <v>84.2</v>
      </c>
      <c r="L18" s="147">
        <v>110.2</v>
      </c>
      <c r="M18" s="147">
        <v>88.4</v>
      </c>
      <c r="N18" s="147">
        <v>139.19999999999999</v>
      </c>
      <c r="O18" s="147">
        <v>80.2</v>
      </c>
      <c r="P18" s="147">
        <v>120.6</v>
      </c>
      <c r="Q18" s="147">
        <v>108.5</v>
      </c>
      <c r="R18" s="147">
        <v>104.9</v>
      </c>
      <c r="S18" s="111">
        <v>72.3</v>
      </c>
      <c r="T18" s="11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</row>
    <row r="19" spans="1:31" ht="14.25" customHeight="1" x14ac:dyDescent="0.15">
      <c r="A19" s="108" t="s">
        <v>32</v>
      </c>
      <c r="B19" s="84">
        <v>4</v>
      </c>
      <c r="C19" s="147">
        <v>92.6</v>
      </c>
      <c r="D19" s="147">
        <v>92.6</v>
      </c>
      <c r="E19" s="147">
        <v>0</v>
      </c>
      <c r="F19" s="147">
        <v>121.2</v>
      </c>
      <c r="G19" s="147">
        <v>73.3</v>
      </c>
      <c r="H19" s="147">
        <v>63.7</v>
      </c>
      <c r="I19" s="147">
        <v>89.9</v>
      </c>
      <c r="J19" s="147">
        <v>46.7</v>
      </c>
      <c r="K19" s="147">
        <v>78.099999999999994</v>
      </c>
      <c r="L19" s="147">
        <v>85.8</v>
      </c>
      <c r="M19" s="147">
        <v>86.1</v>
      </c>
      <c r="N19" s="147">
        <v>127.2</v>
      </c>
      <c r="O19" s="147">
        <v>83.3</v>
      </c>
      <c r="P19" s="147">
        <v>124.4</v>
      </c>
      <c r="Q19" s="147">
        <v>105.8</v>
      </c>
      <c r="R19" s="147">
        <v>84</v>
      </c>
      <c r="S19" s="111">
        <v>93</v>
      </c>
      <c r="T19" s="11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</row>
    <row r="20" spans="1:31" ht="14.25" customHeight="1" x14ac:dyDescent="0.15">
      <c r="A20" s="108"/>
      <c r="B20" s="84">
        <v>5</v>
      </c>
      <c r="C20" s="147">
        <v>89.8</v>
      </c>
      <c r="D20" s="147">
        <v>90</v>
      </c>
      <c r="E20" s="147">
        <v>0</v>
      </c>
      <c r="F20" s="147">
        <v>133.80000000000001</v>
      </c>
      <c r="G20" s="147">
        <v>133</v>
      </c>
      <c r="H20" s="147">
        <v>59.6</v>
      </c>
      <c r="I20" s="147">
        <v>87.7</v>
      </c>
      <c r="J20" s="147">
        <v>48.7</v>
      </c>
      <c r="K20" s="147">
        <v>76.099999999999994</v>
      </c>
      <c r="L20" s="147">
        <v>76.900000000000006</v>
      </c>
      <c r="M20" s="147">
        <v>91.3</v>
      </c>
      <c r="N20" s="147">
        <v>93.6</v>
      </c>
      <c r="O20" s="147">
        <v>78.900000000000006</v>
      </c>
      <c r="P20" s="147">
        <v>107.3</v>
      </c>
      <c r="Q20" s="147">
        <v>93.4</v>
      </c>
      <c r="R20" s="147">
        <v>76.8</v>
      </c>
      <c r="S20" s="111">
        <v>41.5</v>
      </c>
      <c r="T20" s="11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</row>
    <row r="21" spans="1:31" ht="14.25" customHeight="1" x14ac:dyDescent="0.15">
      <c r="A21" s="108"/>
      <c r="B21" s="84">
        <v>6</v>
      </c>
      <c r="C21" s="147">
        <v>87.4</v>
      </c>
      <c r="D21" s="147">
        <v>87.8</v>
      </c>
      <c r="E21" s="147">
        <v>0</v>
      </c>
      <c r="F21" s="147">
        <v>124.1</v>
      </c>
      <c r="G21" s="147">
        <v>152.80000000000001</v>
      </c>
      <c r="H21" s="147">
        <v>38.700000000000003</v>
      </c>
      <c r="I21" s="147">
        <v>83.8</v>
      </c>
      <c r="J21" s="147">
        <v>52.1</v>
      </c>
      <c r="K21" s="147">
        <v>73.3</v>
      </c>
      <c r="L21" s="147">
        <v>91.4</v>
      </c>
      <c r="M21" s="147">
        <v>84.7</v>
      </c>
      <c r="N21" s="147">
        <v>116.5</v>
      </c>
      <c r="O21" s="147">
        <v>78.8</v>
      </c>
      <c r="P21" s="147">
        <v>109.5</v>
      </c>
      <c r="Q21" s="147">
        <v>89.9</v>
      </c>
      <c r="R21" s="147">
        <v>67.5</v>
      </c>
      <c r="S21" s="111">
        <v>10.7</v>
      </c>
      <c r="T21" s="11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</row>
    <row r="22" spans="1:31" ht="14.25" customHeight="1" x14ac:dyDescent="0.15">
      <c r="A22" s="108"/>
      <c r="B22" s="84">
        <v>7</v>
      </c>
      <c r="C22" s="147">
        <v>92.4</v>
      </c>
      <c r="D22" s="147">
        <v>92.7</v>
      </c>
      <c r="E22" s="147">
        <v>0</v>
      </c>
      <c r="F22" s="147">
        <v>120.4</v>
      </c>
      <c r="G22" s="147">
        <v>213.8</v>
      </c>
      <c r="H22" s="147">
        <v>39.4</v>
      </c>
      <c r="I22" s="147">
        <v>97.2</v>
      </c>
      <c r="J22" s="147">
        <v>48.1</v>
      </c>
      <c r="K22" s="147">
        <v>75.2</v>
      </c>
      <c r="L22" s="147">
        <v>96</v>
      </c>
      <c r="M22" s="147">
        <v>89.2</v>
      </c>
      <c r="N22" s="147">
        <v>130.30000000000001</v>
      </c>
      <c r="O22" s="147">
        <v>82.4</v>
      </c>
      <c r="P22" s="147">
        <v>112.6</v>
      </c>
      <c r="Q22" s="147">
        <v>84.8</v>
      </c>
      <c r="R22" s="147">
        <v>96.5</v>
      </c>
      <c r="S22" s="111">
        <v>31.9</v>
      </c>
      <c r="T22" s="11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</row>
    <row r="23" spans="1:31" s="112" customFormat="1" ht="14.25" customHeight="1" x14ac:dyDescent="0.15">
      <c r="B23" s="84">
        <v>8</v>
      </c>
      <c r="C23" s="147">
        <v>80.099999999999994</v>
      </c>
      <c r="D23" s="147">
        <v>80.400000000000006</v>
      </c>
      <c r="E23" s="147">
        <v>0</v>
      </c>
      <c r="F23" s="147">
        <v>113.9</v>
      </c>
      <c r="G23" s="147">
        <v>81.7</v>
      </c>
      <c r="H23" s="147">
        <v>39</v>
      </c>
      <c r="I23" s="147">
        <v>86.9</v>
      </c>
      <c r="J23" s="147">
        <v>39</v>
      </c>
      <c r="K23" s="147">
        <v>73.900000000000006</v>
      </c>
      <c r="L23" s="147">
        <v>53.9</v>
      </c>
      <c r="M23" s="147">
        <v>61.7</v>
      </c>
      <c r="N23" s="147">
        <v>125.4</v>
      </c>
      <c r="O23" s="147">
        <v>64.900000000000006</v>
      </c>
      <c r="P23" s="147">
        <v>95.6</v>
      </c>
      <c r="Q23" s="147">
        <v>85.3</v>
      </c>
      <c r="R23" s="147">
        <v>71.400000000000006</v>
      </c>
      <c r="S23" s="111">
        <v>36.799999999999997</v>
      </c>
      <c r="T23" s="79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</row>
    <row r="24" spans="1:31" s="112" customFormat="1" ht="14.25" customHeight="1" x14ac:dyDescent="0.15">
      <c r="A24" s="108" t="s">
        <v>33</v>
      </c>
      <c r="B24" s="84">
        <v>9</v>
      </c>
      <c r="C24" s="147">
        <v>100.6</v>
      </c>
      <c r="D24" s="147">
        <v>100.6</v>
      </c>
      <c r="E24" s="147">
        <v>0</v>
      </c>
      <c r="F24" s="147">
        <v>117.8</v>
      </c>
      <c r="G24" s="147">
        <v>114.7</v>
      </c>
      <c r="H24" s="147">
        <v>41.2</v>
      </c>
      <c r="I24" s="147">
        <v>102.4</v>
      </c>
      <c r="J24" s="147">
        <v>50.4</v>
      </c>
      <c r="K24" s="147">
        <v>77.3</v>
      </c>
      <c r="L24" s="147">
        <v>92</v>
      </c>
      <c r="M24" s="147">
        <v>85.3</v>
      </c>
      <c r="N24" s="147">
        <v>126.1</v>
      </c>
      <c r="O24" s="147">
        <v>77.900000000000006</v>
      </c>
      <c r="P24" s="147">
        <v>114.1</v>
      </c>
      <c r="Q24" s="147">
        <v>117.5</v>
      </c>
      <c r="R24" s="147">
        <v>91.2</v>
      </c>
      <c r="S24" s="111">
        <v>93.9</v>
      </c>
      <c r="T24" s="79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</row>
    <row r="25" spans="1:31" s="112" customFormat="1" ht="14.25" customHeight="1" x14ac:dyDescent="0.15">
      <c r="B25" s="84">
        <v>10</v>
      </c>
      <c r="C25" s="147">
        <v>107.6</v>
      </c>
      <c r="D25" s="147">
        <v>107.8</v>
      </c>
      <c r="E25" s="147">
        <v>0</v>
      </c>
      <c r="F25" s="147">
        <v>93.6</v>
      </c>
      <c r="G25" s="147">
        <v>96.2</v>
      </c>
      <c r="H25" s="147">
        <v>45.4</v>
      </c>
      <c r="I25" s="147">
        <v>104.7</v>
      </c>
      <c r="J25" s="147">
        <v>53.5</v>
      </c>
      <c r="K25" s="147">
        <v>77.900000000000006</v>
      </c>
      <c r="L25" s="147">
        <v>100.2</v>
      </c>
      <c r="M25" s="147">
        <v>106.5</v>
      </c>
      <c r="N25" s="147">
        <v>102.8</v>
      </c>
      <c r="O25" s="147">
        <v>84.4</v>
      </c>
      <c r="P25" s="147">
        <v>136.80000000000001</v>
      </c>
      <c r="Q25" s="147">
        <v>138.5</v>
      </c>
      <c r="R25" s="147">
        <v>89.4</v>
      </c>
      <c r="S25" s="111">
        <v>74.2</v>
      </c>
      <c r="T25" s="79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</row>
    <row r="26" spans="1:31" s="112" customFormat="1" ht="14.25" customHeight="1" x14ac:dyDescent="0.15">
      <c r="B26" s="84">
        <v>11</v>
      </c>
      <c r="C26" s="147">
        <v>109.7</v>
      </c>
      <c r="D26" s="147">
        <v>109.9</v>
      </c>
      <c r="E26" s="147">
        <v>0</v>
      </c>
      <c r="F26" s="147">
        <v>95.6</v>
      </c>
      <c r="G26" s="147">
        <v>195.7</v>
      </c>
      <c r="H26" s="147">
        <v>41.9</v>
      </c>
      <c r="I26" s="147">
        <v>94.5</v>
      </c>
      <c r="J26" s="147">
        <v>60.8</v>
      </c>
      <c r="K26" s="147">
        <v>79.5</v>
      </c>
      <c r="L26" s="147">
        <v>96.5</v>
      </c>
      <c r="M26" s="147">
        <v>110.6</v>
      </c>
      <c r="N26" s="147">
        <v>78.400000000000006</v>
      </c>
      <c r="O26" s="147">
        <v>78.099999999999994</v>
      </c>
      <c r="P26" s="147">
        <v>114.4</v>
      </c>
      <c r="Q26" s="147">
        <v>132.5</v>
      </c>
      <c r="R26" s="147">
        <v>109</v>
      </c>
      <c r="S26" s="111">
        <v>83.2</v>
      </c>
      <c r="T26" s="79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</row>
    <row r="27" spans="1:31" s="112" customFormat="1" ht="14.25" customHeight="1" x14ac:dyDescent="0.15">
      <c r="A27" s="108"/>
      <c r="B27" s="84">
        <v>12</v>
      </c>
      <c r="C27" s="147">
        <v>94.2</v>
      </c>
      <c r="D27" s="147">
        <v>94.4</v>
      </c>
      <c r="E27" s="147">
        <v>0</v>
      </c>
      <c r="F27" s="147">
        <v>92.7</v>
      </c>
      <c r="G27" s="147">
        <v>95.3</v>
      </c>
      <c r="H27" s="147">
        <v>41.1</v>
      </c>
      <c r="I27" s="147">
        <v>92.6</v>
      </c>
      <c r="J27" s="147">
        <v>47</v>
      </c>
      <c r="K27" s="147">
        <v>80.900000000000006</v>
      </c>
      <c r="L27" s="147">
        <v>51.9</v>
      </c>
      <c r="M27" s="147">
        <v>88.5</v>
      </c>
      <c r="N27" s="147">
        <v>135.30000000000001</v>
      </c>
      <c r="O27" s="147">
        <v>79.599999999999994</v>
      </c>
      <c r="P27" s="147">
        <v>119.9</v>
      </c>
      <c r="Q27" s="147">
        <v>111.5</v>
      </c>
      <c r="R27" s="147">
        <v>91.2</v>
      </c>
      <c r="S27" s="111">
        <v>64.8</v>
      </c>
      <c r="T27" s="79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112" customFormat="1" ht="14.25" customHeight="1" x14ac:dyDescent="0.15">
      <c r="A28" s="108"/>
      <c r="B28" s="84">
        <v>2025.1</v>
      </c>
      <c r="C28" s="147">
        <v>86.1</v>
      </c>
      <c r="D28" s="147">
        <v>86.2</v>
      </c>
      <c r="E28" s="147">
        <v>0</v>
      </c>
      <c r="F28" s="147">
        <v>96.6</v>
      </c>
      <c r="G28" s="147">
        <v>160.19999999999999</v>
      </c>
      <c r="H28" s="147">
        <v>36.1</v>
      </c>
      <c r="I28" s="147">
        <v>93</v>
      </c>
      <c r="J28" s="147">
        <v>44</v>
      </c>
      <c r="K28" s="147">
        <v>79.900000000000006</v>
      </c>
      <c r="L28" s="147">
        <v>90</v>
      </c>
      <c r="M28" s="147">
        <v>98.7</v>
      </c>
      <c r="N28" s="147">
        <v>129.30000000000001</v>
      </c>
      <c r="O28" s="147">
        <v>74.599999999999994</v>
      </c>
      <c r="P28" s="147">
        <v>104.4</v>
      </c>
      <c r="Q28" s="147">
        <v>82</v>
      </c>
      <c r="R28" s="147">
        <v>78.099999999999994</v>
      </c>
      <c r="S28" s="111">
        <v>60.6</v>
      </c>
      <c r="T28" s="79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</row>
    <row r="29" spans="1:31" s="112" customFormat="1" ht="14.25" customHeight="1" x14ac:dyDescent="0.15">
      <c r="A29" s="108"/>
      <c r="B29" s="84">
        <v>2</v>
      </c>
      <c r="C29" s="147">
        <v>82.3</v>
      </c>
      <c r="D29" s="147">
        <v>82.5</v>
      </c>
      <c r="E29" s="147">
        <v>0</v>
      </c>
      <c r="F29" s="147">
        <v>86.6</v>
      </c>
      <c r="G29" s="147">
        <v>53</v>
      </c>
      <c r="H29" s="147">
        <v>40.700000000000003</v>
      </c>
      <c r="I29" s="147">
        <v>90.8</v>
      </c>
      <c r="J29" s="147">
        <v>46.8</v>
      </c>
      <c r="K29" s="147">
        <v>74.900000000000006</v>
      </c>
      <c r="L29" s="147">
        <v>100.6</v>
      </c>
      <c r="M29" s="147">
        <v>101.4</v>
      </c>
      <c r="N29" s="147">
        <v>120.2</v>
      </c>
      <c r="O29" s="147">
        <v>70.599999999999994</v>
      </c>
      <c r="P29" s="147">
        <v>100.3</v>
      </c>
      <c r="Q29" s="147">
        <v>90.9</v>
      </c>
      <c r="R29" s="147">
        <v>98.4</v>
      </c>
      <c r="S29" s="111">
        <v>46.9</v>
      </c>
      <c r="T29" s="79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</row>
    <row r="30" spans="1:31" s="112" customFormat="1" ht="14.25" customHeight="1" x14ac:dyDescent="0.15">
      <c r="A30" s="108"/>
      <c r="B30" s="84">
        <v>3</v>
      </c>
      <c r="C30" s="147">
        <v>94.1</v>
      </c>
      <c r="D30" s="147">
        <v>94.4</v>
      </c>
      <c r="E30" s="147"/>
      <c r="F30" s="147">
        <v>84.6</v>
      </c>
      <c r="G30" s="147">
        <v>145.80000000000001</v>
      </c>
      <c r="H30" s="147">
        <v>37.9</v>
      </c>
      <c r="I30" s="147">
        <v>88.9</v>
      </c>
      <c r="J30" s="147">
        <v>57.6</v>
      </c>
      <c r="K30" s="147">
        <v>81.7</v>
      </c>
      <c r="L30" s="147">
        <v>114.5</v>
      </c>
      <c r="M30" s="147">
        <v>89.3</v>
      </c>
      <c r="N30" s="147">
        <v>131.80000000000001</v>
      </c>
      <c r="O30" s="147">
        <v>72.599999999999994</v>
      </c>
      <c r="P30" s="147">
        <v>104.4</v>
      </c>
      <c r="Q30" s="147">
        <v>104.2</v>
      </c>
      <c r="R30" s="147">
        <v>87.3</v>
      </c>
      <c r="S30" s="111">
        <v>47</v>
      </c>
      <c r="T30" s="79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</row>
    <row r="31" spans="1:31" s="112" customFormat="1" ht="14.25" customHeight="1" x14ac:dyDescent="0.15">
      <c r="A31" s="114"/>
      <c r="B31" s="84">
        <v>4</v>
      </c>
      <c r="C31" s="147">
        <v>87</v>
      </c>
      <c r="D31" s="147">
        <v>87</v>
      </c>
      <c r="E31" s="147"/>
      <c r="F31" s="147">
        <v>86.2</v>
      </c>
      <c r="G31" s="147">
        <v>62.8</v>
      </c>
      <c r="H31" s="147">
        <v>41.1</v>
      </c>
      <c r="I31" s="147">
        <v>92</v>
      </c>
      <c r="J31" s="147">
        <v>49.9</v>
      </c>
      <c r="K31" s="147">
        <v>74.2</v>
      </c>
      <c r="L31" s="147">
        <v>107.3</v>
      </c>
      <c r="M31" s="147">
        <v>81.400000000000006</v>
      </c>
      <c r="N31" s="147">
        <v>123.8</v>
      </c>
      <c r="O31" s="147">
        <v>82.2</v>
      </c>
      <c r="P31" s="147">
        <v>124.8</v>
      </c>
      <c r="Q31" s="147">
        <v>100.4</v>
      </c>
      <c r="R31" s="147">
        <v>78.099999999999994</v>
      </c>
      <c r="S31" s="111">
        <v>84</v>
      </c>
      <c r="T31" s="79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</row>
    <row r="32" spans="1:31" s="112" customFormat="1" ht="14.25" customHeight="1" x14ac:dyDescent="0.15">
      <c r="A32" s="115"/>
      <c r="B32" s="84">
        <v>5</v>
      </c>
      <c r="C32" s="147">
        <v>83.6</v>
      </c>
      <c r="D32" s="147">
        <v>83.8</v>
      </c>
      <c r="E32" s="147"/>
      <c r="F32" s="147">
        <v>87.8</v>
      </c>
      <c r="G32" s="147">
        <v>131.30000000000001</v>
      </c>
      <c r="H32" s="147">
        <v>35.799999999999997</v>
      </c>
      <c r="I32" s="147">
        <v>100.2</v>
      </c>
      <c r="J32" s="147">
        <v>45.5</v>
      </c>
      <c r="K32" s="147">
        <v>74.900000000000006</v>
      </c>
      <c r="L32" s="147">
        <v>95.9</v>
      </c>
      <c r="M32" s="147">
        <v>54.8</v>
      </c>
      <c r="N32" s="147">
        <v>38.1</v>
      </c>
      <c r="O32" s="147">
        <v>74.2</v>
      </c>
      <c r="P32" s="147">
        <v>102.4</v>
      </c>
      <c r="Q32" s="147">
        <v>85.2</v>
      </c>
      <c r="R32" s="147">
        <v>70.3</v>
      </c>
      <c r="S32" s="111">
        <v>46.4</v>
      </c>
      <c r="T32" s="79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</row>
    <row r="33" spans="1:31" s="112" customFormat="1" ht="14.25" customHeight="1" x14ac:dyDescent="0.15">
      <c r="A33" s="115"/>
      <c r="B33" s="13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11"/>
      <c r="T33" s="79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</row>
    <row r="34" spans="1:31" s="112" customFormat="1" ht="14.25" customHeight="1" x14ac:dyDescent="0.15">
      <c r="A34" s="115"/>
      <c r="B34" s="148" t="s">
        <v>34</v>
      </c>
      <c r="C34" s="149">
        <f t="shared" ref="C34:S34" si="0">((C32/C20)*100)-100</f>
        <v>-6.9042316258351946</v>
      </c>
      <c r="D34" s="149">
        <f t="shared" si="0"/>
        <v>-6.8888888888888857</v>
      </c>
      <c r="E34" s="149" t="e">
        <f t="shared" si="0"/>
        <v>#DIV/0!</v>
      </c>
      <c r="F34" s="149">
        <f t="shared" si="0"/>
        <v>-34.379671150971603</v>
      </c>
      <c r="G34" s="149">
        <f t="shared" si="0"/>
        <v>-1.2781954887218063</v>
      </c>
      <c r="H34" s="149">
        <f t="shared" si="0"/>
        <v>-39.932885906040269</v>
      </c>
      <c r="I34" s="149">
        <f t="shared" si="0"/>
        <v>14.25313568985176</v>
      </c>
      <c r="J34" s="149">
        <f t="shared" si="0"/>
        <v>-6.5708418891170481</v>
      </c>
      <c r="K34" s="149">
        <f t="shared" si="0"/>
        <v>-1.5768725361366478</v>
      </c>
      <c r="L34" s="149">
        <f t="shared" si="0"/>
        <v>24.707412223667106</v>
      </c>
      <c r="M34" s="149">
        <f t="shared" si="0"/>
        <v>-39.978094194961663</v>
      </c>
      <c r="N34" s="149">
        <f t="shared" si="0"/>
        <v>-59.294871794871788</v>
      </c>
      <c r="O34" s="149">
        <f t="shared" si="0"/>
        <v>-5.9569074778200246</v>
      </c>
      <c r="P34" s="149">
        <f t="shared" si="0"/>
        <v>-4.5666356011183495</v>
      </c>
      <c r="Q34" s="149">
        <f t="shared" si="0"/>
        <v>-8.7794432548179913</v>
      </c>
      <c r="R34" s="149">
        <f t="shared" si="0"/>
        <v>-8.4635416666666572</v>
      </c>
      <c r="S34" s="150">
        <f t="shared" si="0"/>
        <v>11.807228915662634</v>
      </c>
      <c r="T34" s="79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</row>
    <row r="35" spans="1:31" s="112" customFormat="1" ht="14.25" customHeight="1" x14ac:dyDescent="0.15">
      <c r="A35" s="115"/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6"/>
      <c r="R35" s="15"/>
      <c r="S35" s="16"/>
      <c r="T35" s="79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</row>
    <row r="36" spans="1:31" s="112" customFormat="1" ht="14.25" customHeight="1" x14ac:dyDescent="0.15">
      <c r="A36" s="116"/>
      <c r="B36" s="151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79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</row>
    <row r="37" spans="1:31" s="112" customFormat="1" ht="14.25" customHeight="1" x14ac:dyDescent="0.15">
      <c r="A37" s="114"/>
      <c r="B37" s="141" t="s">
        <v>30</v>
      </c>
      <c r="C37" s="83" t="s">
        <v>31</v>
      </c>
      <c r="D37" s="83" t="s">
        <v>48</v>
      </c>
      <c r="E37" s="83">
        <v>0</v>
      </c>
      <c r="F37" s="83">
        <v>526.20000000000005</v>
      </c>
      <c r="G37" s="83">
        <v>374.8</v>
      </c>
      <c r="H37" s="83">
        <v>315.10000000000002</v>
      </c>
      <c r="I37" s="83">
        <v>1060.5999999999999</v>
      </c>
      <c r="J37" s="83">
        <v>360.2</v>
      </c>
      <c r="K37" s="83">
        <v>1258.2</v>
      </c>
      <c r="L37" s="83">
        <v>137.19999999999999</v>
      </c>
      <c r="M37" s="83">
        <v>83.4</v>
      </c>
      <c r="N37" s="83">
        <v>228.5</v>
      </c>
      <c r="O37" s="83">
        <v>70.400000000000006</v>
      </c>
      <c r="P37" s="83">
        <v>107.5</v>
      </c>
      <c r="Q37" s="83">
        <v>5267.1</v>
      </c>
      <c r="R37" s="83">
        <v>179.5</v>
      </c>
      <c r="S37" s="83">
        <v>31.3</v>
      </c>
      <c r="T37" s="79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</row>
    <row r="38" spans="1:31" s="112" customFormat="1" ht="14.25" customHeight="1" x14ac:dyDescent="0.15">
      <c r="A38" s="114"/>
      <c r="B38" s="152"/>
      <c r="C38" s="142"/>
      <c r="D38" s="142"/>
      <c r="E38" s="142"/>
      <c r="F38" s="142"/>
      <c r="G38" s="142"/>
      <c r="H38" s="142"/>
      <c r="I38" s="83"/>
      <c r="J38" s="83"/>
      <c r="K38" s="142"/>
      <c r="L38" s="142"/>
      <c r="M38" s="142"/>
      <c r="N38" s="142"/>
      <c r="O38" s="142"/>
      <c r="P38" s="142"/>
      <c r="Q38" s="142"/>
      <c r="R38" s="142"/>
      <c r="S38" s="142"/>
      <c r="T38" s="79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</row>
    <row r="39" spans="1:31" s="112" customFormat="1" ht="14.25" customHeight="1" x14ac:dyDescent="0.15">
      <c r="A39" s="114"/>
      <c r="B39" s="17">
        <v>2020</v>
      </c>
      <c r="C39" s="153">
        <v>100</v>
      </c>
      <c r="D39" s="154">
        <v>100</v>
      </c>
      <c r="E39" s="154">
        <v>0</v>
      </c>
      <c r="F39" s="154">
        <v>100</v>
      </c>
      <c r="G39" s="154">
        <v>100</v>
      </c>
      <c r="H39" s="154">
        <v>100</v>
      </c>
      <c r="I39" s="154">
        <v>100</v>
      </c>
      <c r="J39" s="154">
        <v>100</v>
      </c>
      <c r="K39" s="154">
        <v>100</v>
      </c>
      <c r="L39" s="154">
        <v>100</v>
      </c>
      <c r="M39" s="154">
        <v>100</v>
      </c>
      <c r="N39" s="154">
        <v>100</v>
      </c>
      <c r="O39" s="154">
        <v>100</v>
      </c>
      <c r="P39" s="154">
        <v>100</v>
      </c>
      <c r="Q39" s="154">
        <v>100</v>
      </c>
      <c r="R39" s="154">
        <v>100</v>
      </c>
      <c r="S39" s="145">
        <v>100</v>
      </c>
      <c r="T39" s="79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</row>
    <row r="40" spans="1:31" s="112" customFormat="1" ht="14.25" customHeight="1" x14ac:dyDescent="0.15">
      <c r="A40" s="117"/>
      <c r="B40" s="17">
        <v>2021</v>
      </c>
      <c r="C40" s="153">
        <v>103.6</v>
      </c>
      <c r="D40" s="154">
        <v>103.6</v>
      </c>
      <c r="E40" s="154">
        <v>0</v>
      </c>
      <c r="F40" s="154">
        <v>110.5</v>
      </c>
      <c r="G40" s="154">
        <v>110.1</v>
      </c>
      <c r="H40" s="154">
        <v>96.5</v>
      </c>
      <c r="I40" s="154">
        <v>112.3</v>
      </c>
      <c r="J40" s="154">
        <v>95.7</v>
      </c>
      <c r="K40" s="154">
        <v>104.5</v>
      </c>
      <c r="L40" s="154">
        <v>103.5</v>
      </c>
      <c r="M40" s="154">
        <v>114.7</v>
      </c>
      <c r="N40" s="154">
        <v>111</v>
      </c>
      <c r="O40" s="154">
        <v>91</v>
      </c>
      <c r="P40" s="154">
        <v>104.1</v>
      </c>
      <c r="Q40" s="154">
        <v>101</v>
      </c>
      <c r="R40" s="154">
        <v>109</v>
      </c>
      <c r="S40" s="145">
        <v>81</v>
      </c>
      <c r="T40" s="79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</row>
    <row r="41" spans="1:31" s="112" customFormat="1" ht="14.25" customHeight="1" x14ac:dyDescent="0.15">
      <c r="A41" s="117"/>
      <c r="B41" s="17">
        <v>2022</v>
      </c>
      <c r="C41" s="153">
        <v>100.3</v>
      </c>
      <c r="D41" s="154">
        <v>100.4</v>
      </c>
      <c r="E41" s="154">
        <v>0</v>
      </c>
      <c r="F41" s="154">
        <v>106.6</v>
      </c>
      <c r="G41" s="154">
        <v>134.1</v>
      </c>
      <c r="H41" s="154">
        <v>79.8</v>
      </c>
      <c r="I41" s="154">
        <v>102.6</v>
      </c>
      <c r="J41" s="154">
        <v>79.099999999999994</v>
      </c>
      <c r="K41" s="154">
        <v>102</v>
      </c>
      <c r="L41" s="154">
        <v>101.8</v>
      </c>
      <c r="M41" s="154">
        <v>119.3</v>
      </c>
      <c r="N41" s="154">
        <v>116.7</v>
      </c>
      <c r="O41" s="154">
        <v>91.7</v>
      </c>
      <c r="P41" s="154">
        <v>123.3</v>
      </c>
      <c r="Q41" s="154">
        <v>97.6</v>
      </c>
      <c r="R41" s="154">
        <v>104.7</v>
      </c>
      <c r="S41" s="145">
        <v>66.599999999999994</v>
      </c>
      <c r="T41" s="79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</row>
    <row r="42" spans="1:31" s="112" customFormat="1" ht="14.25" customHeight="1" x14ac:dyDescent="0.15">
      <c r="A42" s="114"/>
      <c r="B42" s="17">
        <v>2023</v>
      </c>
      <c r="C42" s="153">
        <v>94.4</v>
      </c>
      <c r="D42" s="154">
        <v>94.6</v>
      </c>
      <c r="E42" s="154">
        <v>0</v>
      </c>
      <c r="F42" s="154">
        <v>107.3</v>
      </c>
      <c r="G42" s="154">
        <v>125.1</v>
      </c>
      <c r="H42" s="154">
        <v>73.400000000000006</v>
      </c>
      <c r="I42" s="154">
        <v>87.5</v>
      </c>
      <c r="J42" s="154">
        <v>76.400000000000006</v>
      </c>
      <c r="K42" s="154">
        <v>74.5</v>
      </c>
      <c r="L42" s="154">
        <v>95.2</v>
      </c>
      <c r="M42" s="154">
        <v>121.3</v>
      </c>
      <c r="N42" s="154">
        <v>106.9</v>
      </c>
      <c r="O42" s="154">
        <v>87.1</v>
      </c>
      <c r="P42" s="154">
        <v>119.2</v>
      </c>
      <c r="Q42" s="154">
        <v>98.4</v>
      </c>
      <c r="R42" s="154">
        <v>94.6</v>
      </c>
      <c r="S42" s="145">
        <v>54.8</v>
      </c>
      <c r="T42" s="79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</row>
    <row r="43" spans="1:31" s="112" customFormat="1" ht="14.25" customHeight="1" x14ac:dyDescent="0.15">
      <c r="A43" s="117"/>
      <c r="B43" s="17">
        <v>2024</v>
      </c>
      <c r="C43" s="153">
        <v>94.8</v>
      </c>
      <c r="D43" s="154">
        <v>94.9</v>
      </c>
      <c r="E43" s="154">
        <v>0</v>
      </c>
      <c r="F43" s="154">
        <v>97.2</v>
      </c>
      <c r="G43" s="154">
        <v>124.4</v>
      </c>
      <c r="H43" s="154">
        <v>52.6</v>
      </c>
      <c r="I43" s="154">
        <v>98.4</v>
      </c>
      <c r="J43" s="154">
        <v>73.900000000000006</v>
      </c>
      <c r="K43" s="154">
        <v>78.099999999999994</v>
      </c>
      <c r="L43" s="154">
        <v>95.2</v>
      </c>
      <c r="M43" s="154">
        <v>90.2</v>
      </c>
      <c r="N43" s="154">
        <v>117</v>
      </c>
      <c r="O43" s="154">
        <v>76.8</v>
      </c>
      <c r="P43" s="154">
        <v>116.4</v>
      </c>
      <c r="Q43" s="154">
        <v>98.9</v>
      </c>
      <c r="R43" s="154">
        <v>89.3</v>
      </c>
      <c r="S43" s="145">
        <v>58.4</v>
      </c>
      <c r="T43" s="79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</row>
    <row r="44" spans="1:31" s="112" customFormat="1" ht="14.25" customHeight="1" x14ac:dyDescent="0.15">
      <c r="A44" s="114"/>
      <c r="B44" s="140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79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</row>
    <row r="45" spans="1:31" ht="14.25" customHeight="1" x14ac:dyDescent="0.15">
      <c r="A45" s="18"/>
      <c r="B45" s="84" t="s">
        <v>53</v>
      </c>
      <c r="C45" s="156">
        <v>96.9</v>
      </c>
      <c r="D45" s="156">
        <v>96.9</v>
      </c>
      <c r="E45" s="156">
        <v>0</v>
      </c>
      <c r="F45" s="156">
        <v>113.8</v>
      </c>
      <c r="G45" s="156">
        <v>113</v>
      </c>
      <c r="H45" s="156">
        <v>66.5</v>
      </c>
      <c r="I45" s="157">
        <v>90</v>
      </c>
      <c r="J45" s="156">
        <v>75</v>
      </c>
      <c r="K45" s="156">
        <v>84.1</v>
      </c>
      <c r="L45" s="156">
        <v>108.2</v>
      </c>
      <c r="M45" s="156">
        <v>93.8</v>
      </c>
      <c r="N45" s="156">
        <v>131.9</v>
      </c>
      <c r="O45" s="156">
        <v>77.400000000000006</v>
      </c>
      <c r="P45" s="156">
        <v>111.1</v>
      </c>
      <c r="Q45" s="156">
        <v>99.7</v>
      </c>
      <c r="R45" s="156">
        <v>105.5</v>
      </c>
      <c r="S45" s="156">
        <v>93.3</v>
      </c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</row>
    <row r="46" spans="1:31" ht="14.25" customHeight="1" x14ac:dyDescent="0.15">
      <c r="A46" s="108" t="s">
        <v>35</v>
      </c>
      <c r="B46" s="84">
        <v>4</v>
      </c>
      <c r="C46" s="156">
        <v>98.5</v>
      </c>
      <c r="D46" s="156">
        <v>98.6</v>
      </c>
      <c r="E46" s="156">
        <v>0</v>
      </c>
      <c r="F46" s="156">
        <v>106.3</v>
      </c>
      <c r="G46" s="156">
        <v>86.1</v>
      </c>
      <c r="H46" s="156">
        <v>70.5</v>
      </c>
      <c r="I46" s="157">
        <v>104.1</v>
      </c>
      <c r="J46" s="156">
        <v>70.5</v>
      </c>
      <c r="K46" s="156">
        <v>79.099999999999994</v>
      </c>
      <c r="L46" s="156">
        <v>104.6</v>
      </c>
      <c r="M46" s="156">
        <v>89.7</v>
      </c>
      <c r="N46" s="156">
        <v>139.1</v>
      </c>
      <c r="O46" s="156">
        <v>83.3</v>
      </c>
      <c r="P46" s="156">
        <v>121.8</v>
      </c>
      <c r="Q46" s="156">
        <v>104.3</v>
      </c>
      <c r="R46" s="156">
        <v>83.5</v>
      </c>
      <c r="S46" s="156">
        <v>63.3</v>
      </c>
    </row>
    <row r="47" spans="1:31" ht="14.25" customHeight="1" x14ac:dyDescent="0.15">
      <c r="A47" s="108"/>
      <c r="B47" s="84">
        <v>5</v>
      </c>
      <c r="C47" s="156">
        <v>94.9</v>
      </c>
      <c r="D47" s="156">
        <v>95.1</v>
      </c>
      <c r="E47" s="156">
        <v>0</v>
      </c>
      <c r="F47" s="156">
        <v>105</v>
      </c>
      <c r="G47" s="156">
        <v>133.4</v>
      </c>
      <c r="H47" s="156">
        <v>63.4</v>
      </c>
      <c r="I47" s="157">
        <v>86.3</v>
      </c>
      <c r="J47" s="156">
        <v>75.2</v>
      </c>
      <c r="K47" s="156">
        <v>74.3</v>
      </c>
      <c r="L47" s="156">
        <v>94.3</v>
      </c>
      <c r="M47" s="156">
        <v>83.9</v>
      </c>
      <c r="N47" s="156">
        <v>117.4</v>
      </c>
      <c r="O47" s="156">
        <v>74.599999999999994</v>
      </c>
      <c r="P47" s="156">
        <v>112.4</v>
      </c>
      <c r="Q47" s="156">
        <v>101.1</v>
      </c>
      <c r="R47" s="156">
        <v>80</v>
      </c>
      <c r="S47" s="156">
        <v>36.200000000000003</v>
      </c>
    </row>
    <row r="48" spans="1:31" ht="14.25" customHeight="1" x14ac:dyDescent="0.15">
      <c r="A48" s="108"/>
      <c r="B48" s="84">
        <v>6</v>
      </c>
      <c r="C48" s="156">
        <v>91.5</v>
      </c>
      <c r="D48" s="156">
        <v>91.7</v>
      </c>
      <c r="E48" s="156">
        <v>0</v>
      </c>
      <c r="F48" s="156">
        <v>104.3</v>
      </c>
      <c r="G48" s="156">
        <v>146</v>
      </c>
      <c r="H48" s="156">
        <v>36.1</v>
      </c>
      <c r="I48" s="157">
        <v>96.4</v>
      </c>
      <c r="J48" s="156">
        <v>79.400000000000006</v>
      </c>
      <c r="K48" s="156">
        <v>75.5</v>
      </c>
      <c r="L48" s="156">
        <v>97.2</v>
      </c>
      <c r="M48" s="156">
        <v>86.9</v>
      </c>
      <c r="N48" s="156">
        <v>103.5</v>
      </c>
      <c r="O48" s="156">
        <v>77.599999999999994</v>
      </c>
      <c r="P48" s="156">
        <v>101</v>
      </c>
      <c r="Q48" s="156">
        <v>93.6</v>
      </c>
      <c r="R48" s="156">
        <v>76</v>
      </c>
      <c r="S48" s="156">
        <v>40.5</v>
      </c>
    </row>
    <row r="49" spans="1:20" ht="14.25" customHeight="1" x14ac:dyDescent="0.15">
      <c r="A49" s="108"/>
      <c r="B49" s="84">
        <v>7</v>
      </c>
      <c r="C49" s="156">
        <v>99.4</v>
      </c>
      <c r="D49" s="156">
        <v>99.7</v>
      </c>
      <c r="E49" s="156">
        <v>0</v>
      </c>
      <c r="F49" s="156">
        <v>92.7</v>
      </c>
      <c r="G49" s="156">
        <v>192.2</v>
      </c>
      <c r="H49" s="156">
        <v>39.299999999999997</v>
      </c>
      <c r="I49" s="157">
        <v>116.3</v>
      </c>
      <c r="J49" s="156">
        <v>72.7</v>
      </c>
      <c r="K49" s="156">
        <v>77.599999999999994</v>
      </c>
      <c r="L49" s="156">
        <v>96.1</v>
      </c>
      <c r="M49" s="156">
        <v>83.7</v>
      </c>
      <c r="N49" s="156">
        <v>126.3</v>
      </c>
      <c r="O49" s="156">
        <v>81.7</v>
      </c>
      <c r="P49" s="156">
        <v>117.5</v>
      </c>
      <c r="Q49" s="156">
        <v>100.3</v>
      </c>
      <c r="R49" s="156">
        <v>96.5</v>
      </c>
      <c r="S49" s="156">
        <v>27.9</v>
      </c>
    </row>
    <row r="50" spans="1:20" ht="14.25" customHeight="1" x14ac:dyDescent="0.15">
      <c r="B50" s="84">
        <v>8</v>
      </c>
      <c r="C50" s="156">
        <v>85.3</v>
      </c>
      <c r="D50" s="156">
        <v>85.4</v>
      </c>
      <c r="E50" s="156">
        <v>0</v>
      </c>
      <c r="F50" s="156">
        <v>98.8</v>
      </c>
      <c r="G50" s="156">
        <v>88.3</v>
      </c>
      <c r="H50" s="156">
        <v>39.4</v>
      </c>
      <c r="I50" s="157">
        <v>103.7</v>
      </c>
      <c r="J50" s="156">
        <v>57.7</v>
      </c>
      <c r="K50" s="156">
        <v>73.2</v>
      </c>
      <c r="L50" s="156">
        <v>82.2</v>
      </c>
      <c r="M50" s="156">
        <v>79.3</v>
      </c>
      <c r="N50" s="156">
        <v>103</v>
      </c>
      <c r="O50" s="156">
        <v>61</v>
      </c>
      <c r="P50" s="156">
        <v>100.7</v>
      </c>
      <c r="Q50" s="156">
        <v>87.6</v>
      </c>
      <c r="R50" s="156">
        <v>72.599999999999994</v>
      </c>
      <c r="S50" s="156">
        <v>37.1</v>
      </c>
      <c r="T50" s="110"/>
    </row>
    <row r="51" spans="1:20" ht="14.25" customHeight="1" x14ac:dyDescent="0.15">
      <c r="A51" s="108" t="s">
        <v>36</v>
      </c>
      <c r="B51" s="84">
        <v>9</v>
      </c>
      <c r="C51" s="156">
        <v>92.4</v>
      </c>
      <c r="D51" s="156">
        <v>92.3</v>
      </c>
      <c r="E51" s="156">
        <v>0</v>
      </c>
      <c r="F51" s="156">
        <v>94.1</v>
      </c>
      <c r="G51" s="156">
        <v>116.4</v>
      </c>
      <c r="H51" s="156">
        <v>43.8</v>
      </c>
      <c r="I51" s="157">
        <v>108.1</v>
      </c>
      <c r="J51" s="156">
        <v>76.7</v>
      </c>
      <c r="K51" s="156">
        <v>74.8</v>
      </c>
      <c r="L51" s="156">
        <v>96.3</v>
      </c>
      <c r="M51" s="156">
        <v>87.1</v>
      </c>
      <c r="N51" s="156">
        <v>119.8</v>
      </c>
      <c r="O51" s="156">
        <v>79.2</v>
      </c>
      <c r="P51" s="156">
        <v>110.9</v>
      </c>
      <c r="Q51" s="156">
        <v>94</v>
      </c>
      <c r="R51" s="156">
        <v>92.7</v>
      </c>
      <c r="S51" s="156">
        <v>111.7</v>
      </c>
      <c r="T51" s="110"/>
    </row>
    <row r="52" spans="1:20" ht="14.25" customHeight="1" x14ac:dyDescent="0.15">
      <c r="B52" s="84">
        <v>10</v>
      </c>
      <c r="C52" s="156">
        <v>96.5</v>
      </c>
      <c r="D52" s="156">
        <v>96.6</v>
      </c>
      <c r="E52" s="156">
        <v>0</v>
      </c>
      <c r="F52" s="156">
        <v>80</v>
      </c>
      <c r="G52" s="156">
        <v>101.4</v>
      </c>
      <c r="H52" s="156">
        <v>41.6</v>
      </c>
      <c r="I52" s="157">
        <v>108.4</v>
      </c>
      <c r="J52" s="156">
        <v>82.3</v>
      </c>
      <c r="K52" s="156">
        <v>79.599999999999994</v>
      </c>
      <c r="L52" s="156">
        <v>104.6</v>
      </c>
      <c r="M52" s="156">
        <v>84</v>
      </c>
      <c r="N52" s="156">
        <v>127.8</v>
      </c>
      <c r="O52" s="156">
        <v>84.9</v>
      </c>
      <c r="P52" s="156">
        <v>140.5</v>
      </c>
      <c r="Q52" s="156">
        <v>102.1</v>
      </c>
      <c r="R52" s="156">
        <v>86.6</v>
      </c>
      <c r="S52" s="156">
        <v>64.900000000000006</v>
      </c>
      <c r="T52" s="110"/>
    </row>
    <row r="53" spans="1:20" ht="14.25" customHeight="1" x14ac:dyDescent="0.15">
      <c r="B53" s="84">
        <v>11</v>
      </c>
      <c r="C53" s="156">
        <v>100.9</v>
      </c>
      <c r="D53" s="156">
        <v>100.9</v>
      </c>
      <c r="E53" s="156">
        <v>0</v>
      </c>
      <c r="F53" s="156">
        <v>105</v>
      </c>
      <c r="G53" s="156">
        <v>174.7</v>
      </c>
      <c r="H53" s="156">
        <v>45</v>
      </c>
      <c r="I53" s="157">
        <v>96.3</v>
      </c>
      <c r="J53" s="156">
        <v>83.7</v>
      </c>
      <c r="K53" s="156">
        <v>79.599999999999994</v>
      </c>
      <c r="L53" s="156">
        <v>87</v>
      </c>
      <c r="M53" s="156">
        <v>109.2</v>
      </c>
      <c r="N53" s="156">
        <v>91.7</v>
      </c>
      <c r="O53" s="156">
        <v>72.400000000000006</v>
      </c>
      <c r="P53" s="156">
        <v>126</v>
      </c>
      <c r="Q53" s="156">
        <v>106.1</v>
      </c>
      <c r="R53" s="156">
        <v>107.3</v>
      </c>
      <c r="S53" s="156">
        <v>74.400000000000006</v>
      </c>
      <c r="T53" s="110"/>
    </row>
    <row r="54" spans="1:20" ht="14.25" customHeight="1" x14ac:dyDescent="0.15">
      <c r="A54" s="108"/>
      <c r="B54" s="84">
        <v>12</v>
      </c>
      <c r="C54" s="156">
        <v>98.3</v>
      </c>
      <c r="D54" s="156">
        <v>98.4</v>
      </c>
      <c r="E54" s="156">
        <v>0</v>
      </c>
      <c r="F54" s="156">
        <v>76.2</v>
      </c>
      <c r="G54" s="156">
        <v>100</v>
      </c>
      <c r="H54" s="156">
        <v>41.2</v>
      </c>
      <c r="I54" s="157">
        <v>95.2</v>
      </c>
      <c r="J54" s="156">
        <v>72.2</v>
      </c>
      <c r="K54" s="156">
        <v>83.9</v>
      </c>
      <c r="L54" s="156">
        <v>82.5</v>
      </c>
      <c r="M54" s="156">
        <v>92.2</v>
      </c>
      <c r="N54" s="156">
        <v>108.8</v>
      </c>
      <c r="O54" s="156">
        <v>73.900000000000006</v>
      </c>
      <c r="P54" s="156">
        <v>117.8</v>
      </c>
      <c r="Q54" s="156">
        <v>110.1</v>
      </c>
      <c r="R54" s="156">
        <v>91.7</v>
      </c>
      <c r="S54" s="156">
        <v>54</v>
      </c>
      <c r="T54" s="110"/>
    </row>
    <row r="55" spans="1:20" ht="14.25" customHeight="1" x14ac:dyDescent="0.15">
      <c r="A55" s="108"/>
      <c r="B55" s="84">
        <v>2025.1</v>
      </c>
      <c r="C55" s="156">
        <v>90.2</v>
      </c>
      <c r="D55" s="156">
        <v>90.3</v>
      </c>
      <c r="E55" s="156">
        <v>0</v>
      </c>
      <c r="F55" s="156">
        <v>80.400000000000006</v>
      </c>
      <c r="G55" s="156">
        <v>147.6</v>
      </c>
      <c r="H55" s="156">
        <v>36.1</v>
      </c>
      <c r="I55" s="157">
        <v>88.5</v>
      </c>
      <c r="J55" s="156">
        <v>65.400000000000006</v>
      </c>
      <c r="K55" s="156">
        <v>76.7</v>
      </c>
      <c r="L55" s="156">
        <v>96.5</v>
      </c>
      <c r="M55" s="156">
        <v>89.2</v>
      </c>
      <c r="N55" s="156">
        <v>111.9</v>
      </c>
      <c r="O55" s="156">
        <v>75.900000000000006</v>
      </c>
      <c r="P55" s="156">
        <v>110.8</v>
      </c>
      <c r="Q55" s="156">
        <v>95.1</v>
      </c>
      <c r="R55" s="156">
        <v>73</v>
      </c>
      <c r="S55" s="156">
        <v>57.6</v>
      </c>
      <c r="T55" s="110"/>
    </row>
    <row r="56" spans="1:20" ht="14.25" customHeight="1" x14ac:dyDescent="0.15">
      <c r="A56" s="108"/>
      <c r="B56" s="84">
        <v>2</v>
      </c>
      <c r="C56" s="156">
        <v>84.5</v>
      </c>
      <c r="D56" s="156">
        <v>84.6</v>
      </c>
      <c r="E56" s="156">
        <v>0</v>
      </c>
      <c r="F56" s="156">
        <v>72.8</v>
      </c>
      <c r="G56" s="156">
        <v>64.2</v>
      </c>
      <c r="H56" s="156">
        <v>39.6</v>
      </c>
      <c r="I56" s="157">
        <v>85.4</v>
      </c>
      <c r="J56" s="156">
        <v>71.599999999999994</v>
      </c>
      <c r="K56" s="156">
        <v>74.7</v>
      </c>
      <c r="L56" s="156">
        <v>84.6</v>
      </c>
      <c r="M56" s="156">
        <v>111.8</v>
      </c>
      <c r="N56" s="156">
        <v>113.5</v>
      </c>
      <c r="O56" s="156">
        <v>75.099999999999994</v>
      </c>
      <c r="P56" s="156">
        <v>92.1</v>
      </c>
      <c r="Q56" s="156">
        <v>90.8</v>
      </c>
      <c r="R56" s="156">
        <v>99.1</v>
      </c>
      <c r="S56" s="156">
        <v>71.5</v>
      </c>
      <c r="T56" s="110"/>
    </row>
    <row r="57" spans="1:20" ht="14.25" customHeight="1" x14ac:dyDescent="0.15">
      <c r="A57" s="108"/>
      <c r="B57" s="84">
        <v>3</v>
      </c>
      <c r="C57" s="156">
        <v>93.4</v>
      </c>
      <c r="D57" s="156">
        <v>93.5</v>
      </c>
      <c r="E57" s="156"/>
      <c r="F57" s="156">
        <v>79</v>
      </c>
      <c r="G57" s="156">
        <v>137.6</v>
      </c>
      <c r="H57" s="156">
        <v>41</v>
      </c>
      <c r="I57" s="157">
        <v>91.5</v>
      </c>
      <c r="J57" s="156">
        <v>85.7</v>
      </c>
      <c r="K57" s="156">
        <v>76.900000000000006</v>
      </c>
      <c r="L57" s="156">
        <v>100.5</v>
      </c>
      <c r="M57" s="156">
        <v>88.3</v>
      </c>
      <c r="N57" s="156">
        <v>129.19999999999999</v>
      </c>
      <c r="O57" s="156">
        <v>80.2</v>
      </c>
      <c r="P57" s="156">
        <v>109.8</v>
      </c>
      <c r="Q57" s="156">
        <v>98.4</v>
      </c>
      <c r="R57" s="156">
        <v>86</v>
      </c>
      <c r="S57" s="156">
        <v>44.1</v>
      </c>
      <c r="T57" s="110"/>
    </row>
    <row r="58" spans="1:20" s="112" customFormat="1" ht="14.25" customHeight="1" x14ac:dyDescent="0.15">
      <c r="A58" s="108"/>
      <c r="B58" s="84">
        <v>4</v>
      </c>
      <c r="C58" s="156">
        <v>95.1</v>
      </c>
      <c r="D58" s="156">
        <v>95.1</v>
      </c>
      <c r="E58" s="156"/>
      <c r="F58" s="156">
        <v>82.7</v>
      </c>
      <c r="G58" s="156">
        <v>73.400000000000006</v>
      </c>
      <c r="H58" s="156">
        <v>43.2</v>
      </c>
      <c r="I58" s="157">
        <v>100.1</v>
      </c>
      <c r="J58" s="156">
        <v>78.3</v>
      </c>
      <c r="K58" s="156">
        <v>78</v>
      </c>
      <c r="L58" s="156">
        <v>107.2</v>
      </c>
      <c r="M58" s="156">
        <v>86.7</v>
      </c>
      <c r="N58" s="156">
        <v>112.4</v>
      </c>
      <c r="O58" s="156">
        <v>83.7</v>
      </c>
      <c r="P58" s="156">
        <v>117.6</v>
      </c>
      <c r="Q58" s="156">
        <v>104.5</v>
      </c>
      <c r="R58" s="156">
        <v>80.7</v>
      </c>
      <c r="S58" s="156">
        <v>89.5</v>
      </c>
      <c r="T58" s="79"/>
    </row>
    <row r="59" spans="1:20" s="112" customFormat="1" ht="14.25" customHeight="1" x14ac:dyDescent="0.15">
      <c r="A59" s="108"/>
      <c r="B59" s="84">
        <v>5</v>
      </c>
      <c r="C59" s="156">
        <v>89.6</v>
      </c>
      <c r="D59" s="156">
        <v>89.8</v>
      </c>
      <c r="E59" s="156"/>
      <c r="F59" s="156">
        <v>65.7</v>
      </c>
      <c r="G59" s="156">
        <v>125.2</v>
      </c>
      <c r="H59" s="156">
        <v>32.799999999999997</v>
      </c>
      <c r="I59" s="157">
        <v>75.400000000000006</v>
      </c>
      <c r="J59" s="156">
        <v>71.900000000000006</v>
      </c>
      <c r="K59" s="156">
        <v>75.900000000000006</v>
      </c>
      <c r="L59" s="156">
        <v>84.7</v>
      </c>
      <c r="M59" s="156">
        <v>50.7</v>
      </c>
      <c r="N59" s="156">
        <v>99</v>
      </c>
      <c r="O59" s="156">
        <v>69.400000000000006</v>
      </c>
      <c r="P59" s="156">
        <v>100.8</v>
      </c>
      <c r="Q59" s="156">
        <v>101.3</v>
      </c>
      <c r="R59" s="156">
        <v>76</v>
      </c>
      <c r="S59" s="156">
        <v>46.2</v>
      </c>
      <c r="T59" s="79"/>
    </row>
    <row r="60" spans="1:20" s="112" customFormat="1" ht="14.25" customHeight="1" x14ac:dyDescent="0.15">
      <c r="A60" s="108"/>
      <c r="B60" s="13"/>
      <c r="C60" s="156"/>
      <c r="D60" s="156"/>
      <c r="E60" s="156"/>
      <c r="F60" s="156"/>
      <c r="G60" s="156"/>
      <c r="H60" s="156"/>
      <c r="I60" s="157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79"/>
    </row>
    <row r="61" spans="1:20" s="112" customFormat="1" ht="14.25" customHeight="1" x14ac:dyDescent="0.15">
      <c r="A61" s="108"/>
      <c r="B61" s="148" t="s">
        <v>34</v>
      </c>
      <c r="C61" s="158">
        <f>((C59/C47)*100)-100</f>
        <v>-5.5848261327713544</v>
      </c>
      <c r="D61" s="158">
        <f t="shared" ref="D61:R61" si="1">((D59/D47)*100)-100</f>
        <v>-5.5730809674027313</v>
      </c>
      <c r="E61" s="158" t="e">
        <f t="shared" si="1"/>
        <v>#DIV/0!</v>
      </c>
      <c r="F61" s="158">
        <f t="shared" si="1"/>
        <v>-37.428571428571423</v>
      </c>
      <c r="G61" s="158">
        <f t="shared" si="1"/>
        <v>-6.1469265367316268</v>
      </c>
      <c r="H61" s="158">
        <f t="shared" si="1"/>
        <v>-48.264984227129339</v>
      </c>
      <c r="I61" s="159">
        <f t="shared" si="1"/>
        <v>-12.630359212050976</v>
      </c>
      <c r="J61" s="158">
        <f t="shared" si="1"/>
        <v>-4.3882978723404165</v>
      </c>
      <c r="K61" s="158">
        <f t="shared" si="1"/>
        <v>2.1534320323014953</v>
      </c>
      <c r="L61" s="158">
        <f t="shared" si="1"/>
        <v>-10.180275715800633</v>
      </c>
      <c r="M61" s="158">
        <f t="shared" si="1"/>
        <v>-39.57091775923719</v>
      </c>
      <c r="N61" s="158">
        <f t="shared" si="1"/>
        <v>-15.672913117546855</v>
      </c>
      <c r="O61" s="158">
        <f t="shared" si="1"/>
        <v>-6.9705093833780012</v>
      </c>
      <c r="P61" s="158">
        <f t="shared" si="1"/>
        <v>-10.32028469750891</v>
      </c>
      <c r="Q61" s="158">
        <f t="shared" si="1"/>
        <v>0.19782393669633791</v>
      </c>
      <c r="R61" s="158">
        <f t="shared" si="1"/>
        <v>-5</v>
      </c>
      <c r="S61" s="160">
        <f>((S59/S47)*100)-100</f>
        <v>27.624309392265189</v>
      </c>
      <c r="T61" s="79"/>
    </row>
    <row r="62" spans="1:20" s="112" customFormat="1" ht="14.25" customHeight="1" x14ac:dyDescent="0.15">
      <c r="A62" s="108"/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6"/>
      <c r="R62" s="15"/>
      <c r="S62" s="16"/>
      <c r="T62" s="79"/>
    </row>
    <row r="63" spans="1:20" s="112" customFormat="1" ht="14.25" customHeight="1" x14ac:dyDescent="0.15">
      <c r="A63" s="118"/>
      <c r="B63" s="161"/>
      <c r="C63" s="162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79"/>
    </row>
    <row r="64" spans="1:20" s="112" customFormat="1" ht="14.25" customHeight="1" x14ac:dyDescent="0.15">
      <c r="A64" s="117"/>
      <c r="B64" s="19" t="s">
        <v>30</v>
      </c>
      <c r="C64" s="20">
        <v>10000</v>
      </c>
      <c r="D64" s="83">
        <v>9867.7999999999993</v>
      </c>
      <c r="E64" s="21">
        <v>0</v>
      </c>
      <c r="F64" s="83">
        <v>744.6</v>
      </c>
      <c r="G64" s="21" t="s">
        <v>49</v>
      </c>
      <c r="H64" s="21" t="s">
        <v>37</v>
      </c>
      <c r="I64" s="21" t="s">
        <v>37</v>
      </c>
      <c r="J64" s="21">
        <v>1804.3</v>
      </c>
      <c r="K64" s="83">
        <v>1446.7</v>
      </c>
      <c r="L64" s="83">
        <v>34.1</v>
      </c>
      <c r="M64" s="83">
        <v>120.5</v>
      </c>
      <c r="N64" s="83">
        <v>454.2</v>
      </c>
      <c r="O64" s="83">
        <v>18.5</v>
      </c>
      <c r="P64" s="83">
        <v>135.80000000000001</v>
      </c>
      <c r="Q64" s="83">
        <v>4340</v>
      </c>
      <c r="R64" s="83">
        <v>38.200000000000003</v>
      </c>
      <c r="S64" s="83">
        <v>132.19999999999999</v>
      </c>
      <c r="T64" s="79"/>
    </row>
    <row r="65" spans="1:20" s="112" customFormat="1" ht="14.25" customHeight="1" x14ac:dyDescent="0.15">
      <c r="A65" s="117"/>
      <c r="B65" s="22"/>
      <c r="C65" s="83"/>
      <c r="D65" s="83"/>
      <c r="E65" s="21"/>
      <c r="F65" s="83"/>
      <c r="G65" s="21"/>
      <c r="H65" s="83"/>
      <c r="I65" s="21"/>
      <c r="J65" s="21"/>
      <c r="K65" s="83"/>
      <c r="L65" s="83"/>
      <c r="M65" s="83"/>
      <c r="N65" s="83"/>
      <c r="O65" s="83"/>
      <c r="P65" s="83"/>
      <c r="Q65" s="83"/>
      <c r="R65" s="83"/>
      <c r="S65" s="83"/>
      <c r="T65" s="79"/>
    </row>
    <row r="66" spans="1:20" s="112" customFormat="1" ht="14.25" customHeight="1" x14ac:dyDescent="0.15">
      <c r="A66" s="117"/>
      <c r="B66" s="23">
        <v>2020</v>
      </c>
      <c r="C66" s="163">
        <v>100</v>
      </c>
      <c r="D66" s="145">
        <v>100</v>
      </c>
      <c r="E66" s="21">
        <v>0</v>
      </c>
      <c r="F66" s="145">
        <v>100</v>
      </c>
      <c r="G66" s="21" t="s">
        <v>49</v>
      </c>
      <c r="H66" s="164" t="s">
        <v>37</v>
      </c>
      <c r="I66" s="21" t="s">
        <v>37</v>
      </c>
      <c r="J66" s="21">
        <v>100</v>
      </c>
      <c r="K66" s="145">
        <v>100</v>
      </c>
      <c r="L66" s="145">
        <v>100</v>
      </c>
      <c r="M66" s="145">
        <v>100</v>
      </c>
      <c r="N66" s="145">
        <v>100</v>
      </c>
      <c r="O66" s="145">
        <v>100</v>
      </c>
      <c r="P66" s="145">
        <v>100</v>
      </c>
      <c r="Q66" s="145">
        <v>100</v>
      </c>
      <c r="R66" s="145">
        <v>100</v>
      </c>
      <c r="S66" s="145">
        <v>100</v>
      </c>
      <c r="T66" s="79"/>
    </row>
    <row r="67" spans="1:20" s="112" customFormat="1" ht="14.25" customHeight="1" x14ac:dyDescent="0.15">
      <c r="A67" s="117"/>
      <c r="B67" s="23">
        <v>2021</v>
      </c>
      <c r="C67" s="163">
        <v>84.5</v>
      </c>
      <c r="D67" s="145">
        <v>84.3</v>
      </c>
      <c r="E67" s="21">
        <v>0</v>
      </c>
      <c r="F67" s="145">
        <v>116.6</v>
      </c>
      <c r="G67" s="21" t="s">
        <v>49</v>
      </c>
      <c r="H67" s="164" t="s">
        <v>37</v>
      </c>
      <c r="I67" s="21" t="s">
        <v>37</v>
      </c>
      <c r="J67" s="21">
        <v>37.700000000000003</v>
      </c>
      <c r="K67" s="145">
        <v>72.599999999999994</v>
      </c>
      <c r="L67" s="145">
        <v>129.4</v>
      </c>
      <c r="M67" s="145">
        <v>60.8</v>
      </c>
      <c r="N67" s="145">
        <v>87</v>
      </c>
      <c r="O67" s="145">
        <v>98.5</v>
      </c>
      <c r="P67" s="145">
        <v>92.9</v>
      </c>
      <c r="Q67" s="145">
        <v>93</v>
      </c>
      <c r="R67" s="145">
        <v>136.69999999999999</v>
      </c>
      <c r="S67" s="145">
        <v>102.5</v>
      </c>
      <c r="T67" s="79"/>
    </row>
    <row r="68" spans="1:20" s="112" customFormat="1" ht="14.25" customHeight="1" x14ac:dyDescent="0.15">
      <c r="A68" s="117"/>
      <c r="B68" s="23">
        <v>2022</v>
      </c>
      <c r="C68" s="163">
        <v>91.2</v>
      </c>
      <c r="D68" s="145">
        <v>91.3</v>
      </c>
      <c r="E68" s="21">
        <v>0</v>
      </c>
      <c r="F68" s="145">
        <v>135.19999999999999</v>
      </c>
      <c r="G68" s="21" t="s">
        <v>49</v>
      </c>
      <c r="H68" s="164" t="s">
        <v>37</v>
      </c>
      <c r="I68" s="21" t="s">
        <v>37</v>
      </c>
      <c r="J68" s="21">
        <v>41.2</v>
      </c>
      <c r="K68" s="145">
        <v>85.7</v>
      </c>
      <c r="L68" s="145">
        <v>115.9</v>
      </c>
      <c r="M68" s="145">
        <v>67.7</v>
      </c>
      <c r="N68" s="145">
        <v>96.2</v>
      </c>
      <c r="O68" s="145">
        <v>97.9</v>
      </c>
      <c r="P68" s="145">
        <v>85.8</v>
      </c>
      <c r="Q68" s="145">
        <v>88.4</v>
      </c>
      <c r="R68" s="145">
        <v>140.5</v>
      </c>
      <c r="S68" s="145">
        <v>85.9</v>
      </c>
      <c r="T68" s="79"/>
    </row>
    <row r="69" spans="1:20" s="112" customFormat="1" ht="14.25" customHeight="1" x14ac:dyDescent="0.15">
      <c r="A69" s="115"/>
      <c r="B69" s="23">
        <v>2023</v>
      </c>
      <c r="C69" s="163">
        <v>96.3</v>
      </c>
      <c r="D69" s="145">
        <v>96.4</v>
      </c>
      <c r="E69" s="21">
        <v>0</v>
      </c>
      <c r="F69" s="145">
        <v>147.5</v>
      </c>
      <c r="G69" s="21" t="s">
        <v>49</v>
      </c>
      <c r="H69" s="164" t="s">
        <v>37</v>
      </c>
      <c r="I69" s="21" t="s">
        <v>37</v>
      </c>
      <c r="J69" s="21">
        <v>30.4</v>
      </c>
      <c r="K69" s="145">
        <v>101.6</v>
      </c>
      <c r="L69" s="145">
        <v>145.9</v>
      </c>
      <c r="M69" s="145">
        <v>93.5</v>
      </c>
      <c r="N69" s="145">
        <v>92.1</v>
      </c>
      <c r="O69" s="145">
        <v>108.5</v>
      </c>
      <c r="P69" s="145">
        <v>99.8</v>
      </c>
      <c r="Q69" s="145">
        <v>86.3</v>
      </c>
      <c r="R69" s="145">
        <v>118.6</v>
      </c>
      <c r="S69" s="145">
        <v>87.2</v>
      </c>
      <c r="T69" s="79"/>
    </row>
    <row r="70" spans="1:20" s="112" customFormat="1" ht="14.25" customHeight="1" x14ac:dyDescent="0.15">
      <c r="A70" s="117"/>
      <c r="B70" s="23">
        <v>2024</v>
      </c>
      <c r="C70" s="163">
        <v>83.7</v>
      </c>
      <c r="D70" s="145">
        <v>83.7</v>
      </c>
      <c r="E70" s="21">
        <v>0</v>
      </c>
      <c r="F70" s="145">
        <v>150.9</v>
      </c>
      <c r="G70" s="21" t="s">
        <v>49</v>
      </c>
      <c r="H70" s="164" t="s">
        <v>37</v>
      </c>
      <c r="I70" s="21" t="s">
        <v>37</v>
      </c>
      <c r="J70" s="21">
        <v>27.5</v>
      </c>
      <c r="K70" s="145">
        <v>80.5</v>
      </c>
      <c r="L70" s="145">
        <v>149.4</v>
      </c>
      <c r="M70" s="145">
        <v>57.9</v>
      </c>
      <c r="N70" s="145">
        <v>86.2</v>
      </c>
      <c r="O70" s="145">
        <v>106.8</v>
      </c>
      <c r="P70" s="145">
        <v>101.4</v>
      </c>
      <c r="Q70" s="145">
        <v>88.6</v>
      </c>
      <c r="R70" s="145">
        <v>116.1</v>
      </c>
      <c r="S70" s="145">
        <v>85.1</v>
      </c>
      <c r="T70" s="79"/>
    </row>
    <row r="71" spans="1:20" s="112" customFormat="1" ht="14.25" customHeight="1" x14ac:dyDescent="0.15">
      <c r="A71" s="108"/>
      <c r="B71" s="24"/>
      <c r="C71" s="165"/>
      <c r="D71" s="155"/>
      <c r="E71" s="21"/>
      <c r="F71" s="155"/>
      <c r="G71" s="21"/>
      <c r="H71" s="155"/>
      <c r="I71" s="21"/>
      <c r="J71" s="21"/>
      <c r="K71" s="155"/>
      <c r="L71" s="155"/>
      <c r="M71" s="155"/>
      <c r="N71" s="155"/>
      <c r="O71" s="155"/>
      <c r="P71" s="155"/>
      <c r="Q71" s="155"/>
      <c r="R71" s="155"/>
      <c r="S71" s="155"/>
      <c r="T71" s="79"/>
    </row>
    <row r="72" spans="1:20" s="112" customFormat="1" ht="14.25" customHeight="1" x14ac:dyDescent="0.15">
      <c r="A72" s="117"/>
      <c r="B72" s="84" t="s">
        <v>53</v>
      </c>
      <c r="C72" s="166">
        <v>91.2</v>
      </c>
      <c r="D72" s="166">
        <v>91.5</v>
      </c>
      <c r="E72" s="21">
        <v>0</v>
      </c>
      <c r="F72" s="166">
        <v>161</v>
      </c>
      <c r="G72" s="21" t="s">
        <v>49</v>
      </c>
      <c r="H72" s="164" t="s">
        <v>37</v>
      </c>
      <c r="I72" s="21" t="s">
        <v>54</v>
      </c>
      <c r="J72" s="21">
        <v>25.9</v>
      </c>
      <c r="K72" s="157">
        <v>88.2</v>
      </c>
      <c r="L72" s="156">
        <v>171.5</v>
      </c>
      <c r="M72" s="156">
        <v>59.2</v>
      </c>
      <c r="N72" s="156">
        <v>100.6</v>
      </c>
      <c r="O72" s="156">
        <v>105.5</v>
      </c>
      <c r="P72" s="156">
        <v>105.7</v>
      </c>
      <c r="Q72" s="156">
        <v>89.9</v>
      </c>
      <c r="R72" s="156">
        <v>118.6</v>
      </c>
      <c r="S72" s="156">
        <v>71.099999999999994</v>
      </c>
      <c r="T72" s="79"/>
    </row>
    <row r="73" spans="1:20" s="112" customFormat="1" ht="14.25" customHeight="1" x14ac:dyDescent="0.15">
      <c r="A73" s="114" t="s">
        <v>38</v>
      </c>
      <c r="B73" s="84">
        <v>4</v>
      </c>
      <c r="C73" s="166">
        <v>89.5</v>
      </c>
      <c r="D73" s="166">
        <v>89.4</v>
      </c>
      <c r="E73" s="21">
        <v>0</v>
      </c>
      <c r="F73" s="166">
        <v>160.9</v>
      </c>
      <c r="G73" s="21" t="s">
        <v>49</v>
      </c>
      <c r="H73" s="164" t="s">
        <v>37</v>
      </c>
      <c r="I73" s="21"/>
      <c r="J73" s="21">
        <v>31</v>
      </c>
      <c r="K73" s="157">
        <v>85.5</v>
      </c>
      <c r="L73" s="156">
        <v>170.5</v>
      </c>
      <c r="M73" s="156">
        <v>55.2</v>
      </c>
      <c r="N73" s="156">
        <v>91.6</v>
      </c>
      <c r="O73" s="156">
        <v>102.2</v>
      </c>
      <c r="P73" s="156">
        <v>105.6</v>
      </c>
      <c r="Q73" s="156">
        <v>89.5</v>
      </c>
      <c r="R73" s="156">
        <v>189.2</v>
      </c>
      <c r="S73" s="156">
        <v>103.2</v>
      </c>
      <c r="T73" s="79"/>
    </row>
    <row r="74" spans="1:20" s="112" customFormat="1" ht="14.25" customHeight="1" x14ac:dyDescent="0.15">
      <c r="A74" s="114"/>
      <c r="B74" s="84">
        <v>5</v>
      </c>
      <c r="C74" s="166">
        <v>87.5</v>
      </c>
      <c r="D74" s="166">
        <v>87.3</v>
      </c>
      <c r="E74" s="21">
        <v>0</v>
      </c>
      <c r="F74" s="166">
        <v>156.30000000000001</v>
      </c>
      <c r="G74" s="21" t="s">
        <v>49</v>
      </c>
      <c r="H74" s="164" t="s">
        <v>37</v>
      </c>
      <c r="I74" s="21" t="s">
        <v>37</v>
      </c>
      <c r="J74" s="21">
        <v>27.5</v>
      </c>
      <c r="K74" s="157">
        <v>87.7</v>
      </c>
      <c r="L74" s="156">
        <v>164.3</v>
      </c>
      <c r="M74" s="156">
        <v>58.4</v>
      </c>
      <c r="N74" s="156">
        <v>75.400000000000006</v>
      </c>
      <c r="O74" s="156">
        <v>103</v>
      </c>
      <c r="P74" s="156">
        <v>102.4</v>
      </c>
      <c r="Q74" s="156">
        <v>87.5</v>
      </c>
      <c r="R74" s="156">
        <v>154.9</v>
      </c>
      <c r="S74" s="156">
        <v>109</v>
      </c>
      <c r="T74" s="79"/>
    </row>
    <row r="75" spans="1:20" s="112" customFormat="1" ht="14.25" customHeight="1" x14ac:dyDescent="0.15">
      <c r="A75" s="114"/>
      <c r="B75" s="84">
        <v>6</v>
      </c>
      <c r="C75" s="166">
        <v>84.4</v>
      </c>
      <c r="D75" s="166">
        <v>84.5</v>
      </c>
      <c r="E75" s="21">
        <v>0</v>
      </c>
      <c r="F75" s="166">
        <v>147.30000000000001</v>
      </c>
      <c r="G75" s="21" t="s">
        <v>49</v>
      </c>
      <c r="H75" s="164" t="s">
        <v>37</v>
      </c>
      <c r="I75" s="21" t="s">
        <v>37</v>
      </c>
      <c r="J75" s="21">
        <v>30</v>
      </c>
      <c r="K75" s="157">
        <v>82.3</v>
      </c>
      <c r="L75" s="156">
        <v>163.5</v>
      </c>
      <c r="M75" s="156">
        <v>55.2</v>
      </c>
      <c r="N75" s="156">
        <v>81.2</v>
      </c>
      <c r="O75" s="156">
        <v>104.2</v>
      </c>
      <c r="P75" s="156">
        <v>104.8</v>
      </c>
      <c r="Q75" s="156">
        <v>86.4</v>
      </c>
      <c r="R75" s="156">
        <v>111.8</v>
      </c>
      <c r="S75" s="156">
        <v>76.900000000000006</v>
      </c>
      <c r="T75" s="79"/>
    </row>
    <row r="76" spans="1:20" s="112" customFormat="1" ht="14.25" customHeight="1" x14ac:dyDescent="0.15">
      <c r="A76" s="117"/>
      <c r="B76" s="84">
        <v>7</v>
      </c>
      <c r="C76" s="166">
        <v>79</v>
      </c>
      <c r="D76" s="166">
        <v>79</v>
      </c>
      <c r="E76" s="21">
        <v>0</v>
      </c>
      <c r="F76" s="166">
        <v>143.19999999999999</v>
      </c>
      <c r="G76" s="21" t="s">
        <v>49</v>
      </c>
      <c r="H76" s="164" t="s">
        <v>37</v>
      </c>
      <c r="I76" s="21" t="s">
        <v>37</v>
      </c>
      <c r="J76" s="21">
        <v>25.2</v>
      </c>
      <c r="K76" s="157">
        <v>76.599999999999994</v>
      </c>
      <c r="L76" s="156">
        <v>169.8</v>
      </c>
      <c r="M76" s="156">
        <v>57.4</v>
      </c>
      <c r="N76" s="156">
        <v>81.2</v>
      </c>
      <c r="O76" s="156">
        <v>106.6</v>
      </c>
      <c r="P76" s="156">
        <v>102.6</v>
      </c>
      <c r="Q76" s="156">
        <v>83.7</v>
      </c>
      <c r="R76" s="156">
        <v>111.3</v>
      </c>
      <c r="S76" s="156">
        <v>81.3</v>
      </c>
      <c r="T76" s="79"/>
    </row>
    <row r="77" spans="1:20" ht="14.25" customHeight="1" x14ac:dyDescent="0.15">
      <c r="A77" s="120"/>
      <c r="B77" s="84">
        <v>8</v>
      </c>
      <c r="C77" s="166">
        <v>78</v>
      </c>
      <c r="D77" s="166">
        <v>78</v>
      </c>
      <c r="E77" s="21">
        <v>0</v>
      </c>
      <c r="F77" s="166">
        <v>148.6</v>
      </c>
      <c r="G77" s="21" t="s">
        <v>49</v>
      </c>
      <c r="H77" s="164" t="s">
        <v>37</v>
      </c>
      <c r="I77" s="21" t="s">
        <v>37</v>
      </c>
      <c r="J77" s="21">
        <v>29.8</v>
      </c>
      <c r="K77" s="157">
        <v>76</v>
      </c>
      <c r="L77" s="156">
        <v>136.6</v>
      </c>
      <c r="M77" s="156">
        <v>46.7</v>
      </c>
      <c r="N77" s="156">
        <v>91.8</v>
      </c>
      <c r="O77" s="156">
        <v>109.9</v>
      </c>
      <c r="P77" s="156">
        <v>100.1</v>
      </c>
      <c r="Q77" s="156">
        <v>83.2</v>
      </c>
      <c r="R77" s="156">
        <v>106.8</v>
      </c>
      <c r="S77" s="156">
        <v>81.099999999999994</v>
      </c>
      <c r="T77" s="110"/>
    </row>
    <row r="78" spans="1:20" ht="14.25" customHeight="1" x14ac:dyDescent="0.15">
      <c r="A78" s="117" t="s">
        <v>39</v>
      </c>
      <c r="B78" s="84">
        <v>9</v>
      </c>
      <c r="C78" s="166">
        <v>78.3</v>
      </c>
      <c r="D78" s="166">
        <v>78.5</v>
      </c>
      <c r="E78" s="21">
        <v>0</v>
      </c>
      <c r="F78" s="166">
        <v>149.80000000000001</v>
      </c>
      <c r="G78" s="21" t="s">
        <v>49</v>
      </c>
      <c r="H78" s="164" t="s">
        <v>37</v>
      </c>
      <c r="I78" s="21" t="s">
        <v>37</v>
      </c>
      <c r="J78" s="21">
        <v>26.4</v>
      </c>
      <c r="K78" s="157">
        <v>79.5</v>
      </c>
      <c r="L78" s="156">
        <v>130.30000000000001</v>
      </c>
      <c r="M78" s="156">
        <v>44.3</v>
      </c>
      <c r="N78" s="156">
        <v>94.2</v>
      </c>
      <c r="O78" s="156">
        <v>108.8</v>
      </c>
      <c r="P78" s="156">
        <v>100.5</v>
      </c>
      <c r="Q78" s="156">
        <v>86.2</v>
      </c>
      <c r="R78" s="156">
        <v>84.9</v>
      </c>
      <c r="S78" s="156">
        <v>62.1</v>
      </c>
    </row>
    <row r="79" spans="1:20" ht="14.25" customHeight="1" x14ac:dyDescent="0.15">
      <c r="A79" s="120"/>
      <c r="B79" s="84">
        <v>10</v>
      </c>
      <c r="C79" s="166">
        <v>78.599999999999994</v>
      </c>
      <c r="D79" s="166">
        <v>78.7</v>
      </c>
      <c r="E79" s="21">
        <v>0</v>
      </c>
      <c r="F79" s="166">
        <v>146.19999999999999</v>
      </c>
      <c r="G79" s="21" t="s">
        <v>49</v>
      </c>
      <c r="H79" s="164" t="s">
        <v>37</v>
      </c>
      <c r="I79" s="21" t="s">
        <v>37</v>
      </c>
      <c r="J79" s="21">
        <v>24.9</v>
      </c>
      <c r="K79" s="157">
        <v>75.5</v>
      </c>
      <c r="L79" s="156">
        <v>119</v>
      </c>
      <c r="M79" s="156">
        <v>57</v>
      </c>
      <c r="N79" s="156">
        <v>76.099999999999994</v>
      </c>
      <c r="O79" s="156">
        <v>107</v>
      </c>
      <c r="P79" s="156">
        <v>98.2</v>
      </c>
      <c r="Q79" s="156">
        <v>90.5</v>
      </c>
      <c r="R79" s="156">
        <v>114.5</v>
      </c>
      <c r="S79" s="156">
        <v>72.2</v>
      </c>
    </row>
    <row r="80" spans="1:20" ht="14.25" customHeight="1" x14ac:dyDescent="0.15">
      <c r="A80" s="120"/>
      <c r="B80" s="84">
        <v>11</v>
      </c>
      <c r="C80" s="166">
        <v>79.400000000000006</v>
      </c>
      <c r="D80" s="166">
        <v>79.400000000000006</v>
      </c>
      <c r="E80" s="21">
        <v>0</v>
      </c>
      <c r="F80" s="166">
        <v>142.1</v>
      </c>
      <c r="G80" s="21" t="s">
        <v>49</v>
      </c>
      <c r="H80" s="164" t="s">
        <v>37</v>
      </c>
      <c r="I80" s="21" t="s">
        <v>37</v>
      </c>
      <c r="J80" s="21">
        <v>27.4</v>
      </c>
      <c r="K80" s="157">
        <v>74.099999999999994</v>
      </c>
      <c r="L80" s="156">
        <v>136.80000000000001</v>
      </c>
      <c r="M80" s="156">
        <v>55.8</v>
      </c>
      <c r="N80" s="156">
        <v>67</v>
      </c>
      <c r="O80" s="156">
        <v>111.3</v>
      </c>
      <c r="P80" s="156">
        <v>93.4</v>
      </c>
      <c r="Q80" s="156">
        <v>93.9</v>
      </c>
      <c r="R80" s="156">
        <v>89.8</v>
      </c>
      <c r="S80" s="156">
        <v>81.900000000000006</v>
      </c>
    </row>
    <row r="81" spans="1:20" ht="14.25" customHeight="1" x14ac:dyDescent="0.15">
      <c r="A81" s="117"/>
      <c r="B81" s="84">
        <v>12</v>
      </c>
      <c r="C81" s="166">
        <v>78.599999999999994</v>
      </c>
      <c r="D81" s="166">
        <v>78.400000000000006</v>
      </c>
      <c r="E81" s="21">
        <v>0</v>
      </c>
      <c r="F81" s="166">
        <v>144.19999999999999</v>
      </c>
      <c r="G81" s="21" t="s">
        <v>49</v>
      </c>
      <c r="H81" s="164" t="s">
        <v>37</v>
      </c>
      <c r="I81" s="21" t="s">
        <v>37</v>
      </c>
      <c r="J81" s="21">
        <v>26</v>
      </c>
      <c r="K81" s="157">
        <v>68.3</v>
      </c>
      <c r="L81" s="156">
        <v>102.4</v>
      </c>
      <c r="M81" s="156">
        <v>51.8</v>
      </c>
      <c r="N81" s="156">
        <v>82.5</v>
      </c>
      <c r="O81" s="156">
        <v>111.4</v>
      </c>
      <c r="P81" s="156">
        <v>93.8</v>
      </c>
      <c r="Q81" s="156">
        <v>93.1</v>
      </c>
      <c r="R81" s="156">
        <v>87.2</v>
      </c>
      <c r="S81" s="156">
        <v>93.5</v>
      </c>
    </row>
    <row r="82" spans="1:20" ht="14.25" customHeight="1" x14ac:dyDescent="0.15">
      <c r="A82" s="114"/>
      <c r="B82" s="84">
        <v>2025.1</v>
      </c>
      <c r="C82" s="166">
        <v>81.2</v>
      </c>
      <c r="D82" s="166">
        <v>81</v>
      </c>
      <c r="E82" s="21">
        <v>0</v>
      </c>
      <c r="F82" s="166">
        <v>147.9</v>
      </c>
      <c r="G82" s="21" t="s">
        <v>49</v>
      </c>
      <c r="H82" s="164" t="s">
        <v>37</v>
      </c>
      <c r="I82" s="21" t="s">
        <v>37</v>
      </c>
      <c r="J82" s="21">
        <v>31.1</v>
      </c>
      <c r="K82" s="157">
        <v>72.400000000000006</v>
      </c>
      <c r="L82" s="156">
        <v>92.6</v>
      </c>
      <c r="M82" s="156">
        <v>57.8</v>
      </c>
      <c r="N82" s="156">
        <v>92.2</v>
      </c>
      <c r="O82" s="156">
        <v>112.6</v>
      </c>
      <c r="P82" s="156">
        <v>71.599999999999994</v>
      </c>
      <c r="Q82" s="156">
        <v>91.8</v>
      </c>
      <c r="R82" s="156">
        <v>126.7</v>
      </c>
      <c r="S82" s="156">
        <v>96.7</v>
      </c>
    </row>
    <row r="83" spans="1:20" ht="14.25" customHeight="1" x14ac:dyDescent="0.15">
      <c r="A83" s="114"/>
      <c r="B83" s="84">
        <v>2</v>
      </c>
      <c r="C83" s="166">
        <v>80.7</v>
      </c>
      <c r="D83" s="166">
        <v>80.900000000000006</v>
      </c>
      <c r="E83" s="21">
        <v>0</v>
      </c>
      <c r="F83" s="166">
        <v>145.1</v>
      </c>
      <c r="G83" s="21" t="s">
        <v>49</v>
      </c>
      <c r="H83" s="164" t="s">
        <v>37</v>
      </c>
      <c r="I83" s="21" t="s">
        <v>37</v>
      </c>
      <c r="J83" s="21">
        <v>25.8</v>
      </c>
      <c r="K83" s="157">
        <v>71.400000000000006</v>
      </c>
      <c r="L83" s="156">
        <v>110</v>
      </c>
      <c r="M83" s="156">
        <v>49.7</v>
      </c>
      <c r="N83" s="156">
        <v>94.2</v>
      </c>
      <c r="O83" s="156">
        <v>100.1</v>
      </c>
      <c r="P83" s="156">
        <v>66</v>
      </c>
      <c r="Q83" s="156">
        <v>91.8</v>
      </c>
      <c r="R83" s="156">
        <v>102.4</v>
      </c>
      <c r="S83" s="156">
        <v>70.099999999999994</v>
      </c>
    </row>
    <row r="84" spans="1:20" ht="14.25" customHeight="1" x14ac:dyDescent="0.15">
      <c r="A84" s="114"/>
      <c r="B84" s="84">
        <v>3</v>
      </c>
      <c r="C84" s="166">
        <v>82.2</v>
      </c>
      <c r="D84" s="166">
        <v>82.3</v>
      </c>
      <c r="E84" s="21"/>
      <c r="F84" s="166">
        <v>151.6</v>
      </c>
      <c r="G84" s="21" t="s">
        <v>49</v>
      </c>
      <c r="H84" s="164" t="s">
        <v>37</v>
      </c>
      <c r="I84" s="21" t="s">
        <v>37</v>
      </c>
      <c r="J84" s="21">
        <v>25.8</v>
      </c>
      <c r="K84" s="157">
        <v>78.2</v>
      </c>
      <c r="L84" s="156">
        <v>129.1</v>
      </c>
      <c r="M84" s="156">
        <v>47.9</v>
      </c>
      <c r="N84" s="156">
        <v>95.5</v>
      </c>
      <c r="O84" s="156">
        <v>101</v>
      </c>
      <c r="P84" s="156">
        <v>63.7</v>
      </c>
      <c r="Q84" s="156">
        <v>92.5</v>
      </c>
      <c r="R84" s="156">
        <v>113.7</v>
      </c>
      <c r="S84" s="156">
        <v>73.2</v>
      </c>
    </row>
    <row r="85" spans="1:20" ht="14.25" customHeight="1" x14ac:dyDescent="0.15">
      <c r="A85" s="114"/>
      <c r="B85" s="84">
        <v>4</v>
      </c>
      <c r="C85" s="166">
        <v>79.599999999999994</v>
      </c>
      <c r="D85" s="166">
        <v>79.8</v>
      </c>
      <c r="E85" s="21"/>
      <c r="F85" s="166">
        <v>150.69999999999999</v>
      </c>
      <c r="G85" s="21" t="s">
        <v>49</v>
      </c>
      <c r="H85" s="164" t="s">
        <v>37</v>
      </c>
      <c r="I85" s="21" t="s">
        <v>37</v>
      </c>
      <c r="J85" s="25">
        <v>25.9</v>
      </c>
      <c r="K85" s="167">
        <v>70.2</v>
      </c>
      <c r="L85" s="168">
        <v>150.9</v>
      </c>
      <c r="M85" s="168">
        <v>43.2</v>
      </c>
      <c r="N85" s="168">
        <v>99.5</v>
      </c>
      <c r="O85" s="168">
        <v>98.2</v>
      </c>
      <c r="P85" s="168">
        <v>73.099999999999994</v>
      </c>
      <c r="Q85" s="168">
        <v>91.1</v>
      </c>
      <c r="R85" s="168">
        <v>142.9</v>
      </c>
      <c r="S85" s="168">
        <v>67.2</v>
      </c>
    </row>
    <row r="86" spans="1:20" s="112" customFormat="1" ht="14.25" customHeight="1" x14ac:dyDescent="0.15">
      <c r="A86" s="114"/>
      <c r="B86" s="84">
        <v>5</v>
      </c>
      <c r="C86" s="166">
        <v>80.2</v>
      </c>
      <c r="D86" s="166">
        <v>80.400000000000006</v>
      </c>
      <c r="E86" s="21"/>
      <c r="F86" s="166">
        <v>152.19999999999999</v>
      </c>
      <c r="G86" s="21" t="s">
        <v>49</v>
      </c>
      <c r="H86" s="164" t="s">
        <v>37</v>
      </c>
      <c r="I86" s="21" t="s">
        <v>37</v>
      </c>
      <c r="J86" s="21">
        <v>27.8</v>
      </c>
      <c r="K86" s="157">
        <v>66.7</v>
      </c>
      <c r="L86" s="156">
        <v>179.3</v>
      </c>
      <c r="M86" s="156">
        <v>46.5</v>
      </c>
      <c r="N86" s="156">
        <v>61.6</v>
      </c>
      <c r="O86" s="156">
        <v>102.4</v>
      </c>
      <c r="P86" s="156">
        <v>66.3</v>
      </c>
      <c r="Q86" s="156">
        <v>87.3</v>
      </c>
      <c r="R86" s="156">
        <v>87.5</v>
      </c>
      <c r="S86" s="156">
        <v>67.3</v>
      </c>
      <c r="T86" s="79"/>
    </row>
    <row r="87" spans="1:20" ht="14.25" customHeight="1" x14ac:dyDescent="0.15">
      <c r="A87" s="115"/>
      <c r="B87" s="13"/>
      <c r="C87" s="166"/>
      <c r="D87" s="166"/>
      <c r="E87" s="21"/>
      <c r="F87" s="166"/>
      <c r="G87" s="21"/>
      <c r="H87" s="166"/>
      <c r="I87" s="21"/>
      <c r="J87" s="21"/>
      <c r="K87" s="157"/>
      <c r="L87" s="156"/>
      <c r="M87" s="156"/>
      <c r="N87" s="156"/>
      <c r="O87" s="156"/>
      <c r="P87" s="156"/>
      <c r="Q87" s="156"/>
      <c r="R87" s="156"/>
      <c r="S87" s="156"/>
      <c r="T87" s="110"/>
    </row>
    <row r="88" spans="1:20" ht="14.25" customHeight="1" x14ac:dyDescent="0.15">
      <c r="A88" s="115"/>
      <c r="B88" s="169" t="s">
        <v>34</v>
      </c>
      <c r="C88" s="170">
        <f>((C86/C74)*100)-100</f>
        <v>-8.3428571428571416</v>
      </c>
      <c r="D88" s="170">
        <f>((D86/D74)*100)-100</f>
        <v>-7.9037800687285227</v>
      </c>
      <c r="E88" s="171" t="s">
        <v>37</v>
      </c>
      <c r="F88" s="170">
        <f>((F86/F74)*100)-100</f>
        <v>-2.6231605886116682</v>
      </c>
      <c r="G88" s="171" t="s">
        <v>50</v>
      </c>
      <c r="H88" s="171" t="s">
        <v>37</v>
      </c>
      <c r="I88" s="171" t="s">
        <v>37</v>
      </c>
      <c r="J88" s="170">
        <f t="shared" ref="J88:R88" si="2">((J86/J74)*100)-100</f>
        <v>1.0909090909090935</v>
      </c>
      <c r="K88" s="170">
        <f t="shared" si="2"/>
        <v>-23.945267958950964</v>
      </c>
      <c r="L88" s="170">
        <f t="shared" si="2"/>
        <v>9.1296409007912303</v>
      </c>
      <c r="M88" s="170">
        <f t="shared" si="2"/>
        <v>-20.376712328767127</v>
      </c>
      <c r="N88" s="170">
        <f t="shared" si="2"/>
        <v>-18.302387267904521</v>
      </c>
      <c r="O88" s="170">
        <f t="shared" si="2"/>
        <v>-0.5825242718446475</v>
      </c>
      <c r="P88" s="170">
        <f t="shared" si="2"/>
        <v>-35.253906250000014</v>
      </c>
      <c r="Q88" s="170">
        <f t="shared" si="2"/>
        <v>-0.22857142857142776</v>
      </c>
      <c r="R88" s="170">
        <f t="shared" si="2"/>
        <v>-43.511943189154302</v>
      </c>
      <c r="S88" s="172">
        <f>((S86/S74)*100)-100</f>
        <v>-38.256880733944953</v>
      </c>
      <c r="T88" s="110"/>
    </row>
    <row r="89" spans="1:20" ht="14.25" customHeight="1" x14ac:dyDescent="0.15">
      <c r="A89" s="121"/>
      <c r="B89" s="26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8"/>
      <c r="S89" s="29"/>
      <c r="T89" s="110"/>
    </row>
    <row r="90" spans="1:20" ht="14.25" customHeight="1" x14ac:dyDescent="0.15">
      <c r="A90" s="122"/>
      <c r="J90" s="30"/>
      <c r="T90" s="110"/>
    </row>
    <row r="91" spans="1:20" ht="14.25" customHeight="1" x14ac:dyDescent="0.15">
      <c r="A91" s="122"/>
      <c r="T91" s="110"/>
    </row>
    <row r="92" spans="1:20" ht="14.25" customHeight="1" x14ac:dyDescent="0.15">
      <c r="A92" s="122"/>
      <c r="T92" s="110"/>
    </row>
    <row r="93" spans="1:20" ht="14.25" customHeight="1" x14ac:dyDescent="0.15">
      <c r="A93" s="122"/>
      <c r="T93" s="110"/>
    </row>
    <row r="94" spans="1:20" ht="14.25" customHeight="1" x14ac:dyDescent="0.15">
      <c r="A94" s="122"/>
      <c r="T94" s="110"/>
    </row>
    <row r="95" spans="1:20" ht="14.25" customHeight="1" x14ac:dyDescent="0.15">
      <c r="A95" s="122"/>
      <c r="T95" s="110"/>
    </row>
    <row r="96" spans="1:20" ht="14.25" customHeight="1" x14ac:dyDescent="0.15">
      <c r="A96" s="122"/>
      <c r="T96" s="110"/>
    </row>
    <row r="97" spans="1:20" ht="14.25" customHeight="1" x14ac:dyDescent="0.15">
      <c r="A97" s="122"/>
      <c r="T97" s="110"/>
    </row>
    <row r="98" spans="1:20" ht="14.25" customHeight="1" x14ac:dyDescent="0.15">
      <c r="A98" s="122"/>
      <c r="T98" s="110"/>
    </row>
    <row r="99" spans="1:20" ht="14.25" customHeight="1" x14ac:dyDescent="0.15">
      <c r="A99" s="122"/>
      <c r="T99" s="110"/>
    </row>
    <row r="100" spans="1:20" ht="14.25" customHeight="1" x14ac:dyDescent="0.15">
      <c r="A100" s="122"/>
      <c r="T100" s="110"/>
    </row>
    <row r="101" spans="1:20" ht="14.25" customHeight="1" x14ac:dyDescent="0.15">
      <c r="A101" s="122"/>
      <c r="T101" s="110"/>
    </row>
    <row r="102" spans="1:20" ht="14.25" customHeight="1" x14ac:dyDescent="0.15">
      <c r="A102" s="122"/>
      <c r="T102" s="110"/>
    </row>
    <row r="103" spans="1:20" ht="14.25" customHeight="1" x14ac:dyDescent="0.15">
      <c r="A103" s="122"/>
      <c r="T103" s="110"/>
    </row>
    <row r="104" spans="1:20" ht="14.25" customHeight="1" x14ac:dyDescent="0.15">
      <c r="A104" s="122"/>
      <c r="T104" s="110"/>
    </row>
    <row r="105" spans="1:20" ht="14.25" customHeight="1" x14ac:dyDescent="0.15">
      <c r="A105" s="122"/>
      <c r="T105" s="110"/>
    </row>
    <row r="106" spans="1:20" ht="14.25" customHeight="1" x14ac:dyDescent="0.15">
      <c r="A106" s="122"/>
      <c r="T106" s="110"/>
    </row>
    <row r="107" spans="1:20" ht="14.25" customHeight="1" x14ac:dyDescent="0.15">
      <c r="A107" s="122"/>
      <c r="T107" s="110"/>
    </row>
    <row r="108" spans="1:20" ht="14.25" customHeight="1" x14ac:dyDescent="0.15">
      <c r="A108" s="122"/>
      <c r="T108" s="110"/>
    </row>
    <row r="109" spans="1:20" ht="14.25" customHeight="1" x14ac:dyDescent="0.15">
      <c r="A109" s="122"/>
      <c r="T109" s="110"/>
    </row>
    <row r="110" spans="1:20" ht="14.25" customHeight="1" x14ac:dyDescent="0.15">
      <c r="A110" s="122"/>
      <c r="T110" s="110"/>
    </row>
    <row r="111" spans="1:20" ht="14.25" customHeight="1" x14ac:dyDescent="0.15">
      <c r="A111" s="122"/>
      <c r="T111" s="110"/>
    </row>
    <row r="112" spans="1:20" ht="14.25" customHeight="1" x14ac:dyDescent="0.15">
      <c r="A112" s="122"/>
      <c r="T112" s="110"/>
    </row>
    <row r="113" spans="1:20" ht="14.25" customHeight="1" x14ac:dyDescent="0.15">
      <c r="A113" s="122"/>
      <c r="T113" s="110"/>
    </row>
    <row r="114" spans="1:20" ht="14.25" customHeight="1" x14ac:dyDescent="0.15">
      <c r="A114" s="122"/>
      <c r="T114" s="110"/>
    </row>
    <row r="115" spans="1:20" ht="14.25" customHeight="1" x14ac:dyDescent="0.15">
      <c r="A115" s="122"/>
      <c r="T115" s="110"/>
    </row>
    <row r="116" spans="1:20" ht="8.25" customHeight="1" x14ac:dyDescent="0.15"/>
    <row r="117" spans="1:20" ht="14.25" customHeight="1" x14ac:dyDescent="0.15"/>
  </sheetData>
  <mergeCells count="5">
    <mergeCell ref="Q5:S5"/>
    <mergeCell ref="L7:L8"/>
    <mergeCell ref="O7:O8"/>
    <mergeCell ref="Q7:Q8"/>
    <mergeCell ref="R7:R8"/>
  </mergeCells>
  <phoneticPr fontId="2"/>
  <conditionalFormatting sqref="C72:D84 F72:F84 K72:S84 K86:S87 F86:F87 H87 C86:D87">
    <cfRule type="expression" dxfId="7" priority="3" stopIfTrue="1">
      <formula>C72="r"</formula>
    </cfRule>
    <cfRule type="cellIs" dxfId="6" priority="4" stopIfTrue="1" operator="equal">
      <formula>0</formula>
    </cfRule>
  </conditionalFormatting>
  <conditionalFormatting sqref="C84:D86 F84:F86 K84:S86">
    <cfRule type="expression" dxfId="5" priority="1" stopIfTrue="1">
      <formula>C84="r"</formula>
    </cfRule>
    <cfRule type="cellIs" dxfId="4" priority="2" stopIfTrue="1" operator="equal">
      <formula>0</formula>
    </cfRule>
  </conditionalFormatting>
  <dataValidations count="1">
    <dataValidation imeMode="halfAlpha" allowBlank="1" showInputMessage="1" showErrorMessage="1" sqref="S45:S60 C18:S33 C45:Q60" xr:uid="{83F5F981-AA2B-4941-8EB1-DA6BBE65878B}"/>
  </dataValidations>
  <pageMargins left="0.78740157480314965" right="0.43307086614173229" top="0.39370078740157483" bottom="0.51181102362204722" header="0.27559055118110237" footer="0.31496062992125984"/>
  <pageSetup paperSize="9" scale="58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227F-3192-4E60-A1FE-2003E5016497}">
  <dimension ref="A1:T111"/>
  <sheetViews>
    <sheetView showGridLines="0" view="pageBreakPreview" zoomScale="90" zoomScaleNormal="100" zoomScaleSheetLayoutView="90" workbookViewId="0"/>
  </sheetViews>
  <sheetFormatPr defaultColWidth="10.625" defaultRowHeight="14.25" x14ac:dyDescent="0.15"/>
  <cols>
    <col min="1" max="1" width="4.625" style="112" customWidth="1"/>
    <col min="2" max="2" width="9.125" style="112" customWidth="1"/>
    <col min="3" max="4" width="8.625" style="112" customWidth="1"/>
    <col min="5" max="5" width="7.625" style="112" hidden="1" customWidth="1"/>
    <col min="6" max="6" width="7.875" style="112" customWidth="1"/>
    <col min="7" max="14" width="7.625" style="112" customWidth="1"/>
    <col min="15" max="19" width="7.625" style="113" customWidth="1"/>
    <col min="20" max="16384" width="10.625" style="112"/>
  </cols>
  <sheetData>
    <row r="1" spans="1:19" ht="16.5" customHeight="1" x14ac:dyDescent="0.15"/>
    <row r="2" spans="1:19" ht="22.5" customHeight="1" x14ac:dyDescent="0.2">
      <c r="A2" s="123"/>
      <c r="B2" s="123"/>
      <c r="C2" s="123"/>
      <c r="D2" s="124" t="s">
        <v>40</v>
      </c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5"/>
      <c r="P2" s="125"/>
      <c r="Q2" s="125"/>
      <c r="R2" s="125"/>
      <c r="S2" s="125"/>
    </row>
    <row r="3" spans="1:19" ht="22.5" customHeight="1" x14ac:dyDescent="0.2">
      <c r="A3" s="123"/>
      <c r="B3" s="123"/>
      <c r="C3" s="123"/>
      <c r="D3" s="124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5"/>
      <c r="P3" s="125"/>
      <c r="Q3" s="125"/>
      <c r="R3" s="125"/>
      <c r="S3" s="125"/>
    </row>
    <row r="4" spans="1:19" ht="15.75" customHeight="1" thickBot="1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1"/>
      <c r="O4" s="33"/>
      <c r="P4" s="33"/>
      <c r="Q4" s="125" t="s">
        <v>51</v>
      </c>
      <c r="R4" s="33"/>
      <c r="S4" s="125"/>
    </row>
    <row r="5" spans="1:19" ht="15" customHeight="1" x14ac:dyDescent="0.15">
      <c r="A5" s="125"/>
      <c r="B5" s="34"/>
      <c r="C5" s="34"/>
      <c r="D5" s="126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35"/>
      <c r="R5" s="128"/>
      <c r="S5" s="129"/>
    </row>
    <row r="6" spans="1:19" ht="15" customHeight="1" x14ac:dyDescent="0.15">
      <c r="A6" s="125"/>
      <c r="B6" s="36" t="s">
        <v>2</v>
      </c>
      <c r="C6" s="36" t="s">
        <v>3</v>
      </c>
      <c r="D6" s="36" t="s">
        <v>4</v>
      </c>
      <c r="E6" s="36" t="s">
        <v>5</v>
      </c>
      <c r="F6" s="37" t="s">
        <v>6</v>
      </c>
      <c r="G6" s="38" t="s">
        <v>7</v>
      </c>
      <c r="H6" s="37" t="s">
        <v>8</v>
      </c>
      <c r="I6" s="37" t="s">
        <v>9</v>
      </c>
      <c r="J6" s="36" t="s">
        <v>10</v>
      </c>
      <c r="K6" s="37" t="s">
        <v>11</v>
      </c>
      <c r="L6" s="200" t="s">
        <v>12</v>
      </c>
      <c r="M6" s="37" t="s">
        <v>13</v>
      </c>
      <c r="N6" s="38" t="s">
        <v>14</v>
      </c>
      <c r="O6" s="200" t="s">
        <v>15</v>
      </c>
      <c r="P6" s="126" t="s">
        <v>16</v>
      </c>
      <c r="Q6" s="200" t="s">
        <v>17</v>
      </c>
      <c r="R6" s="200" t="s">
        <v>18</v>
      </c>
      <c r="S6" s="36" t="s">
        <v>19</v>
      </c>
    </row>
    <row r="7" spans="1:19" ht="15" customHeight="1" x14ac:dyDescent="0.15">
      <c r="A7" s="127"/>
      <c r="B7" s="39"/>
      <c r="C7" s="39"/>
      <c r="D7" s="39"/>
      <c r="E7" s="40" t="s">
        <v>20</v>
      </c>
      <c r="F7" s="41" t="s">
        <v>21</v>
      </c>
      <c r="G7" s="42" t="s">
        <v>22</v>
      </c>
      <c r="H7" s="41" t="s">
        <v>23</v>
      </c>
      <c r="I7" s="41" t="s">
        <v>24</v>
      </c>
      <c r="J7" s="130" t="s">
        <v>25</v>
      </c>
      <c r="K7" s="41" t="s">
        <v>26</v>
      </c>
      <c r="L7" s="201"/>
      <c r="M7" s="41" t="s">
        <v>27</v>
      </c>
      <c r="N7" s="42" t="s">
        <v>28</v>
      </c>
      <c r="O7" s="201"/>
      <c r="P7" s="39" t="s">
        <v>29</v>
      </c>
      <c r="Q7" s="201"/>
      <c r="R7" s="201"/>
      <c r="S7" s="39"/>
    </row>
    <row r="8" spans="1:19" ht="20.100000000000001" customHeight="1" x14ac:dyDescent="0.15">
      <c r="A8" s="43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44"/>
      <c r="S8" s="174"/>
    </row>
    <row r="9" spans="1:19" ht="20.100000000000001" customHeight="1" x14ac:dyDescent="0.15">
      <c r="A9" s="45"/>
      <c r="B9" s="46" t="s">
        <v>30</v>
      </c>
      <c r="C9" s="85">
        <v>10000</v>
      </c>
      <c r="D9" s="85">
        <v>9945.5</v>
      </c>
      <c r="E9" s="85">
        <v>0</v>
      </c>
      <c r="F9" s="85">
        <v>483</v>
      </c>
      <c r="G9" s="85">
        <v>595.79999999999995</v>
      </c>
      <c r="H9" s="85">
        <v>459.8</v>
      </c>
      <c r="I9" s="85">
        <v>1643.1</v>
      </c>
      <c r="J9" s="85">
        <v>456.7</v>
      </c>
      <c r="K9" s="85">
        <v>1489</v>
      </c>
      <c r="L9" s="85">
        <v>134.6</v>
      </c>
      <c r="M9" s="85">
        <v>103.4</v>
      </c>
      <c r="N9" s="85">
        <v>160.30000000000001</v>
      </c>
      <c r="O9" s="85">
        <v>93.8</v>
      </c>
      <c r="P9" s="85">
        <v>147.9</v>
      </c>
      <c r="Q9" s="85">
        <v>3941.3</v>
      </c>
      <c r="R9" s="85">
        <v>236.8</v>
      </c>
      <c r="S9" s="85">
        <v>54.5</v>
      </c>
    </row>
    <row r="10" spans="1:19" ht="20.100000000000001" customHeight="1" x14ac:dyDescent="0.15">
      <c r="A10" s="131"/>
      <c r="B10" s="47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48"/>
      <c r="S10" s="175"/>
    </row>
    <row r="11" spans="1:19" s="79" customFormat="1" ht="20.100000000000001" customHeight="1" x14ac:dyDescent="0.15">
      <c r="A11" s="131"/>
      <c r="B11" s="87" t="s">
        <v>53</v>
      </c>
      <c r="C11" s="176">
        <v>95.7</v>
      </c>
      <c r="D11" s="177">
        <v>95.8</v>
      </c>
      <c r="E11" s="176">
        <v>0</v>
      </c>
      <c r="F11" s="176">
        <v>131.19999999999999</v>
      </c>
      <c r="G11" s="178">
        <v>91.6</v>
      </c>
      <c r="H11" s="179">
        <v>66.5</v>
      </c>
      <c r="I11" s="179">
        <v>86.4</v>
      </c>
      <c r="J11" s="176">
        <v>50.2</v>
      </c>
      <c r="K11" s="176">
        <v>86.3</v>
      </c>
      <c r="L11" s="180">
        <v>102.3</v>
      </c>
      <c r="M11" s="181">
        <v>87</v>
      </c>
      <c r="N11" s="181">
        <v>128.6</v>
      </c>
      <c r="O11" s="181">
        <v>75.400000000000006</v>
      </c>
      <c r="P11" s="181">
        <v>114</v>
      </c>
      <c r="Q11" s="181">
        <v>112.2</v>
      </c>
      <c r="R11" s="181">
        <v>78.3</v>
      </c>
      <c r="S11" s="181">
        <v>91.9</v>
      </c>
    </row>
    <row r="12" spans="1:19" s="79" customFormat="1" ht="20.100000000000001" customHeight="1" x14ac:dyDescent="0.15">
      <c r="A12" s="132"/>
      <c r="B12" s="87">
        <v>4</v>
      </c>
      <c r="C12" s="176">
        <v>95.2</v>
      </c>
      <c r="D12" s="177">
        <v>95.1</v>
      </c>
      <c r="E12" s="176">
        <v>0</v>
      </c>
      <c r="F12" s="176">
        <v>120.3</v>
      </c>
      <c r="G12" s="178">
        <v>84.7</v>
      </c>
      <c r="H12" s="179">
        <v>66.5</v>
      </c>
      <c r="I12" s="179">
        <v>90.2</v>
      </c>
      <c r="J12" s="176">
        <v>48.9</v>
      </c>
      <c r="K12" s="176">
        <v>77.2</v>
      </c>
      <c r="L12" s="180">
        <v>83.9</v>
      </c>
      <c r="M12" s="181">
        <v>86.3</v>
      </c>
      <c r="N12" s="181">
        <v>112.3</v>
      </c>
      <c r="O12" s="181">
        <v>81.3</v>
      </c>
      <c r="P12" s="181">
        <v>115.4</v>
      </c>
      <c r="Q12" s="181">
        <v>111.1</v>
      </c>
      <c r="R12" s="181">
        <v>90.8</v>
      </c>
      <c r="S12" s="181">
        <v>87.7</v>
      </c>
    </row>
    <row r="13" spans="1:19" s="79" customFormat="1" ht="20.100000000000001" customHeight="1" x14ac:dyDescent="0.15">
      <c r="A13" s="132"/>
      <c r="B13" s="88">
        <v>5</v>
      </c>
      <c r="C13" s="176">
        <v>98.3</v>
      </c>
      <c r="D13" s="177">
        <v>98.6</v>
      </c>
      <c r="E13" s="176">
        <v>0</v>
      </c>
      <c r="F13" s="176">
        <v>136.19999999999999</v>
      </c>
      <c r="G13" s="178">
        <v>130.30000000000001</v>
      </c>
      <c r="H13" s="179">
        <v>54.7</v>
      </c>
      <c r="I13" s="179">
        <v>91.7</v>
      </c>
      <c r="J13" s="176">
        <v>54.6</v>
      </c>
      <c r="K13" s="176">
        <v>75.7</v>
      </c>
      <c r="L13" s="180">
        <v>72.5</v>
      </c>
      <c r="M13" s="181">
        <v>91.1</v>
      </c>
      <c r="N13" s="181">
        <v>130.1</v>
      </c>
      <c r="O13" s="181">
        <v>79.8</v>
      </c>
      <c r="P13" s="181">
        <v>112.9</v>
      </c>
      <c r="Q13" s="181">
        <v>109.2</v>
      </c>
      <c r="R13" s="181">
        <v>103.3</v>
      </c>
      <c r="S13" s="181">
        <v>30.4</v>
      </c>
    </row>
    <row r="14" spans="1:19" s="79" customFormat="1" ht="20.100000000000001" customHeight="1" x14ac:dyDescent="0.15">
      <c r="B14" s="89">
        <v>6</v>
      </c>
      <c r="C14" s="176">
        <v>93.4</v>
      </c>
      <c r="D14" s="177">
        <v>93.9</v>
      </c>
      <c r="E14" s="176">
        <v>0</v>
      </c>
      <c r="F14" s="176">
        <v>129.30000000000001</v>
      </c>
      <c r="G14" s="178">
        <v>166.6</v>
      </c>
      <c r="H14" s="179">
        <v>43.7</v>
      </c>
      <c r="I14" s="179">
        <v>79.8</v>
      </c>
      <c r="J14" s="176">
        <v>52.4</v>
      </c>
      <c r="K14" s="176">
        <v>71.8</v>
      </c>
      <c r="L14" s="180">
        <v>96</v>
      </c>
      <c r="M14" s="181">
        <v>82.8</v>
      </c>
      <c r="N14" s="181">
        <v>178.3</v>
      </c>
      <c r="O14" s="181">
        <v>83.5</v>
      </c>
      <c r="P14" s="181">
        <v>109.6</v>
      </c>
      <c r="Q14" s="181">
        <v>102.4</v>
      </c>
      <c r="R14" s="181">
        <v>85.2</v>
      </c>
      <c r="S14" s="181">
        <v>8.5</v>
      </c>
    </row>
    <row r="15" spans="1:19" s="79" customFormat="1" ht="20.100000000000001" customHeight="1" x14ac:dyDescent="0.15">
      <c r="A15" s="133" t="s">
        <v>41</v>
      </c>
      <c r="B15" s="89">
        <v>7</v>
      </c>
      <c r="C15" s="176">
        <v>95.5</v>
      </c>
      <c r="D15" s="177">
        <v>95.7</v>
      </c>
      <c r="E15" s="176">
        <v>0</v>
      </c>
      <c r="F15" s="176">
        <v>110.9</v>
      </c>
      <c r="G15" s="178">
        <v>168.3</v>
      </c>
      <c r="H15" s="179">
        <v>32.5</v>
      </c>
      <c r="I15" s="179">
        <v>93.8</v>
      </c>
      <c r="J15" s="176">
        <v>51.7</v>
      </c>
      <c r="K15" s="176">
        <v>72.7</v>
      </c>
      <c r="L15" s="180">
        <v>92.8</v>
      </c>
      <c r="M15" s="181">
        <v>85.4</v>
      </c>
      <c r="N15" s="181">
        <v>112.4</v>
      </c>
      <c r="O15" s="181">
        <v>78.900000000000006</v>
      </c>
      <c r="P15" s="181">
        <v>109.5</v>
      </c>
      <c r="Q15" s="181">
        <v>104.5</v>
      </c>
      <c r="R15" s="181">
        <v>112.1</v>
      </c>
      <c r="S15" s="181">
        <v>32</v>
      </c>
    </row>
    <row r="16" spans="1:19" s="79" customFormat="1" ht="20.100000000000001" customHeight="1" x14ac:dyDescent="0.15">
      <c r="A16" s="133"/>
      <c r="B16" s="89">
        <v>8</v>
      </c>
      <c r="C16" s="176">
        <v>87.6</v>
      </c>
      <c r="D16" s="177">
        <v>87.9</v>
      </c>
      <c r="E16" s="176">
        <v>0</v>
      </c>
      <c r="F16" s="176">
        <v>114.8</v>
      </c>
      <c r="G16" s="178">
        <v>83.6</v>
      </c>
      <c r="H16" s="179">
        <v>41.2</v>
      </c>
      <c r="I16" s="179">
        <v>87.9</v>
      </c>
      <c r="J16" s="176">
        <v>38</v>
      </c>
      <c r="K16" s="176">
        <v>73</v>
      </c>
      <c r="L16" s="180">
        <v>56.5</v>
      </c>
      <c r="M16" s="181">
        <v>66.400000000000006</v>
      </c>
      <c r="N16" s="181">
        <v>114.8</v>
      </c>
      <c r="O16" s="181">
        <v>68</v>
      </c>
      <c r="P16" s="181">
        <v>105.1</v>
      </c>
      <c r="Q16" s="181">
        <v>108.5</v>
      </c>
      <c r="R16" s="181">
        <v>85.7</v>
      </c>
      <c r="S16" s="181">
        <v>46.9</v>
      </c>
    </row>
    <row r="17" spans="1:20" s="79" customFormat="1" ht="20.100000000000001" customHeight="1" x14ac:dyDescent="0.15">
      <c r="A17" s="133"/>
      <c r="B17" s="89">
        <v>9</v>
      </c>
      <c r="C17" s="176">
        <v>92</v>
      </c>
      <c r="D17" s="177">
        <v>91.9</v>
      </c>
      <c r="E17" s="176">
        <v>0</v>
      </c>
      <c r="F17" s="176">
        <v>118.5</v>
      </c>
      <c r="G17" s="178">
        <v>122.3</v>
      </c>
      <c r="H17" s="179">
        <v>39.9</v>
      </c>
      <c r="I17" s="179">
        <v>98.5</v>
      </c>
      <c r="J17" s="176">
        <v>44.7</v>
      </c>
      <c r="K17" s="176">
        <v>75.599999999999994</v>
      </c>
      <c r="L17" s="180">
        <v>93.1</v>
      </c>
      <c r="M17" s="181">
        <v>87.1</v>
      </c>
      <c r="N17" s="181">
        <v>128.19999999999999</v>
      </c>
      <c r="O17" s="181">
        <v>79.900000000000006</v>
      </c>
      <c r="P17" s="181">
        <v>118.5</v>
      </c>
      <c r="Q17" s="181">
        <v>95.1</v>
      </c>
      <c r="R17" s="181">
        <v>91.3</v>
      </c>
      <c r="S17" s="181">
        <v>94.6</v>
      </c>
    </row>
    <row r="18" spans="1:20" s="79" customFormat="1" ht="20.100000000000001" customHeight="1" x14ac:dyDescent="0.15">
      <c r="B18" s="89">
        <v>10</v>
      </c>
      <c r="C18" s="176">
        <v>91.6</v>
      </c>
      <c r="D18" s="177">
        <v>91.8</v>
      </c>
      <c r="E18" s="176">
        <v>0</v>
      </c>
      <c r="F18" s="176">
        <v>91.8</v>
      </c>
      <c r="G18" s="178">
        <v>110.8</v>
      </c>
      <c r="H18" s="179">
        <v>43.9</v>
      </c>
      <c r="I18" s="179">
        <v>100.7</v>
      </c>
      <c r="J18" s="176">
        <v>54.2</v>
      </c>
      <c r="K18" s="176">
        <v>77</v>
      </c>
      <c r="L18" s="180">
        <v>100</v>
      </c>
      <c r="M18" s="181">
        <v>100.7</v>
      </c>
      <c r="N18" s="181">
        <v>87.8</v>
      </c>
      <c r="O18" s="181">
        <v>79.8</v>
      </c>
      <c r="P18" s="181">
        <v>129.30000000000001</v>
      </c>
      <c r="Q18" s="181">
        <v>97.5</v>
      </c>
      <c r="R18" s="181">
        <v>81.8</v>
      </c>
      <c r="S18" s="181">
        <v>55.8</v>
      </c>
    </row>
    <row r="19" spans="1:20" s="79" customFormat="1" ht="20.100000000000001" customHeight="1" x14ac:dyDescent="0.15">
      <c r="A19" s="133" t="s">
        <v>42</v>
      </c>
      <c r="B19" s="89">
        <v>11</v>
      </c>
      <c r="C19" s="176">
        <v>98.2</v>
      </c>
      <c r="D19" s="177">
        <v>98.4</v>
      </c>
      <c r="E19" s="176">
        <v>0</v>
      </c>
      <c r="F19" s="176">
        <v>97.8</v>
      </c>
      <c r="G19" s="178">
        <v>197.7</v>
      </c>
      <c r="H19" s="179">
        <v>39.700000000000003</v>
      </c>
      <c r="I19" s="179">
        <v>92.8</v>
      </c>
      <c r="J19" s="176">
        <v>59.9</v>
      </c>
      <c r="K19" s="176">
        <v>78.2</v>
      </c>
      <c r="L19" s="180">
        <v>97</v>
      </c>
      <c r="M19" s="181">
        <v>104.1</v>
      </c>
      <c r="N19" s="181">
        <v>103.1</v>
      </c>
      <c r="O19" s="181">
        <v>78.3</v>
      </c>
      <c r="P19" s="181">
        <v>111.7</v>
      </c>
      <c r="Q19" s="181">
        <v>97.7</v>
      </c>
      <c r="R19" s="181">
        <v>102.8</v>
      </c>
      <c r="S19" s="181">
        <v>101.9</v>
      </c>
    </row>
    <row r="20" spans="1:20" s="79" customFormat="1" ht="20.100000000000001" customHeight="1" x14ac:dyDescent="0.15">
      <c r="A20" s="133"/>
      <c r="B20" s="89">
        <v>12</v>
      </c>
      <c r="C20" s="176">
        <v>90.9</v>
      </c>
      <c r="D20" s="177">
        <v>91.1</v>
      </c>
      <c r="E20" s="176">
        <v>0</v>
      </c>
      <c r="F20" s="176">
        <v>92.3</v>
      </c>
      <c r="G20" s="178">
        <v>103.9</v>
      </c>
      <c r="H20" s="179">
        <v>41</v>
      </c>
      <c r="I20" s="179">
        <v>95</v>
      </c>
      <c r="J20" s="176">
        <v>47.8</v>
      </c>
      <c r="K20" s="176">
        <v>81.3</v>
      </c>
      <c r="L20" s="180">
        <v>86.4</v>
      </c>
      <c r="M20" s="181">
        <v>90.8</v>
      </c>
      <c r="N20" s="181">
        <v>118.8</v>
      </c>
      <c r="O20" s="181">
        <v>81</v>
      </c>
      <c r="P20" s="181">
        <v>128.69999999999999</v>
      </c>
      <c r="Q20" s="181">
        <v>104.6</v>
      </c>
      <c r="R20" s="181">
        <v>79.5</v>
      </c>
      <c r="S20" s="181">
        <v>78.599999999999994</v>
      </c>
    </row>
    <row r="21" spans="1:20" s="79" customFormat="1" ht="20.100000000000001" customHeight="1" x14ac:dyDescent="0.15">
      <c r="A21" s="133"/>
      <c r="B21" s="89">
        <v>2025.1</v>
      </c>
      <c r="C21" s="176">
        <v>97.7</v>
      </c>
      <c r="D21" s="177">
        <v>97.8</v>
      </c>
      <c r="E21" s="176">
        <v>0</v>
      </c>
      <c r="F21" s="176">
        <v>99.1</v>
      </c>
      <c r="G21" s="178">
        <v>186.2</v>
      </c>
      <c r="H21" s="179">
        <v>36.9</v>
      </c>
      <c r="I21" s="179">
        <v>98.8</v>
      </c>
      <c r="J21" s="176">
        <v>42.3</v>
      </c>
      <c r="K21" s="176">
        <v>84.4</v>
      </c>
      <c r="L21" s="180">
        <v>79.599999999999994</v>
      </c>
      <c r="M21" s="181">
        <v>103.4</v>
      </c>
      <c r="N21" s="181">
        <v>119.2</v>
      </c>
      <c r="O21" s="181">
        <v>77.099999999999994</v>
      </c>
      <c r="P21" s="181">
        <v>104</v>
      </c>
      <c r="Q21" s="181">
        <v>107.9</v>
      </c>
      <c r="R21" s="181">
        <v>78</v>
      </c>
      <c r="S21" s="181">
        <v>59.7</v>
      </c>
    </row>
    <row r="22" spans="1:20" s="79" customFormat="1" ht="20.100000000000001" customHeight="1" x14ac:dyDescent="0.15">
      <c r="A22" s="133"/>
      <c r="B22" s="89" t="s">
        <v>52</v>
      </c>
      <c r="C22" s="176">
        <v>83.3</v>
      </c>
      <c r="D22" s="177">
        <v>83.7</v>
      </c>
      <c r="E22" s="176">
        <v>0</v>
      </c>
      <c r="F22" s="176">
        <v>88.7</v>
      </c>
      <c r="G22" s="178">
        <v>48</v>
      </c>
      <c r="H22" s="179">
        <v>49.9</v>
      </c>
      <c r="I22" s="179">
        <v>99.2</v>
      </c>
      <c r="J22" s="176">
        <v>44.5</v>
      </c>
      <c r="K22" s="176">
        <v>74.099999999999994</v>
      </c>
      <c r="L22" s="180">
        <v>85</v>
      </c>
      <c r="M22" s="181">
        <v>97.3</v>
      </c>
      <c r="N22" s="181">
        <v>109.1</v>
      </c>
      <c r="O22" s="181">
        <v>65.2</v>
      </c>
      <c r="P22" s="181">
        <v>103.2</v>
      </c>
      <c r="Q22" s="181">
        <v>95.5</v>
      </c>
      <c r="R22" s="181">
        <v>84.5</v>
      </c>
      <c r="S22" s="181">
        <v>32.200000000000003</v>
      </c>
    </row>
    <row r="23" spans="1:20" s="79" customFormat="1" ht="20.100000000000001" customHeight="1" x14ac:dyDescent="0.15">
      <c r="A23" s="131"/>
      <c r="B23" s="90">
        <v>3</v>
      </c>
      <c r="C23" s="176">
        <v>91.3</v>
      </c>
      <c r="D23" s="177">
        <v>91.6</v>
      </c>
      <c r="E23" s="176"/>
      <c r="F23" s="176">
        <v>80</v>
      </c>
      <c r="G23" s="178">
        <v>123.4</v>
      </c>
      <c r="H23" s="179">
        <v>36.1</v>
      </c>
      <c r="I23" s="179">
        <v>86.6</v>
      </c>
      <c r="J23" s="176">
        <v>55.8</v>
      </c>
      <c r="K23" s="176">
        <v>83.7</v>
      </c>
      <c r="L23" s="180">
        <v>106.3</v>
      </c>
      <c r="M23" s="181">
        <v>87.8</v>
      </c>
      <c r="N23" s="181">
        <v>121.7</v>
      </c>
      <c r="O23" s="181">
        <v>68.2</v>
      </c>
      <c r="P23" s="181">
        <v>98.7</v>
      </c>
      <c r="Q23" s="181">
        <v>107.8</v>
      </c>
      <c r="R23" s="181">
        <v>65.2</v>
      </c>
      <c r="S23" s="181">
        <v>59.7</v>
      </c>
    </row>
    <row r="24" spans="1:20" s="79" customFormat="1" ht="20.100000000000001" customHeight="1" x14ac:dyDescent="0.15">
      <c r="A24" s="134"/>
      <c r="B24" s="90">
        <v>4</v>
      </c>
      <c r="C24" s="176">
        <v>89.4</v>
      </c>
      <c r="D24" s="177">
        <v>89.3</v>
      </c>
      <c r="E24" s="176"/>
      <c r="F24" s="176">
        <v>85.5</v>
      </c>
      <c r="G24" s="178">
        <v>72.599999999999994</v>
      </c>
      <c r="H24" s="179">
        <v>42.9</v>
      </c>
      <c r="I24" s="179">
        <v>92.3</v>
      </c>
      <c r="J24" s="176">
        <v>52.2</v>
      </c>
      <c r="K24" s="176">
        <v>73.3</v>
      </c>
      <c r="L24" s="180">
        <v>104.9</v>
      </c>
      <c r="M24" s="181">
        <v>81.599999999999994</v>
      </c>
      <c r="N24" s="181">
        <v>109.3</v>
      </c>
      <c r="O24" s="181">
        <v>80.2</v>
      </c>
      <c r="P24" s="181">
        <v>115.8</v>
      </c>
      <c r="Q24" s="181">
        <v>105.5</v>
      </c>
      <c r="R24" s="181">
        <v>84.4</v>
      </c>
      <c r="S24" s="181">
        <v>79.2</v>
      </c>
    </row>
    <row r="25" spans="1:20" s="79" customFormat="1" ht="20.100000000000001" customHeight="1" x14ac:dyDescent="0.15">
      <c r="A25" s="134"/>
      <c r="B25" s="90">
        <v>5</v>
      </c>
      <c r="C25" s="176">
        <v>91.5</v>
      </c>
      <c r="D25" s="177">
        <v>91.8</v>
      </c>
      <c r="E25" s="176"/>
      <c r="F25" s="176">
        <v>89.4</v>
      </c>
      <c r="G25" s="178">
        <v>128.6</v>
      </c>
      <c r="H25" s="179">
        <v>32.9</v>
      </c>
      <c r="I25" s="179">
        <v>104.7</v>
      </c>
      <c r="J25" s="176">
        <v>51</v>
      </c>
      <c r="K25" s="176">
        <v>74.5</v>
      </c>
      <c r="L25" s="180">
        <v>90.4</v>
      </c>
      <c r="M25" s="181">
        <v>54.7</v>
      </c>
      <c r="N25" s="181">
        <v>53</v>
      </c>
      <c r="O25" s="181">
        <v>75</v>
      </c>
      <c r="P25" s="181">
        <v>107.7</v>
      </c>
      <c r="Q25" s="181">
        <v>99.6</v>
      </c>
      <c r="R25" s="181">
        <v>94.6</v>
      </c>
      <c r="S25" s="181">
        <v>33.9</v>
      </c>
    </row>
    <row r="26" spans="1:20" s="79" customFormat="1" ht="20.100000000000001" customHeight="1" x14ac:dyDescent="0.15">
      <c r="A26" s="134"/>
      <c r="B26" s="49"/>
      <c r="C26" s="176"/>
      <c r="D26" s="177"/>
      <c r="E26" s="176"/>
      <c r="F26" s="176"/>
      <c r="G26" s="178"/>
      <c r="H26" s="179"/>
      <c r="I26" s="179"/>
      <c r="J26" s="176"/>
      <c r="K26" s="176"/>
      <c r="L26" s="180"/>
      <c r="M26" s="181"/>
      <c r="N26" s="181"/>
      <c r="O26" s="181"/>
      <c r="P26" s="181"/>
      <c r="Q26" s="181"/>
      <c r="R26" s="181"/>
      <c r="S26" s="181"/>
    </row>
    <row r="27" spans="1:20" s="79" customFormat="1" ht="20.100000000000001" customHeight="1" x14ac:dyDescent="0.15">
      <c r="A27" s="134"/>
      <c r="B27" s="182" t="s">
        <v>43</v>
      </c>
      <c r="C27" s="183">
        <f>((C25/RIGHT(C24,5))*100)-100</f>
        <v>2.3489932885905915</v>
      </c>
      <c r="D27" s="183">
        <f t="shared" ref="D27:R27" si="0">((D25/RIGHT(D24,5))*100)-100</f>
        <v>2.7995520716685292</v>
      </c>
      <c r="E27" s="183" t="e">
        <f t="shared" si="0"/>
        <v>#VALUE!</v>
      </c>
      <c r="F27" s="183">
        <f t="shared" si="0"/>
        <v>4.5614035087719458</v>
      </c>
      <c r="G27" s="183">
        <f t="shared" si="0"/>
        <v>77.134986225895318</v>
      </c>
      <c r="H27" s="183">
        <f t="shared" si="0"/>
        <v>-23.310023310023311</v>
      </c>
      <c r="I27" s="183">
        <f t="shared" si="0"/>
        <v>13.434452871072594</v>
      </c>
      <c r="J27" s="183">
        <f t="shared" si="0"/>
        <v>-2.2988505747126453</v>
      </c>
      <c r="K27" s="183">
        <f t="shared" si="0"/>
        <v>1.6371077762619421</v>
      </c>
      <c r="L27" s="183">
        <f t="shared" si="0"/>
        <v>-13.82268827454719</v>
      </c>
      <c r="M27" s="183">
        <f t="shared" si="0"/>
        <v>-32.965686274509792</v>
      </c>
      <c r="N27" s="183">
        <f t="shared" si="0"/>
        <v>-51.509606587374194</v>
      </c>
      <c r="O27" s="183">
        <f t="shared" si="0"/>
        <v>-6.4837905236907858</v>
      </c>
      <c r="P27" s="183">
        <f t="shared" si="0"/>
        <v>-6.9948186528497303</v>
      </c>
      <c r="Q27" s="183">
        <f t="shared" si="0"/>
        <v>-5.5924170616113713</v>
      </c>
      <c r="R27" s="183">
        <f t="shared" si="0"/>
        <v>12.085308056872023</v>
      </c>
      <c r="S27" s="184">
        <f>((S25/RIGHT(S24,5))*100)-100</f>
        <v>-57.196969696969703</v>
      </c>
    </row>
    <row r="28" spans="1:20" s="79" customFormat="1" ht="20.100000000000001" customHeight="1" x14ac:dyDescent="0.15">
      <c r="A28" s="134"/>
      <c r="B28" s="50"/>
      <c r="C28" s="51"/>
      <c r="D28" s="52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4"/>
      <c r="S28" s="53"/>
    </row>
    <row r="29" spans="1:20" s="79" customFormat="1" ht="20.100000000000001" customHeight="1" x14ac:dyDescent="0.15">
      <c r="A29" s="135"/>
      <c r="B29" s="55"/>
      <c r="C29" s="56"/>
      <c r="D29" s="185"/>
      <c r="E29" s="1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48"/>
      <c r="R29" s="48"/>
      <c r="S29" s="86"/>
    </row>
    <row r="30" spans="1:20" s="79" customFormat="1" ht="20.100000000000001" customHeight="1" x14ac:dyDescent="0.15">
      <c r="A30" s="136"/>
      <c r="B30" s="57" t="s">
        <v>30</v>
      </c>
      <c r="C30" s="85">
        <v>10000</v>
      </c>
      <c r="D30" s="85">
        <v>9968.7000000000007</v>
      </c>
      <c r="E30" s="85">
        <v>0</v>
      </c>
      <c r="F30" s="85">
        <v>526.20000000000005</v>
      </c>
      <c r="G30" s="85">
        <v>374.8</v>
      </c>
      <c r="H30" s="85">
        <v>315.10000000000002</v>
      </c>
      <c r="I30" s="85">
        <v>1060.5999999999999</v>
      </c>
      <c r="J30" s="85">
        <v>360.2</v>
      </c>
      <c r="K30" s="85">
        <v>1258.2</v>
      </c>
      <c r="L30" s="85">
        <v>137.19999999999999</v>
      </c>
      <c r="M30" s="85">
        <v>83.4</v>
      </c>
      <c r="N30" s="85">
        <v>228.5</v>
      </c>
      <c r="O30" s="85">
        <v>70.400000000000006</v>
      </c>
      <c r="P30" s="85">
        <v>107.5</v>
      </c>
      <c r="Q30" s="85">
        <v>5267.1</v>
      </c>
      <c r="R30" s="85">
        <v>179.5</v>
      </c>
      <c r="S30" s="85">
        <v>31.3</v>
      </c>
    </row>
    <row r="31" spans="1:20" s="79" customFormat="1" ht="20.100000000000001" customHeight="1" x14ac:dyDescent="0.15">
      <c r="A31" s="136"/>
      <c r="B31" s="58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59"/>
      <c r="S31" s="60"/>
    </row>
    <row r="32" spans="1:20" ht="20.100000000000001" customHeight="1" x14ac:dyDescent="0.15">
      <c r="A32" s="136"/>
      <c r="B32" s="91" t="s">
        <v>53</v>
      </c>
      <c r="C32" s="187">
        <v>94.1</v>
      </c>
      <c r="D32" s="92">
        <v>94</v>
      </c>
      <c r="E32" s="181">
        <v>0</v>
      </c>
      <c r="F32" s="181">
        <v>100.9</v>
      </c>
      <c r="G32" s="181">
        <v>99.6</v>
      </c>
      <c r="H32" s="181">
        <v>64.400000000000006</v>
      </c>
      <c r="I32" s="181">
        <v>92.5</v>
      </c>
      <c r="J32" s="181">
        <v>72</v>
      </c>
      <c r="K32" s="181">
        <v>84.8</v>
      </c>
      <c r="L32" s="180">
        <v>92</v>
      </c>
      <c r="M32" s="181">
        <v>77.2</v>
      </c>
      <c r="N32" s="181">
        <v>123.2</v>
      </c>
      <c r="O32" s="181">
        <v>72.3</v>
      </c>
      <c r="P32" s="181">
        <v>104.7</v>
      </c>
      <c r="Q32" s="181">
        <v>100.2</v>
      </c>
      <c r="R32" s="188">
        <v>80</v>
      </c>
      <c r="S32" s="189">
        <v>91.2</v>
      </c>
      <c r="T32" s="79"/>
    </row>
    <row r="33" spans="1:20" ht="20.100000000000001" customHeight="1" x14ac:dyDescent="0.15">
      <c r="B33" s="93">
        <v>4</v>
      </c>
      <c r="C33" s="187">
        <v>96.2</v>
      </c>
      <c r="D33" s="92">
        <v>96.3</v>
      </c>
      <c r="E33" s="181">
        <v>0</v>
      </c>
      <c r="F33" s="181">
        <v>109.2</v>
      </c>
      <c r="G33" s="181">
        <v>95.1</v>
      </c>
      <c r="H33" s="181">
        <v>74.099999999999994</v>
      </c>
      <c r="I33" s="181">
        <v>102.3</v>
      </c>
      <c r="J33" s="181">
        <v>72.7</v>
      </c>
      <c r="K33" s="181">
        <v>77.900000000000006</v>
      </c>
      <c r="L33" s="180">
        <v>103.5</v>
      </c>
      <c r="M33" s="181">
        <v>91.8</v>
      </c>
      <c r="N33" s="181">
        <v>134.5</v>
      </c>
      <c r="O33" s="181">
        <v>80</v>
      </c>
      <c r="P33" s="181">
        <v>115.6</v>
      </c>
      <c r="Q33" s="181">
        <v>98.4</v>
      </c>
      <c r="R33" s="188">
        <v>85.5</v>
      </c>
      <c r="S33" s="189">
        <v>58</v>
      </c>
      <c r="T33" s="79"/>
    </row>
    <row r="34" spans="1:20" s="79" customFormat="1" ht="20.100000000000001" customHeight="1" x14ac:dyDescent="0.15">
      <c r="B34" s="93">
        <v>5</v>
      </c>
      <c r="C34" s="187">
        <v>98</v>
      </c>
      <c r="D34" s="92">
        <v>98.3</v>
      </c>
      <c r="E34" s="181">
        <v>0</v>
      </c>
      <c r="F34" s="181">
        <v>113</v>
      </c>
      <c r="G34" s="181">
        <v>130.69999999999999</v>
      </c>
      <c r="H34" s="181">
        <v>59.5</v>
      </c>
      <c r="I34" s="181">
        <v>95.1</v>
      </c>
      <c r="J34" s="181">
        <v>83.4</v>
      </c>
      <c r="K34" s="181">
        <v>75</v>
      </c>
      <c r="L34" s="180">
        <v>88.3</v>
      </c>
      <c r="M34" s="181">
        <v>90.4</v>
      </c>
      <c r="N34" s="181">
        <v>123</v>
      </c>
      <c r="O34" s="181">
        <v>75.3</v>
      </c>
      <c r="P34" s="181">
        <v>113.1</v>
      </c>
      <c r="Q34" s="181">
        <v>102.1</v>
      </c>
      <c r="R34" s="188">
        <v>108.8</v>
      </c>
      <c r="S34" s="189">
        <v>27.2</v>
      </c>
    </row>
    <row r="35" spans="1:20" s="79" customFormat="1" ht="20.100000000000001" customHeight="1" x14ac:dyDescent="0.15">
      <c r="B35" s="93">
        <v>6</v>
      </c>
      <c r="C35" s="187">
        <v>94.8</v>
      </c>
      <c r="D35" s="92">
        <v>95</v>
      </c>
      <c r="E35" s="181">
        <v>0</v>
      </c>
      <c r="F35" s="181">
        <v>109.2</v>
      </c>
      <c r="G35" s="181">
        <v>155.69999999999999</v>
      </c>
      <c r="H35" s="181">
        <v>40.700000000000003</v>
      </c>
      <c r="I35" s="181">
        <v>99.1</v>
      </c>
      <c r="J35" s="181">
        <v>78.599999999999994</v>
      </c>
      <c r="K35" s="181">
        <v>76</v>
      </c>
      <c r="L35" s="180">
        <v>88.7</v>
      </c>
      <c r="M35" s="181">
        <v>95.2</v>
      </c>
      <c r="N35" s="181">
        <v>130.5</v>
      </c>
      <c r="O35" s="181">
        <v>83.6</v>
      </c>
      <c r="P35" s="181">
        <v>103.7</v>
      </c>
      <c r="Q35" s="181">
        <v>98.9</v>
      </c>
      <c r="R35" s="188">
        <v>91.2</v>
      </c>
      <c r="S35" s="189">
        <v>31.8</v>
      </c>
    </row>
    <row r="36" spans="1:20" s="79" customFormat="1" ht="20.100000000000001" customHeight="1" x14ac:dyDescent="0.15">
      <c r="A36" s="136" t="s">
        <v>35</v>
      </c>
      <c r="B36" s="93">
        <v>7</v>
      </c>
      <c r="C36" s="187">
        <v>96.4</v>
      </c>
      <c r="D36" s="92">
        <v>96.6</v>
      </c>
      <c r="E36" s="181">
        <v>0</v>
      </c>
      <c r="F36" s="181">
        <v>84.1</v>
      </c>
      <c r="G36" s="181">
        <v>159.1</v>
      </c>
      <c r="H36" s="181">
        <v>31.5</v>
      </c>
      <c r="I36" s="181">
        <v>108.3</v>
      </c>
      <c r="J36" s="181">
        <v>76.099999999999994</v>
      </c>
      <c r="K36" s="181">
        <v>74.400000000000006</v>
      </c>
      <c r="L36" s="180">
        <v>98.7</v>
      </c>
      <c r="M36" s="181">
        <v>89.1</v>
      </c>
      <c r="N36" s="181">
        <v>124.3</v>
      </c>
      <c r="O36" s="181">
        <v>78.599999999999994</v>
      </c>
      <c r="P36" s="181">
        <v>121.5</v>
      </c>
      <c r="Q36" s="181">
        <v>98.7</v>
      </c>
      <c r="R36" s="188">
        <v>111.3</v>
      </c>
      <c r="S36" s="189">
        <v>31.4</v>
      </c>
    </row>
    <row r="37" spans="1:20" s="79" customFormat="1" ht="20.100000000000001" customHeight="1" x14ac:dyDescent="0.15">
      <c r="A37" s="134"/>
      <c r="B37" s="93">
        <v>8</v>
      </c>
      <c r="C37" s="187">
        <v>87.8</v>
      </c>
      <c r="D37" s="92">
        <v>87.9</v>
      </c>
      <c r="E37" s="181">
        <v>0</v>
      </c>
      <c r="F37" s="181">
        <v>106.5</v>
      </c>
      <c r="G37" s="181">
        <v>91</v>
      </c>
      <c r="H37" s="181">
        <v>42.5</v>
      </c>
      <c r="I37" s="181">
        <v>96.7</v>
      </c>
      <c r="J37" s="181">
        <v>57.1</v>
      </c>
      <c r="K37" s="181">
        <v>74.599999999999994</v>
      </c>
      <c r="L37" s="180">
        <v>88.9</v>
      </c>
      <c r="M37" s="181">
        <v>80.8</v>
      </c>
      <c r="N37" s="181">
        <v>108.3</v>
      </c>
      <c r="O37" s="181">
        <v>64</v>
      </c>
      <c r="P37" s="181">
        <v>108.9</v>
      </c>
      <c r="Q37" s="181">
        <v>93.3</v>
      </c>
      <c r="R37" s="188">
        <v>89.2</v>
      </c>
      <c r="S37" s="189">
        <v>38.200000000000003</v>
      </c>
    </row>
    <row r="38" spans="1:20" s="79" customFormat="1" ht="20.100000000000001" customHeight="1" x14ac:dyDescent="0.15">
      <c r="A38" s="134"/>
      <c r="B38" s="93">
        <v>9</v>
      </c>
      <c r="C38" s="187">
        <v>95.1</v>
      </c>
      <c r="D38" s="92">
        <v>95</v>
      </c>
      <c r="E38" s="181">
        <v>0</v>
      </c>
      <c r="F38" s="181">
        <v>92.4</v>
      </c>
      <c r="G38" s="181">
        <v>124.5</v>
      </c>
      <c r="H38" s="181">
        <v>42.5</v>
      </c>
      <c r="I38" s="181">
        <v>102.3</v>
      </c>
      <c r="J38" s="181">
        <v>76.400000000000006</v>
      </c>
      <c r="K38" s="181">
        <v>74.400000000000006</v>
      </c>
      <c r="L38" s="180">
        <v>101.3</v>
      </c>
      <c r="M38" s="181">
        <v>84.2</v>
      </c>
      <c r="N38" s="181">
        <v>123.9</v>
      </c>
      <c r="O38" s="181">
        <v>81.2</v>
      </c>
      <c r="P38" s="181">
        <v>110.7</v>
      </c>
      <c r="Q38" s="181">
        <v>100.4</v>
      </c>
      <c r="R38" s="188">
        <v>93.6</v>
      </c>
      <c r="S38" s="189">
        <v>117.6</v>
      </c>
    </row>
    <row r="39" spans="1:20" s="79" customFormat="1" ht="20.100000000000001" customHeight="1" x14ac:dyDescent="0.15">
      <c r="B39" s="93">
        <v>10</v>
      </c>
      <c r="C39" s="187">
        <v>93.6</v>
      </c>
      <c r="D39" s="92">
        <v>93.8</v>
      </c>
      <c r="E39" s="181">
        <v>0</v>
      </c>
      <c r="F39" s="181">
        <v>74.7</v>
      </c>
      <c r="G39" s="181">
        <v>112</v>
      </c>
      <c r="H39" s="181">
        <v>41.1</v>
      </c>
      <c r="I39" s="181">
        <v>97.9</v>
      </c>
      <c r="J39" s="181">
        <v>79.8</v>
      </c>
      <c r="K39" s="181">
        <v>75.400000000000006</v>
      </c>
      <c r="L39" s="180">
        <v>109.7</v>
      </c>
      <c r="M39" s="181">
        <v>78.099999999999994</v>
      </c>
      <c r="N39" s="181">
        <v>116.1</v>
      </c>
      <c r="O39" s="181">
        <v>79.599999999999994</v>
      </c>
      <c r="P39" s="181">
        <v>134.4</v>
      </c>
      <c r="Q39" s="181">
        <v>98.8</v>
      </c>
      <c r="R39" s="188">
        <v>78.900000000000006</v>
      </c>
      <c r="S39" s="189">
        <v>54.9</v>
      </c>
    </row>
    <row r="40" spans="1:20" s="79" customFormat="1" ht="20.100000000000001" customHeight="1" x14ac:dyDescent="0.15">
      <c r="A40" s="134" t="s">
        <v>44</v>
      </c>
      <c r="B40" s="93">
        <v>11</v>
      </c>
      <c r="C40" s="187">
        <v>98.5</v>
      </c>
      <c r="D40" s="92">
        <v>98.5</v>
      </c>
      <c r="E40" s="181">
        <v>0</v>
      </c>
      <c r="F40" s="181">
        <v>111.2</v>
      </c>
      <c r="G40" s="181">
        <v>175.4</v>
      </c>
      <c r="H40" s="181">
        <v>42.2</v>
      </c>
      <c r="I40" s="181">
        <v>95.6</v>
      </c>
      <c r="J40" s="181">
        <v>79.099999999999994</v>
      </c>
      <c r="K40" s="181">
        <v>81.5</v>
      </c>
      <c r="L40" s="180">
        <v>94.7</v>
      </c>
      <c r="M40" s="181">
        <v>116</v>
      </c>
      <c r="N40" s="181">
        <v>90.1</v>
      </c>
      <c r="O40" s="181">
        <v>72.099999999999994</v>
      </c>
      <c r="P40" s="181">
        <v>117.4</v>
      </c>
      <c r="Q40" s="181">
        <v>98.9</v>
      </c>
      <c r="R40" s="188">
        <v>97.8</v>
      </c>
      <c r="S40" s="189">
        <v>104.4</v>
      </c>
    </row>
    <row r="41" spans="1:20" s="79" customFormat="1" ht="20.100000000000001" customHeight="1" x14ac:dyDescent="0.15">
      <c r="A41" s="134"/>
      <c r="B41" s="93">
        <v>12</v>
      </c>
      <c r="C41" s="187">
        <v>92.9</v>
      </c>
      <c r="D41" s="92">
        <v>92.9</v>
      </c>
      <c r="E41" s="181">
        <v>0</v>
      </c>
      <c r="F41" s="181">
        <v>78.400000000000006</v>
      </c>
      <c r="G41" s="181">
        <v>106.3</v>
      </c>
      <c r="H41" s="181">
        <v>41</v>
      </c>
      <c r="I41" s="181">
        <v>101</v>
      </c>
      <c r="J41" s="181">
        <v>71.099999999999994</v>
      </c>
      <c r="K41" s="181">
        <v>85.1</v>
      </c>
      <c r="L41" s="180">
        <v>88.3</v>
      </c>
      <c r="M41" s="181">
        <v>95.8</v>
      </c>
      <c r="N41" s="181">
        <v>105.8</v>
      </c>
      <c r="O41" s="181">
        <v>76.7</v>
      </c>
      <c r="P41" s="181">
        <v>124.4</v>
      </c>
      <c r="Q41" s="181">
        <v>97.5</v>
      </c>
      <c r="R41" s="188">
        <v>79</v>
      </c>
      <c r="S41" s="189">
        <v>75.900000000000006</v>
      </c>
    </row>
    <row r="42" spans="1:20" s="79" customFormat="1" ht="20.100000000000001" customHeight="1" x14ac:dyDescent="0.15">
      <c r="A42" s="134"/>
      <c r="B42" s="93">
        <v>2025.1</v>
      </c>
      <c r="C42" s="187">
        <v>93.4</v>
      </c>
      <c r="D42" s="92">
        <v>93.7</v>
      </c>
      <c r="E42" s="181">
        <v>0</v>
      </c>
      <c r="F42" s="181">
        <v>79.5</v>
      </c>
      <c r="G42" s="181">
        <v>161.9</v>
      </c>
      <c r="H42" s="181">
        <v>36.700000000000003</v>
      </c>
      <c r="I42" s="181">
        <v>95.5</v>
      </c>
      <c r="J42" s="181">
        <v>65.599999999999994</v>
      </c>
      <c r="K42" s="181">
        <v>79</v>
      </c>
      <c r="L42" s="180">
        <v>100.5</v>
      </c>
      <c r="M42" s="181">
        <v>92.9</v>
      </c>
      <c r="N42" s="181">
        <v>108</v>
      </c>
      <c r="O42" s="181">
        <v>77</v>
      </c>
      <c r="P42" s="181">
        <v>111.8</v>
      </c>
      <c r="Q42" s="181">
        <v>98.7</v>
      </c>
      <c r="R42" s="188">
        <v>78.099999999999994</v>
      </c>
      <c r="S42" s="189">
        <v>55.1</v>
      </c>
    </row>
    <row r="43" spans="1:20" s="79" customFormat="1" ht="20.100000000000001" customHeight="1" x14ac:dyDescent="0.15">
      <c r="A43" s="134"/>
      <c r="B43" s="94" t="s">
        <v>52</v>
      </c>
      <c r="C43" s="187">
        <v>84.9</v>
      </c>
      <c r="D43" s="92">
        <v>85.1</v>
      </c>
      <c r="E43" s="181">
        <v>0</v>
      </c>
      <c r="F43" s="181">
        <v>76.3</v>
      </c>
      <c r="G43" s="181">
        <v>59.2</v>
      </c>
      <c r="H43" s="181">
        <v>45.8</v>
      </c>
      <c r="I43" s="181">
        <v>91</v>
      </c>
      <c r="J43" s="181">
        <v>67.599999999999994</v>
      </c>
      <c r="K43" s="181">
        <v>71.2</v>
      </c>
      <c r="L43" s="180">
        <v>77.2</v>
      </c>
      <c r="M43" s="181">
        <v>103</v>
      </c>
      <c r="N43" s="181">
        <v>106.3</v>
      </c>
      <c r="O43" s="181">
        <v>70</v>
      </c>
      <c r="P43" s="181">
        <v>106.9</v>
      </c>
      <c r="Q43" s="181">
        <v>93.5</v>
      </c>
      <c r="R43" s="188">
        <v>87.8</v>
      </c>
      <c r="S43" s="189">
        <v>57.8</v>
      </c>
    </row>
    <row r="44" spans="1:20" s="79" customFormat="1" ht="20.100000000000001" customHeight="1" x14ac:dyDescent="0.15">
      <c r="A44" s="134"/>
      <c r="B44" s="94">
        <v>3</v>
      </c>
      <c r="C44" s="187">
        <v>90.7</v>
      </c>
      <c r="D44" s="92">
        <v>90.7</v>
      </c>
      <c r="E44" s="181"/>
      <c r="F44" s="181">
        <v>70.099999999999994</v>
      </c>
      <c r="G44" s="181">
        <v>121.2</v>
      </c>
      <c r="H44" s="181">
        <v>39.700000000000003</v>
      </c>
      <c r="I44" s="181">
        <v>94.1</v>
      </c>
      <c r="J44" s="181">
        <v>82.3</v>
      </c>
      <c r="K44" s="181">
        <v>77.599999999999994</v>
      </c>
      <c r="L44" s="180">
        <v>85.4</v>
      </c>
      <c r="M44" s="181">
        <v>72.7</v>
      </c>
      <c r="N44" s="181">
        <v>120.7</v>
      </c>
      <c r="O44" s="181">
        <v>74.900000000000006</v>
      </c>
      <c r="P44" s="181">
        <v>103.4</v>
      </c>
      <c r="Q44" s="181">
        <v>98.9</v>
      </c>
      <c r="R44" s="188">
        <v>65.2</v>
      </c>
      <c r="S44" s="189">
        <v>43.1</v>
      </c>
    </row>
    <row r="45" spans="1:20" s="79" customFormat="1" ht="20.100000000000001" customHeight="1" x14ac:dyDescent="0.15">
      <c r="A45" s="134"/>
      <c r="B45" s="94">
        <v>4</v>
      </c>
      <c r="C45" s="187">
        <v>92.9</v>
      </c>
      <c r="D45" s="92">
        <v>92.9</v>
      </c>
      <c r="E45" s="181"/>
      <c r="F45" s="181">
        <v>84.9</v>
      </c>
      <c r="G45" s="181">
        <v>81</v>
      </c>
      <c r="H45" s="181">
        <v>45.4</v>
      </c>
      <c r="I45" s="181">
        <v>98.3</v>
      </c>
      <c r="J45" s="181">
        <v>80.8</v>
      </c>
      <c r="K45" s="181">
        <v>76.8</v>
      </c>
      <c r="L45" s="180">
        <v>106.1</v>
      </c>
      <c r="M45" s="181">
        <v>88.7</v>
      </c>
      <c r="N45" s="181">
        <v>108.7</v>
      </c>
      <c r="O45" s="181">
        <v>80.400000000000006</v>
      </c>
      <c r="P45" s="181">
        <v>111.6</v>
      </c>
      <c r="Q45" s="181">
        <v>98.6</v>
      </c>
      <c r="R45" s="188">
        <v>82.6</v>
      </c>
      <c r="S45" s="189">
        <v>82</v>
      </c>
    </row>
    <row r="46" spans="1:20" s="79" customFormat="1" ht="20.100000000000001" customHeight="1" x14ac:dyDescent="0.15">
      <c r="A46" s="134"/>
      <c r="B46" s="94">
        <v>5</v>
      </c>
      <c r="C46" s="187">
        <v>92.6</v>
      </c>
      <c r="D46" s="92">
        <v>92.8</v>
      </c>
      <c r="E46" s="181"/>
      <c r="F46" s="181">
        <v>70.7</v>
      </c>
      <c r="G46" s="181">
        <v>122.6</v>
      </c>
      <c r="H46" s="181">
        <v>30.8</v>
      </c>
      <c r="I46" s="181">
        <v>83.1</v>
      </c>
      <c r="J46" s="181">
        <v>79.8</v>
      </c>
      <c r="K46" s="181">
        <v>76.599999999999994</v>
      </c>
      <c r="L46" s="180">
        <v>79.3</v>
      </c>
      <c r="M46" s="181">
        <v>54.7</v>
      </c>
      <c r="N46" s="181">
        <v>103.7</v>
      </c>
      <c r="O46" s="181">
        <v>70.099999999999994</v>
      </c>
      <c r="P46" s="181">
        <v>101.4</v>
      </c>
      <c r="Q46" s="181">
        <v>102.3</v>
      </c>
      <c r="R46" s="188">
        <v>103.4</v>
      </c>
      <c r="S46" s="189">
        <v>34.799999999999997</v>
      </c>
    </row>
    <row r="47" spans="1:20" s="79" customFormat="1" ht="20.100000000000001" customHeight="1" x14ac:dyDescent="0.15">
      <c r="A47" s="134"/>
      <c r="B47" s="61"/>
      <c r="C47" s="187"/>
      <c r="D47" s="92"/>
      <c r="E47" s="181"/>
      <c r="F47" s="181"/>
      <c r="G47" s="181"/>
      <c r="H47" s="181"/>
      <c r="I47" s="181"/>
      <c r="J47" s="181"/>
      <c r="K47" s="181"/>
      <c r="L47" s="180"/>
      <c r="M47" s="181"/>
      <c r="N47" s="181"/>
      <c r="O47" s="181"/>
      <c r="P47" s="181"/>
      <c r="Q47" s="181"/>
      <c r="R47" s="188"/>
      <c r="S47" s="189"/>
    </row>
    <row r="48" spans="1:20" s="79" customFormat="1" ht="20.100000000000001" customHeight="1" x14ac:dyDescent="0.15">
      <c r="A48" s="134"/>
      <c r="B48" s="190" t="s">
        <v>43</v>
      </c>
      <c r="C48" s="183">
        <f>((C46/RIGHT(C45,5))*100)-100</f>
        <v>-0.32292787944027168</v>
      </c>
      <c r="D48" s="183">
        <f t="shared" ref="D48:R48" si="1">((D46/RIGHT(D45,5))*100)-100</f>
        <v>-0.10764262648010003</v>
      </c>
      <c r="E48" s="183" t="e">
        <f t="shared" si="1"/>
        <v>#VALUE!</v>
      </c>
      <c r="F48" s="183">
        <f t="shared" si="1"/>
        <v>-16.725559481743218</v>
      </c>
      <c r="G48" s="183">
        <f t="shared" si="1"/>
        <v>51.358024691358025</v>
      </c>
      <c r="H48" s="183">
        <f t="shared" si="1"/>
        <v>-32.158590308370037</v>
      </c>
      <c r="I48" s="183">
        <f t="shared" si="1"/>
        <v>-15.462868769074262</v>
      </c>
      <c r="J48" s="183">
        <f t="shared" si="1"/>
        <v>-1.2376237623762449</v>
      </c>
      <c r="K48" s="183">
        <f t="shared" si="1"/>
        <v>-0.2604166666666714</v>
      </c>
      <c r="L48" s="183">
        <f t="shared" si="1"/>
        <v>-25.259189443920832</v>
      </c>
      <c r="M48" s="183">
        <f t="shared" si="1"/>
        <v>-38.331454340473506</v>
      </c>
      <c r="N48" s="183">
        <f t="shared" si="1"/>
        <v>-4.5998160073597063</v>
      </c>
      <c r="O48" s="183">
        <f t="shared" si="1"/>
        <v>-12.810945273631859</v>
      </c>
      <c r="P48" s="183">
        <f t="shared" si="1"/>
        <v>-9.1397849462365457</v>
      </c>
      <c r="Q48" s="183">
        <f t="shared" si="1"/>
        <v>3.7525354969573925</v>
      </c>
      <c r="R48" s="183">
        <f t="shared" si="1"/>
        <v>25.181598062954009</v>
      </c>
      <c r="S48" s="184">
        <f>((S46/RIGHT(S45,5))*100)-100</f>
        <v>-57.560975609756099</v>
      </c>
    </row>
    <row r="49" spans="1:20" s="79" customFormat="1" ht="20.100000000000001" customHeight="1" x14ac:dyDescent="0.15">
      <c r="A49" s="134"/>
      <c r="B49" s="62"/>
      <c r="C49" s="54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4"/>
      <c r="S49" s="53"/>
    </row>
    <row r="50" spans="1:20" s="79" customFormat="1" ht="20.100000000000001" customHeight="1" x14ac:dyDescent="0.15">
      <c r="A50" s="135"/>
      <c r="B50" s="63"/>
      <c r="C50" s="64"/>
      <c r="D50" s="185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48"/>
      <c r="S50" s="175"/>
    </row>
    <row r="51" spans="1:20" s="79" customFormat="1" ht="20.100000000000001" customHeight="1" x14ac:dyDescent="0.15">
      <c r="A51" s="136"/>
      <c r="B51" s="65" t="s">
        <v>30</v>
      </c>
      <c r="C51" s="66">
        <v>10000</v>
      </c>
      <c r="D51" s="85">
        <v>9867.7999999999993</v>
      </c>
      <c r="E51" s="95">
        <v>0</v>
      </c>
      <c r="F51" s="85">
        <v>744.6</v>
      </c>
      <c r="G51" s="95" t="s">
        <v>49</v>
      </c>
      <c r="H51" s="95" t="s">
        <v>37</v>
      </c>
      <c r="I51" s="95" t="s">
        <v>37</v>
      </c>
      <c r="J51" s="95">
        <v>1804.3</v>
      </c>
      <c r="K51" s="85">
        <v>1446.7</v>
      </c>
      <c r="L51" s="85">
        <v>34.1</v>
      </c>
      <c r="M51" s="85">
        <v>120.5</v>
      </c>
      <c r="N51" s="85">
        <v>454.2</v>
      </c>
      <c r="O51" s="85">
        <v>18.5</v>
      </c>
      <c r="P51" s="85">
        <v>135.80000000000001</v>
      </c>
      <c r="Q51" s="85">
        <v>4340</v>
      </c>
      <c r="R51" s="85">
        <v>38.200000000000003</v>
      </c>
      <c r="S51" s="85">
        <v>132.19999999999999</v>
      </c>
    </row>
    <row r="52" spans="1:20" s="79" customFormat="1" ht="20.100000000000001" customHeight="1" x14ac:dyDescent="0.15">
      <c r="A52" s="136"/>
      <c r="B52" s="67"/>
      <c r="C52" s="86"/>
      <c r="D52" s="86"/>
      <c r="E52" s="191"/>
      <c r="F52" s="191"/>
      <c r="G52" s="191"/>
      <c r="H52" s="191"/>
      <c r="I52" s="191"/>
      <c r="J52" s="191"/>
      <c r="K52" s="86"/>
      <c r="L52" s="86"/>
      <c r="M52" s="86"/>
      <c r="N52" s="86"/>
      <c r="O52" s="86"/>
      <c r="P52" s="86"/>
      <c r="Q52" s="86"/>
      <c r="R52" s="48"/>
      <c r="S52" s="68"/>
    </row>
    <row r="53" spans="1:20" s="79" customFormat="1" ht="20.100000000000001" customHeight="1" x14ac:dyDescent="0.15">
      <c r="A53" s="136"/>
      <c r="B53" s="91" t="s">
        <v>53</v>
      </c>
      <c r="C53" s="92">
        <v>89.8</v>
      </c>
      <c r="D53" s="181">
        <v>90.4</v>
      </c>
      <c r="E53" s="96">
        <v>0</v>
      </c>
      <c r="F53" s="181">
        <v>160.9</v>
      </c>
      <c r="G53" s="95" t="s">
        <v>49</v>
      </c>
      <c r="H53" s="192" t="s">
        <v>37</v>
      </c>
      <c r="I53" s="95" t="s">
        <v>37</v>
      </c>
      <c r="J53" s="96">
        <v>28.9</v>
      </c>
      <c r="K53" s="181">
        <v>88.1</v>
      </c>
      <c r="L53" s="181">
        <v>164.6</v>
      </c>
      <c r="M53" s="181">
        <v>71.7</v>
      </c>
      <c r="N53" s="181">
        <v>94.4</v>
      </c>
      <c r="O53" s="181">
        <v>106.9</v>
      </c>
      <c r="P53" s="181">
        <v>103.8</v>
      </c>
      <c r="Q53" s="181">
        <v>87.8</v>
      </c>
      <c r="R53" s="181">
        <v>115.9</v>
      </c>
      <c r="S53" s="181">
        <v>65.099999999999994</v>
      </c>
    </row>
    <row r="54" spans="1:20" s="79" customFormat="1" ht="20.100000000000001" customHeight="1" x14ac:dyDescent="0.15">
      <c r="B54" s="93">
        <v>4</v>
      </c>
      <c r="C54" s="92">
        <v>88.2</v>
      </c>
      <c r="D54" s="181">
        <v>88.3</v>
      </c>
      <c r="E54" s="96">
        <v>0</v>
      </c>
      <c r="F54" s="181">
        <v>161.19999999999999</v>
      </c>
      <c r="G54" s="95" t="s">
        <v>49</v>
      </c>
      <c r="H54" s="192" t="s">
        <v>37</v>
      </c>
      <c r="I54" s="95" t="s">
        <v>37</v>
      </c>
      <c r="J54" s="96">
        <v>29.3</v>
      </c>
      <c r="K54" s="181">
        <v>87.8</v>
      </c>
      <c r="L54" s="181">
        <v>163.69999999999999</v>
      </c>
      <c r="M54" s="181">
        <v>67.2</v>
      </c>
      <c r="N54" s="181">
        <v>82.9</v>
      </c>
      <c r="O54" s="181">
        <v>103</v>
      </c>
      <c r="P54" s="181">
        <v>103.1</v>
      </c>
      <c r="Q54" s="181">
        <v>89.6</v>
      </c>
      <c r="R54" s="181">
        <v>166.8</v>
      </c>
      <c r="S54" s="181">
        <v>103.2</v>
      </c>
    </row>
    <row r="55" spans="1:20" s="79" customFormat="1" ht="20.100000000000001" customHeight="1" x14ac:dyDescent="0.15">
      <c r="B55" s="93">
        <v>5</v>
      </c>
      <c r="C55" s="92">
        <v>86.1</v>
      </c>
      <c r="D55" s="181">
        <v>85.8</v>
      </c>
      <c r="E55" s="96">
        <v>0</v>
      </c>
      <c r="F55" s="181">
        <v>158.69999999999999</v>
      </c>
      <c r="G55" s="95" t="s">
        <v>49</v>
      </c>
      <c r="H55" s="192" t="s">
        <v>37</v>
      </c>
      <c r="I55" s="95" t="s">
        <v>37</v>
      </c>
      <c r="J55" s="96">
        <v>24.3</v>
      </c>
      <c r="K55" s="181">
        <v>90.8</v>
      </c>
      <c r="L55" s="181">
        <v>166.8</v>
      </c>
      <c r="M55" s="181">
        <v>67.099999999999994</v>
      </c>
      <c r="N55" s="181">
        <v>80.7</v>
      </c>
      <c r="O55" s="181">
        <v>103.2</v>
      </c>
      <c r="P55" s="181">
        <v>102.6</v>
      </c>
      <c r="Q55" s="181">
        <v>88.7</v>
      </c>
      <c r="R55" s="181">
        <v>171.6</v>
      </c>
      <c r="S55" s="181">
        <v>123.5</v>
      </c>
    </row>
    <row r="56" spans="1:20" s="79" customFormat="1" ht="20.100000000000001" customHeight="1" x14ac:dyDescent="0.15">
      <c r="B56" s="93">
        <v>6</v>
      </c>
      <c r="C56" s="92">
        <v>83.8</v>
      </c>
      <c r="D56" s="181">
        <v>83.9</v>
      </c>
      <c r="E56" s="96">
        <v>0</v>
      </c>
      <c r="F56" s="181">
        <v>153</v>
      </c>
      <c r="G56" s="95" t="s">
        <v>49</v>
      </c>
      <c r="H56" s="192" t="s">
        <v>37</v>
      </c>
      <c r="I56" s="95" t="s">
        <v>37</v>
      </c>
      <c r="J56" s="96">
        <v>26.5</v>
      </c>
      <c r="K56" s="181">
        <v>81.3</v>
      </c>
      <c r="L56" s="181">
        <v>176.8</v>
      </c>
      <c r="M56" s="181">
        <v>56.5</v>
      </c>
      <c r="N56" s="181">
        <v>96.6</v>
      </c>
      <c r="O56" s="181">
        <v>104.4</v>
      </c>
      <c r="P56" s="181">
        <v>104.5</v>
      </c>
      <c r="Q56" s="181">
        <v>89</v>
      </c>
      <c r="R56" s="181">
        <v>117.1</v>
      </c>
      <c r="S56" s="181">
        <v>77.8</v>
      </c>
    </row>
    <row r="57" spans="1:20" s="79" customFormat="1" ht="20.100000000000001" customHeight="1" x14ac:dyDescent="0.15">
      <c r="A57" s="137" t="s">
        <v>38</v>
      </c>
      <c r="B57" s="93">
        <v>7</v>
      </c>
      <c r="C57" s="92">
        <v>80.099999999999994</v>
      </c>
      <c r="D57" s="181">
        <v>80.3</v>
      </c>
      <c r="E57" s="96">
        <v>0</v>
      </c>
      <c r="F57" s="181">
        <v>148</v>
      </c>
      <c r="G57" s="95" t="s">
        <v>49</v>
      </c>
      <c r="H57" s="192" t="s">
        <v>37</v>
      </c>
      <c r="I57" s="95" t="s">
        <v>37</v>
      </c>
      <c r="J57" s="96">
        <v>22.6</v>
      </c>
      <c r="K57" s="181">
        <v>77.099999999999994</v>
      </c>
      <c r="L57" s="181">
        <v>180</v>
      </c>
      <c r="M57" s="181">
        <v>53.8</v>
      </c>
      <c r="N57" s="181">
        <v>86.5</v>
      </c>
      <c r="O57" s="181">
        <v>106.2</v>
      </c>
      <c r="P57" s="181">
        <v>101</v>
      </c>
      <c r="Q57" s="181">
        <v>88.7</v>
      </c>
      <c r="R57" s="181">
        <v>114.5</v>
      </c>
      <c r="S57" s="181">
        <v>83.2</v>
      </c>
    </row>
    <row r="58" spans="1:20" s="79" customFormat="1" ht="20.100000000000001" customHeight="1" x14ac:dyDescent="0.15">
      <c r="A58" s="137"/>
      <c r="B58" s="93">
        <v>8</v>
      </c>
      <c r="C58" s="92">
        <v>81.2</v>
      </c>
      <c r="D58" s="181">
        <v>80.900000000000006</v>
      </c>
      <c r="E58" s="96">
        <v>0</v>
      </c>
      <c r="F58" s="181">
        <v>155.6</v>
      </c>
      <c r="G58" s="95" t="s">
        <v>49</v>
      </c>
      <c r="H58" s="192" t="s">
        <v>37</v>
      </c>
      <c r="I58" s="95" t="s">
        <v>37</v>
      </c>
      <c r="J58" s="96">
        <v>27.9</v>
      </c>
      <c r="K58" s="181">
        <v>74.400000000000006</v>
      </c>
      <c r="L58" s="181">
        <v>140.19999999999999</v>
      </c>
      <c r="M58" s="181">
        <v>44.7</v>
      </c>
      <c r="N58" s="181">
        <v>87</v>
      </c>
      <c r="O58" s="181">
        <v>109.3</v>
      </c>
      <c r="P58" s="181">
        <v>98.2</v>
      </c>
      <c r="Q58" s="181">
        <v>89.6</v>
      </c>
      <c r="R58" s="181">
        <v>104.4</v>
      </c>
      <c r="S58" s="181">
        <v>89.4</v>
      </c>
    </row>
    <row r="59" spans="1:20" s="79" customFormat="1" ht="20.100000000000001" customHeight="1" x14ac:dyDescent="0.15">
      <c r="B59" s="93">
        <v>9</v>
      </c>
      <c r="C59" s="92">
        <v>78.900000000000006</v>
      </c>
      <c r="D59" s="181">
        <v>78.900000000000006</v>
      </c>
      <c r="E59" s="96">
        <v>0</v>
      </c>
      <c r="F59" s="181">
        <v>154.4</v>
      </c>
      <c r="G59" s="95" t="s">
        <v>49</v>
      </c>
      <c r="H59" s="192" t="s">
        <v>37</v>
      </c>
      <c r="I59" s="95" t="s">
        <v>37</v>
      </c>
      <c r="J59" s="96">
        <v>23.1</v>
      </c>
      <c r="K59" s="181">
        <v>80</v>
      </c>
      <c r="L59" s="181">
        <v>127.3</v>
      </c>
      <c r="M59" s="181">
        <v>44.3</v>
      </c>
      <c r="N59" s="181">
        <v>90.3</v>
      </c>
      <c r="O59" s="181">
        <v>107.5</v>
      </c>
      <c r="P59" s="181">
        <v>99.6</v>
      </c>
      <c r="Q59" s="181">
        <v>89.1</v>
      </c>
      <c r="R59" s="181">
        <v>88</v>
      </c>
      <c r="S59" s="181">
        <v>63.5</v>
      </c>
      <c r="T59" s="112"/>
    </row>
    <row r="60" spans="1:20" s="79" customFormat="1" ht="20.100000000000001" customHeight="1" x14ac:dyDescent="0.15">
      <c r="B60" s="93">
        <v>10</v>
      </c>
      <c r="C60" s="92">
        <v>79.8</v>
      </c>
      <c r="D60" s="181">
        <v>79.599999999999994</v>
      </c>
      <c r="E60" s="96">
        <v>0</v>
      </c>
      <c r="F60" s="181">
        <v>148.5</v>
      </c>
      <c r="G60" s="95" t="s">
        <v>49</v>
      </c>
      <c r="H60" s="192" t="s">
        <v>37</v>
      </c>
      <c r="I60" s="95" t="s">
        <v>37</v>
      </c>
      <c r="J60" s="96">
        <v>25.2</v>
      </c>
      <c r="K60" s="181">
        <v>79</v>
      </c>
      <c r="L60" s="181">
        <v>118.5</v>
      </c>
      <c r="M60" s="181">
        <v>56.9</v>
      </c>
      <c r="N60" s="181">
        <v>69.599999999999994</v>
      </c>
      <c r="O60" s="181">
        <v>108.6</v>
      </c>
      <c r="P60" s="181">
        <v>99.9</v>
      </c>
      <c r="Q60" s="181">
        <v>88.6</v>
      </c>
      <c r="R60" s="181">
        <v>100.8</v>
      </c>
      <c r="S60" s="181">
        <v>73.7</v>
      </c>
      <c r="T60" s="112"/>
    </row>
    <row r="61" spans="1:20" ht="20.100000000000001" customHeight="1" x14ac:dyDescent="0.15">
      <c r="A61" s="69" t="s">
        <v>39</v>
      </c>
      <c r="B61" s="93">
        <v>11</v>
      </c>
      <c r="C61" s="92">
        <v>79.8</v>
      </c>
      <c r="D61" s="181">
        <v>79.7</v>
      </c>
      <c r="E61" s="96">
        <v>0</v>
      </c>
      <c r="F61" s="181">
        <v>141.5</v>
      </c>
      <c r="G61" s="95" t="s">
        <v>49</v>
      </c>
      <c r="H61" s="192" t="s">
        <v>37</v>
      </c>
      <c r="I61" s="95" t="s">
        <v>37</v>
      </c>
      <c r="J61" s="96">
        <v>31.5</v>
      </c>
      <c r="K61" s="181">
        <v>74.400000000000006</v>
      </c>
      <c r="L61" s="181">
        <v>119.4</v>
      </c>
      <c r="M61" s="181">
        <v>50.3</v>
      </c>
      <c r="N61" s="181">
        <v>75.2</v>
      </c>
      <c r="O61" s="181">
        <v>111.7</v>
      </c>
      <c r="P61" s="181">
        <v>97.2</v>
      </c>
      <c r="Q61" s="181">
        <v>88.2</v>
      </c>
      <c r="R61" s="181">
        <v>104</v>
      </c>
      <c r="S61" s="181">
        <v>78.8</v>
      </c>
    </row>
    <row r="62" spans="1:20" ht="20.100000000000001" customHeight="1" x14ac:dyDescent="0.15">
      <c r="B62" s="93">
        <v>12</v>
      </c>
      <c r="C62" s="92">
        <v>77.8</v>
      </c>
      <c r="D62" s="181">
        <v>77.599999999999994</v>
      </c>
      <c r="E62" s="96">
        <v>0</v>
      </c>
      <c r="F62" s="181">
        <v>135.69999999999999</v>
      </c>
      <c r="G62" s="95" t="s">
        <v>49</v>
      </c>
      <c r="H62" s="192" t="s">
        <v>37</v>
      </c>
      <c r="I62" s="95" t="s">
        <v>37</v>
      </c>
      <c r="J62" s="96">
        <v>30.8</v>
      </c>
      <c r="K62" s="181">
        <v>65.3</v>
      </c>
      <c r="L62" s="181">
        <v>121.7</v>
      </c>
      <c r="M62" s="181">
        <v>45</v>
      </c>
      <c r="N62" s="181">
        <v>84.1</v>
      </c>
      <c r="O62" s="181">
        <v>109.3</v>
      </c>
      <c r="P62" s="181">
        <v>97</v>
      </c>
      <c r="Q62" s="181">
        <v>89.1</v>
      </c>
      <c r="R62" s="181">
        <v>112.4</v>
      </c>
      <c r="S62" s="181">
        <v>87.5</v>
      </c>
      <c r="T62" s="79"/>
    </row>
    <row r="63" spans="1:20" ht="20.100000000000001" customHeight="1" x14ac:dyDescent="0.15">
      <c r="A63" s="69"/>
      <c r="B63" s="93">
        <v>2025.1</v>
      </c>
      <c r="C63" s="92">
        <v>80.3</v>
      </c>
      <c r="D63" s="181">
        <v>80.2</v>
      </c>
      <c r="E63" s="96">
        <v>0</v>
      </c>
      <c r="F63" s="181">
        <v>138.5</v>
      </c>
      <c r="G63" s="95" t="s">
        <v>49</v>
      </c>
      <c r="H63" s="192" t="s">
        <v>37</v>
      </c>
      <c r="I63" s="95" t="s">
        <v>37</v>
      </c>
      <c r="J63" s="96">
        <v>35.9</v>
      </c>
      <c r="K63" s="181">
        <v>70.2</v>
      </c>
      <c r="L63" s="181">
        <v>95.4</v>
      </c>
      <c r="M63" s="181">
        <v>51.2</v>
      </c>
      <c r="N63" s="181">
        <v>90.2</v>
      </c>
      <c r="O63" s="181">
        <v>111</v>
      </c>
      <c r="P63" s="181">
        <v>72</v>
      </c>
      <c r="Q63" s="181">
        <v>89.6</v>
      </c>
      <c r="R63" s="181">
        <v>120</v>
      </c>
      <c r="S63" s="181">
        <v>96.8</v>
      </c>
      <c r="T63" s="79"/>
    </row>
    <row r="64" spans="1:20" s="79" customFormat="1" ht="20.100000000000001" customHeight="1" x14ac:dyDescent="0.15">
      <c r="A64" s="69"/>
      <c r="B64" s="94" t="s">
        <v>52</v>
      </c>
      <c r="C64" s="92">
        <v>80.3</v>
      </c>
      <c r="D64" s="181">
        <v>80.7</v>
      </c>
      <c r="E64" s="96">
        <v>0</v>
      </c>
      <c r="F64" s="181">
        <v>140.1</v>
      </c>
      <c r="G64" s="95" t="s">
        <v>49</v>
      </c>
      <c r="H64" s="192" t="s">
        <v>37</v>
      </c>
      <c r="I64" s="95" t="s">
        <v>37</v>
      </c>
      <c r="J64" s="96">
        <v>29.3</v>
      </c>
      <c r="K64" s="181">
        <v>71.400000000000006</v>
      </c>
      <c r="L64" s="181">
        <v>99.5</v>
      </c>
      <c r="M64" s="181">
        <v>49</v>
      </c>
      <c r="N64" s="181">
        <v>91</v>
      </c>
      <c r="O64" s="181">
        <v>101.6</v>
      </c>
      <c r="P64" s="181">
        <v>65.599999999999994</v>
      </c>
      <c r="Q64" s="181">
        <v>89.3</v>
      </c>
      <c r="R64" s="181">
        <v>89.2</v>
      </c>
      <c r="S64" s="181">
        <v>64.099999999999994</v>
      </c>
    </row>
    <row r="65" spans="1:19" s="79" customFormat="1" ht="20.100000000000001" customHeight="1" x14ac:dyDescent="0.15">
      <c r="A65" s="69"/>
      <c r="B65" s="94">
        <v>3</v>
      </c>
      <c r="C65" s="92">
        <v>80.900000000000006</v>
      </c>
      <c r="D65" s="181">
        <v>81.3</v>
      </c>
      <c r="E65" s="96"/>
      <c r="F65" s="181">
        <v>151.5</v>
      </c>
      <c r="G65" s="95" t="s">
        <v>49</v>
      </c>
      <c r="H65" s="192" t="s">
        <v>37</v>
      </c>
      <c r="I65" s="95" t="s">
        <v>37</v>
      </c>
      <c r="J65" s="96">
        <v>28.8</v>
      </c>
      <c r="K65" s="181">
        <v>78.099999999999994</v>
      </c>
      <c r="L65" s="181">
        <v>123.9</v>
      </c>
      <c r="M65" s="181">
        <v>58</v>
      </c>
      <c r="N65" s="181">
        <v>89.6</v>
      </c>
      <c r="O65" s="181">
        <v>102.4</v>
      </c>
      <c r="P65" s="181">
        <v>62.6</v>
      </c>
      <c r="Q65" s="181">
        <v>90.4</v>
      </c>
      <c r="R65" s="181">
        <v>111.1</v>
      </c>
      <c r="S65" s="181">
        <v>67</v>
      </c>
    </row>
    <row r="66" spans="1:19" s="79" customFormat="1" ht="20.100000000000001" customHeight="1" x14ac:dyDescent="0.15">
      <c r="A66" s="69"/>
      <c r="B66" s="94">
        <v>4</v>
      </c>
      <c r="C66" s="92">
        <v>78.5</v>
      </c>
      <c r="D66" s="181">
        <v>78.8</v>
      </c>
      <c r="E66" s="96"/>
      <c r="F66" s="181">
        <v>151</v>
      </c>
      <c r="G66" s="95" t="s">
        <v>49</v>
      </c>
      <c r="H66" s="192" t="s">
        <v>37</v>
      </c>
      <c r="I66" s="95" t="s">
        <v>37</v>
      </c>
      <c r="J66" s="96">
        <v>24.5</v>
      </c>
      <c r="K66" s="181">
        <v>72.099999999999994</v>
      </c>
      <c r="L66" s="181">
        <v>144.9</v>
      </c>
      <c r="M66" s="181">
        <v>52.6</v>
      </c>
      <c r="N66" s="181">
        <v>90</v>
      </c>
      <c r="O66" s="181">
        <v>99</v>
      </c>
      <c r="P66" s="181">
        <v>71.3</v>
      </c>
      <c r="Q66" s="181">
        <v>91.2</v>
      </c>
      <c r="R66" s="181">
        <v>126</v>
      </c>
      <c r="S66" s="181">
        <v>67.2</v>
      </c>
    </row>
    <row r="67" spans="1:19" s="79" customFormat="1" ht="20.100000000000001" customHeight="1" x14ac:dyDescent="0.15">
      <c r="A67" s="69"/>
      <c r="B67" s="94">
        <v>5</v>
      </c>
      <c r="C67" s="92">
        <v>78.900000000000006</v>
      </c>
      <c r="D67" s="181">
        <v>79.099999999999994</v>
      </c>
      <c r="E67" s="96"/>
      <c r="F67" s="181">
        <v>154.5</v>
      </c>
      <c r="G67" s="95" t="s">
        <v>49</v>
      </c>
      <c r="H67" s="192" t="s">
        <v>37</v>
      </c>
      <c r="I67" s="95" t="s">
        <v>37</v>
      </c>
      <c r="J67" s="96">
        <v>24.6</v>
      </c>
      <c r="K67" s="181">
        <v>69</v>
      </c>
      <c r="L67" s="181">
        <v>182</v>
      </c>
      <c r="M67" s="181">
        <v>53.4</v>
      </c>
      <c r="N67" s="181">
        <v>65.900000000000006</v>
      </c>
      <c r="O67" s="181">
        <v>102.6</v>
      </c>
      <c r="P67" s="181">
        <v>66.400000000000006</v>
      </c>
      <c r="Q67" s="181">
        <v>88.5</v>
      </c>
      <c r="R67" s="181">
        <v>97</v>
      </c>
      <c r="S67" s="181">
        <v>76.2</v>
      </c>
    </row>
    <row r="68" spans="1:19" s="79" customFormat="1" ht="20.100000000000001" customHeight="1" x14ac:dyDescent="0.15">
      <c r="A68" s="69"/>
      <c r="B68" s="61"/>
      <c r="C68" s="92"/>
      <c r="D68" s="181"/>
      <c r="E68" s="96"/>
      <c r="F68" s="181"/>
      <c r="G68" s="96"/>
      <c r="H68" s="181"/>
      <c r="I68" s="96"/>
      <c r="J68" s="96"/>
      <c r="K68" s="181"/>
      <c r="L68" s="181"/>
      <c r="M68" s="181"/>
      <c r="N68" s="181"/>
      <c r="O68" s="181"/>
      <c r="P68" s="181"/>
      <c r="Q68" s="181"/>
      <c r="R68" s="181"/>
      <c r="S68" s="181"/>
    </row>
    <row r="69" spans="1:19" s="79" customFormat="1" ht="20.100000000000001" customHeight="1" x14ac:dyDescent="0.15">
      <c r="A69" s="69"/>
      <c r="B69" s="193" t="s">
        <v>43</v>
      </c>
      <c r="C69" s="194">
        <f>((C67/RIGHT(C66,5))*100)-100</f>
        <v>0.50955414012739197</v>
      </c>
      <c r="D69" s="194">
        <f>((D67/RIGHT(D66,5))*100)-100</f>
        <v>0.38071065989846886</v>
      </c>
      <c r="E69" s="194" t="s">
        <v>37</v>
      </c>
      <c r="F69" s="194">
        <f>((F67/RIGHT(F66,5))*100)-100</f>
        <v>2.3178807947019919</v>
      </c>
      <c r="G69" s="195" t="s">
        <v>49</v>
      </c>
      <c r="H69" s="195" t="s">
        <v>37</v>
      </c>
      <c r="I69" s="195" t="s">
        <v>37</v>
      </c>
      <c r="J69" s="194">
        <f t="shared" ref="J69:R69" si="2">((J67/RIGHT(J66,5))*100)-100</f>
        <v>0.40816326530612912</v>
      </c>
      <c r="K69" s="194">
        <f t="shared" si="2"/>
        <v>-4.2995839112343788</v>
      </c>
      <c r="L69" s="194">
        <f t="shared" si="2"/>
        <v>25.60386473429952</v>
      </c>
      <c r="M69" s="194">
        <f t="shared" si="2"/>
        <v>1.5209125475285106</v>
      </c>
      <c r="N69" s="194">
        <f t="shared" si="2"/>
        <v>-26.777777777777771</v>
      </c>
      <c r="O69" s="194">
        <f t="shared" si="2"/>
        <v>3.6363636363636402</v>
      </c>
      <c r="P69" s="194">
        <f t="shared" si="2"/>
        <v>-6.8723702664796491</v>
      </c>
      <c r="Q69" s="194">
        <f t="shared" si="2"/>
        <v>-2.9605263157894797</v>
      </c>
      <c r="R69" s="194">
        <f t="shared" si="2"/>
        <v>-23.015873015873012</v>
      </c>
      <c r="S69" s="196">
        <f>((S67/RIGHT(S66,5))*100)-100</f>
        <v>13.392857142857139</v>
      </c>
    </row>
    <row r="70" spans="1:19" s="79" customFormat="1" ht="20.100000000000001" customHeight="1" x14ac:dyDescent="0.15">
      <c r="A70" s="69"/>
      <c r="B70" s="70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2"/>
      <c r="S70" s="73"/>
    </row>
    <row r="71" spans="1:19" s="79" customFormat="1" ht="20.100000000000001" customHeight="1" x14ac:dyDescent="0.15">
      <c r="A71" s="74"/>
      <c r="C71" s="75"/>
      <c r="D71" s="75"/>
      <c r="E71" s="76"/>
      <c r="F71" s="75"/>
      <c r="G71" s="76"/>
      <c r="H71" s="75"/>
      <c r="I71" s="76"/>
      <c r="J71" s="76"/>
      <c r="K71" s="75"/>
      <c r="L71" s="75"/>
      <c r="M71" s="75"/>
      <c r="N71" s="75"/>
      <c r="O71" s="75"/>
      <c r="P71" s="75"/>
      <c r="Q71" s="75"/>
      <c r="R71" s="75"/>
      <c r="S71" s="75"/>
    </row>
    <row r="72" spans="1:19" s="79" customFormat="1" ht="20.100000000000001" customHeight="1" x14ac:dyDescent="0.15">
      <c r="A72" s="69"/>
      <c r="B72" s="77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</row>
    <row r="73" spans="1:19" s="79" customFormat="1" ht="20.100000000000001" customHeight="1" x14ac:dyDescent="0.15">
      <c r="A73" s="69"/>
      <c r="B73" s="77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</row>
    <row r="74" spans="1:19" s="79" customFormat="1" ht="20.100000000000001" customHeight="1" x14ac:dyDescent="0.15">
      <c r="A74" s="69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5"/>
    </row>
    <row r="75" spans="1:19" s="79" customFormat="1" ht="20.100000000000001" customHeight="1" x14ac:dyDescent="0.15">
      <c r="A75" s="69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</row>
    <row r="76" spans="1:19" s="79" customFormat="1" ht="20.100000000000001" customHeight="1" x14ac:dyDescent="0.15">
      <c r="A76" s="69"/>
      <c r="B76" s="138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5"/>
      <c r="P76" s="125"/>
      <c r="Q76" s="125"/>
      <c r="R76" s="125"/>
      <c r="S76" s="125"/>
    </row>
    <row r="77" spans="1:19" s="79" customFormat="1" ht="20.100000000000001" customHeight="1" x14ac:dyDescent="0.15">
      <c r="A77" s="69"/>
      <c r="B77" s="138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5"/>
      <c r="P77" s="125"/>
      <c r="Q77" s="125"/>
      <c r="R77" s="125"/>
      <c r="S77" s="125"/>
    </row>
    <row r="78" spans="1:19" s="79" customFormat="1" ht="20.100000000000001" customHeight="1" x14ac:dyDescent="0.15">
      <c r="A78" s="69"/>
      <c r="B78" s="138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5"/>
      <c r="P78" s="125"/>
      <c r="Q78" s="125"/>
      <c r="R78" s="125"/>
      <c r="S78" s="125"/>
    </row>
    <row r="79" spans="1:19" s="79" customFormat="1" ht="20.100000000000001" customHeight="1" x14ac:dyDescent="0.15">
      <c r="A79" s="69"/>
      <c r="B79" s="138"/>
      <c r="C79" s="123"/>
      <c r="D79" s="80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5"/>
      <c r="P79" s="125"/>
      <c r="Q79" s="125"/>
      <c r="R79" s="125"/>
      <c r="S79" s="125"/>
    </row>
    <row r="80" spans="1:19" s="79" customFormat="1" ht="20.100000000000001" customHeight="1" x14ac:dyDescent="0.15">
      <c r="A80" s="69"/>
      <c r="B80" s="138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5"/>
      <c r="P80" s="125"/>
      <c r="Q80" s="125"/>
      <c r="R80" s="125"/>
      <c r="S80" s="125"/>
    </row>
    <row r="81" spans="1:20" s="79" customFormat="1" ht="20.100000000000001" customHeight="1" x14ac:dyDescent="0.15">
      <c r="A81" s="69"/>
      <c r="B81" s="138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5"/>
      <c r="P81" s="125"/>
      <c r="Q81" s="125"/>
      <c r="R81" s="125"/>
      <c r="S81" s="125"/>
    </row>
    <row r="82" spans="1:20" s="79" customFormat="1" ht="20.100000000000001" customHeight="1" x14ac:dyDescent="0.15">
      <c r="A82" s="69"/>
      <c r="B82" s="138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5"/>
      <c r="P82" s="125"/>
      <c r="Q82" s="125"/>
      <c r="R82" s="125"/>
      <c r="S82" s="125"/>
    </row>
    <row r="83" spans="1:20" s="79" customFormat="1" ht="20.100000000000001" customHeight="1" x14ac:dyDescent="0.15">
      <c r="A83" s="69"/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5"/>
      <c r="P83" s="125"/>
      <c r="Q83" s="125"/>
      <c r="R83" s="125"/>
      <c r="S83" s="125"/>
    </row>
    <row r="84" spans="1:20" s="79" customFormat="1" ht="20.100000000000001" customHeight="1" x14ac:dyDescent="0.15">
      <c r="A84" s="69"/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5"/>
      <c r="P84" s="125"/>
      <c r="Q84" s="125"/>
      <c r="R84" s="125"/>
      <c r="S84" s="125"/>
    </row>
    <row r="85" spans="1:20" s="79" customFormat="1" ht="20.100000000000001" customHeight="1" x14ac:dyDescent="0.15">
      <c r="A85" s="69"/>
      <c r="B85" s="123"/>
      <c r="C85" s="123"/>
      <c r="D85" s="123"/>
      <c r="E85" s="112"/>
      <c r="F85" s="123"/>
      <c r="G85" s="123"/>
      <c r="H85" s="123"/>
      <c r="I85" s="123"/>
      <c r="J85" s="123"/>
      <c r="K85" s="123"/>
      <c r="L85" s="123"/>
      <c r="M85" s="123"/>
      <c r="N85" s="123"/>
      <c r="O85" s="125"/>
      <c r="P85" s="125"/>
      <c r="Q85" s="125"/>
      <c r="R85" s="125"/>
      <c r="S85" s="125"/>
    </row>
    <row r="86" spans="1:20" s="79" customFormat="1" ht="20.100000000000001" customHeight="1" x14ac:dyDescent="0.15">
      <c r="A86" s="69"/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5"/>
      <c r="P86" s="125"/>
      <c r="Q86" s="125"/>
      <c r="R86" s="125"/>
      <c r="S86" s="125"/>
    </row>
    <row r="87" spans="1:20" s="79" customFormat="1" ht="20.100000000000001" customHeight="1" x14ac:dyDescent="0.15">
      <c r="A87" s="69"/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5"/>
      <c r="P87" s="125"/>
      <c r="Q87" s="125"/>
      <c r="R87" s="125"/>
      <c r="S87" s="125"/>
    </row>
    <row r="88" spans="1:20" s="79" customFormat="1" ht="20.100000000000001" customHeight="1" x14ac:dyDescent="0.15">
      <c r="A88" s="69"/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5"/>
      <c r="P88" s="125"/>
      <c r="Q88" s="125"/>
      <c r="R88" s="125"/>
      <c r="S88" s="125"/>
    </row>
    <row r="89" spans="1:20" s="79" customFormat="1" ht="20.100000000000001" customHeight="1" x14ac:dyDescent="0.15">
      <c r="A89" s="69"/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5"/>
      <c r="P89" s="125"/>
      <c r="Q89" s="125"/>
      <c r="R89" s="125"/>
      <c r="S89" s="125"/>
    </row>
    <row r="90" spans="1:20" s="79" customFormat="1" ht="9.9499999999999993" customHeight="1" x14ac:dyDescent="0.15">
      <c r="A90" s="139"/>
      <c r="B90" s="123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5"/>
      <c r="P90" s="125"/>
      <c r="Q90" s="125"/>
      <c r="R90" s="125"/>
      <c r="S90" s="125"/>
    </row>
    <row r="91" spans="1:20" s="79" customFormat="1" ht="20.100000000000001" customHeight="1" x14ac:dyDescent="0.15">
      <c r="A91" s="69"/>
      <c r="B91" s="123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2"/>
      <c r="P91" s="82"/>
      <c r="Q91" s="82"/>
      <c r="R91" s="82"/>
      <c r="S91" s="125"/>
      <c r="T91" s="112"/>
    </row>
    <row r="92" spans="1:20" s="79" customFormat="1" ht="20.100000000000001" customHeight="1" x14ac:dyDescent="0.15"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3"/>
      <c r="P92" s="113"/>
      <c r="Q92" s="113"/>
      <c r="R92" s="113"/>
      <c r="S92" s="113"/>
      <c r="T92" s="79" t="s">
        <v>45</v>
      </c>
    </row>
    <row r="93" spans="1:20" ht="8.25" customHeight="1" x14ac:dyDescent="0.15">
      <c r="A93" s="139"/>
      <c r="T93" s="79"/>
    </row>
    <row r="94" spans="1:20" s="79" customFormat="1" ht="18.75" customHeight="1" x14ac:dyDescent="0.15">
      <c r="A94" s="75"/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3"/>
      <c r="P94" s="113"/>
      <c r="Q94" s="113"/>
      <c r="R94" s="113"/>
      <c r="S94" s="113"/>
    </row>
    <row r="95" spans="1:20" s="79" customFormat="1" ht="14.25" customHeight="1" x14ac:dyDescent="0.15">
      <c r="A95" s="112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3"/>
      <c r="P95" s="113"/>
      <c r="Q95" s="113"/>
      <c r="R95" s="113"/>
      <c r="S95" s="113"/>
      <c r="T95" s="112"/>
    </row>
    <row r="96" spans="1:20" s="79" customFormat="1" ht="9" customHeight="1" x14ac:dyDescent="0.15">
      <c r="A96" s="123"/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3"/>
      <c r="P96" s="113"/>
      <c r="Q96" s="113"/>
      <c r="R96" s="113"/>
      <c r="S96" s="113"/>
      <c r="T96" s="112" t="s">
        <v>46</v>
      </c>
    </row>
    <row r="97" spans="1:1" ht="14.25" customHeight="1" x14ac:dyDescent="0.15">
      <c r="A97" s="123"/>
    </row>
    <row r="98" spans="1:1" ht="14.25" customHeight="1" x14ac:dyDescent="0.15">
      <c r="A98" s="123"/>
    </row>
    <row r="99" spans="1:1" x14ac:dyDescent="0.15">
      <c r="A99" s="123"/>
    </row>
    <row r="100" spans="1:1" x14ac:dyDescent="0.15">
      <c r="A100" s="123"/>
    </row>
    <row r="101" spans="1:1" x14ac:dyDescent="0.15">
      <c r="A101" s="123"/>
    </row>
    <row r="102" spans="1:1" x14ac:dyDescent="0.15">
      <c r="A102" s="123"/>
    </row>
    <row r="103" spans="1:1" x14ac:dyDescent="0.15">
      <c r="A103" s="123"/>
    </row>
    <row r="104" spans="1:1" x14ac:dyDescent="0.15">
      <c r="A104" s="123"/>
    </row>
    <row r="105" spans="1:1" x14ac:dyDescent="0.15">
      <c r="A105" s="123"/>
    </row>
    <row r="106" spans="1:1" x14ac:dyDescent="0.15">
      <c r="A106" s="123"/>
    </row>
    <row r="107" spans="1:1" x14ac:dyDescent="0.15">
      <c r="A107" s="123"/>
    </row>
    <row r="108" spans="1:1" x14ac:dyDescent="0.15">
      <c r="A108" s="123"/>
    </row>
    <row r="109" spans="1:1" x14ac:dyDescent="0.15">
      <c r="A109" s="123"/>
    </row>
    <row r="110" spans="1:1" x14ac:dyDescent="0.15">
      <c r="A110" s="123"/>
    </row>
    <row r="111" spans="1:1" x14ac:dyDescent="0.15">
      <c r="A111" s="123"/>
    </row>
  </sheetData>
  <mergeCells count="4">
    <mergeCell ref="L6:L7"/>
    <mergeCell ref="O6:O7"/>
    <mergeCell ref="Q6:Q7"/>
    <mergeCell ref="R6:R7"/>
  </mergeCells>
  <phoneticPr fontId="2"/>
  <conditionalFormatting sqref="E52:J52 C53:D65 F53:F65 K53:S65 K67:S68 F67:F68 C67:D68 H53:H68">
    <cfRule type="expression" dxfId="3" priority="3" stopIfTrue="1">
      <formula>C52="r"</formula>
    </cfRule>
    <cfRule type="cellIs" dxfId="2" priority="4" stopIfTrue="1" operator="equal">
      <formula>0</formula>
    </cfRule>
  </conditionalFormatting>
  <conditionalFormatting sqref="C65:D67 F65:F67 K65:S67">
    <cfRule type="expression" dxfId="1" priority="1" stopIfTrue="1">
      <formula>C65="r"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Q26 S11:S26 S32:S47 C32:Q47" xr:uid="{08265D5C-6891-4EB0-8326-1B27A3AAE24E}"/>
  </dataValidations>
  <pageMargins left="0.9055118110236221" right="0.43307086614173229" top="0.59055118110236227" bottom="0.55118110236220474" header="0.51181102362204722" footer="0.51181102362204722"/>
  <pageSetup paperSize="9" scale="56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鹿児島県</cp:lastModifiedBy>
  <dcterms:created xsi:type="dcterms:W3CDTF">2025-03-06T23:34:06Z</dcterms:created>
  <dcterms:modified xsi:type="dcterms:W3CDTF">2025-08-14T01:24:25Z</dcterms:modified>
</cp:coreProperties>
</file>