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C:\Users\00292212\Desktop\2月HP掲載資料\"/>
    </mc:Choice>
  </mc:AlternateContent>
  <xr:revisionPtr revIDLastSave="0" documentId="13_ncr:1_{23E1D866-ABA7-4FE3-BB81-25FE4F854E8D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J33" i="1"/>
  <c r="K33" i="1" l="1"/>
  <c r="C33" i="1" l="1"/>
  <c r="D33" i="1"/>
  <c r="E33" i="1"/>
  <c r="F33" i="1"/>
  <c r="G33" i="1"/>
  <c r="H33" i="1"/>
  <c r="I33" i="1"/>
  <c r="L33" i="1"/>
  <c r="B33" i="1"/>
  <c r="C32" i="1"/>
  <c r="D32" i="1"/>
  <c r="E32" i="1"/>
  <c r="F32" i="1"/>
  <c r="G32" i="1"/>
  <c r="H32" i="1"/>
  <c r="I32" i="1"/>
  <c r="L32" i="1"/>
  <c r="B32" i="1"/>
</calcChain>
</file>

<file path=xl/sharedStrings.xml><?xml version="1.0" encoding="utf-8"?>
<sst xmlns="http://schemas.openxmlformats.org/spreadsheetml/2006/main" count="59" uniqueCount="43">
  <si>
    <t>年   月</t>
  </si>
  <si>
    <t>前  月  比</t>
  </si>
  <si>
    <t>月間有効</t>
  </si>
  <si>
    <t>有  効  求  人  倍  率</t>
  </si>
  <si>
    <t>雇用保険初回受給者数(人）</t>
    <rPh sb="11" eb="12">
      <t>ヒト</t>
    </rPh>
    <phoneticPr fontId="4"/>
  </si>
  <si>
    <t>月間日雇</t>
  </si>
  <si>
    <t>　     　　　　 ５ － ２ 　 職業紹介状況②</t>
  </si>
  <si>
    <t>求職者数</t>
  </si>
  <si>
    <t>求人数</t>
  </si>
  <si>
    <t>本    県</t>
  </si>
  <si>
    <t>本 県 ＊</t>
    <rPh sb="0" eb="1">
      <t>ホン</t>
    </rPh>
    <rPh sb="2" eb="3">
      <t>ケン</t>
    </rPh>
    <phoneticPr fontId="4"/>
  </si>
  <si>
    <t>全 国 ＊</t>
  </si>
  <si>
    <t>九    州</t>
  </si>
  <si>
    <t>全    国</t>
  </si>
  <si>
    <t>有効求職</t>
    <rPh sb="2" eb="4">
      <t>キュウショク</t>
    </rPh>
    <phoneticPr fontId="4"/>
  </si>
  <si>
    <t>就 職 率</t>
  </si>
  <si>
    <t>（人）</t>
    <rPh sb="1" eb="2">
      <t>ヒト</t>
    </rPh>
    <phoneticPr fontId="4"/>
  </si>
  <si>
    <t>（人）</t>
  </si>
  <si>
    <t>者数(人)</t>
    <rPh sb="3" eb="4">
      <t>ヒト</t>
    </rPh>
    <phoneticPr fontId="4"/>
  </si>
  <si>
    <t>－</t>
  </si>
  <si>
    <t xml:space="preserve">       11</t>
  </si>
  <si>
    <t xml:space="preserve">       12</t>
  </si>
  <si>
    <t>（注）１．有効求人倍率＝月間有効求人数÷月間有効求職者数</t>
  </si>
  <si>
    <t xml:space="preserve"> 　 　２．就職率＝就職件数÷月間有効求職者数</t>
  </si>
  <si>
    <t xml:space="preserve">       ３</t>
  </si>
  <si>
    <t xml:space="preserve">       ４</t>
  </si>
  <si>
    <t xml:space="preserve">       ５</t>
  </si>
  <si>
    <t xml:space="preserve">       ６</t>
  </si>
  <si>
    <t xml:space="preserve">       ７</t>
  </si>
  <si>
    <t xml:space="preserve">       ８</t>
  </si>
  <si>
    <t xml:space="preserve">       ９</t>
  </si>
  <si>
    <t>　 ３</t>
  </si>
  <si>
    <t>前年同月比</t>
  </si>
  <si>
    <t xml:space="preserve">       ２</t>
  </si>
  <si>
    <t>　 ４</t>
  </si>
  <si>
    <t>　 ２年</t>
  </si>
  <si>
    <t xml:space="preserve">      ３．＊季節調整済指数（ただし年の指数は原指数）</t>
    <phoneticPr fontId="2"/>
  </si>
  <si>
    <t xml:space="preserve">      ４．月間日雇有効求職者数は平成22年４月分より四半期報に変更</t>
    <phoneticPr fontId="4"/>
  </si>
  <si>
    <t>鹿児島労働局，九州経済調査協会，厚生労働省「雇用保険事業月報」</t>
    <rPh sb="0" eb="3">
      <t>カゴシマ</t>
    </rPh>
    <rPh sb="3" eb="5">
      <t>ロウドウ</t>
    </rPh>
    <rPh sb="5" eb="6">
      <t>キョク</t>
    </rPh>
    <rPh sb="7" eb="9">
      <t>キュウシュウ</t>
    </rPh>
    <rPh sb="9" eb="11">
      <t>ケイザイ</t>
    </rPh>
    <rPh sb="11" eb="13">
      <t>チョウサ</t>
    </rPh>
    <rPh sb="13" eb="15">
      <t>キョウカイ</t>
    </rPh>
    <rPh sb="16" eb="18">
      <t>コウセイ</t>
    </rPh>
    <rPh sb="18" eb="21">
      <t>ロウドウショウ</t>
    </rPh>
    <rPh sb="22" eb="24">
      <t>コヨウ</t>
    </rPh>
    <rPh sb="24" eb="26">
      <t>ホケン</t>
    </rPh>
    <rPh sb="26" eb="28">
      <t>ジギョウ</t>
    </rPh>
    <rPh sb="28" eb="30">
      <t>ゲッポウ</t>
    </rPh>
    <phoneticPr fontId="4"/>
  </si>
  <si>
    <t xml:space="preserve">       10 </t>
  </si>
  <si>
    <t>　 ５</t>
  </si>
  <si>
    <t xml:space="preserve">   ６. １</t>
  </si>
  <si>
    <t xml:space="preserve">   ５. 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</si>
</sst>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"/>
    <numFmt numFmtId="177" formatCode="#,##0.0"/>
    <numFmt numFmtId="178" formatCode="#,##0.0;\-#,##0.0"/>
    <numFmt numFmtId="179" formatCode="#,##0;\-#,##0;\ｰ"/>
    <numFmt numFmtId="180" formatCode="#,##0.0;\-#,##0.0;\ｰ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6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6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67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5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Fill="1" applyBorder="1" applyAlignment="1" applyProtection="1">
      <alignment vertical="center"/>
    </xf>
    <xf numFmtId="0" fontId="9" fillId="0" borderId="13" xfId="0" applyFont="1" applyBorder="1" applyAlignment="1" applyProtection="1">
      <alignment horizontal="center" vertical="center"/>
    </xf>
    <xf numFmtId="0" fontId="9" fillId="0" borderId="11" xfId="0" applyFont="1" applyFill="1" applyBorder="1" applyAlignment="1" applyProtection="1">
      <alignment horizontal="center" vertical="center"/>
    </xf>
    <xf numFmtId="0" fontId="9" fillId="0" borderId="13" xfId="0" applyFont="1" applyBorder="1" applyAlignment="1" applyProtection="1">
      <alignment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vertical="center"/>
    </xf>
    <xf numFmtId="0" fontId="9" fillId="0" borderId="6" xfId="0" applyFont="1" applyBorder="1" applyAlignment="1" applyProtection="1">
      <alignment vertical="center"/>
    </xf>
    <xf numFmtId="37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vertical="center"/>
    </xf>
    <xf numFmtId="39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Fill="1" applyBorder="1" applyAlignment="1" applyProtection="1">
      <alignment horizontal="right" vertical="center"/>
    </xf>
    <xf numFmtId="37" fontId="9" fillId="0" borderId="11" xfId="0" applyNumberFormat="1" applyFont="1" applyBorder="1" applyAlignment="1" applyProtection="1"/>
    <xf numFmtId="178" fontId="9" fillId="0" borderId="11" xfId="0" applyNumberFormat="1" applyFont="1" applyFill="1" applyBorder="1" applyAlignment="1" applyProtection="1">
      <alignment vertical="center"/>
    </xf>
    <xf numFmtId="0" fontId="9" fillId="0" borderId="6" xfId="0" quotePrefix="1" applyFont="1" applyFill="1" applyBorder="1" applyAlignment="1" applyProtection="1">
      <alignment horizontal="right" vertical="center" shrinkToFit="1"/>
    </xf>
    <xf numFmtId="0" fontId="9" fillId="0" borderId="6" xfId="0" quotePrefix="1" applyFont="1" applyFill="1" applyBorder="1" applyAlignment="1" applyProtection="1">
      <alignment horizontal="left" vertical="center"/>
    </xf>
    <xf numFmtId="0" fontId="9" fillId="0" borderId="0" xfId="0" applyFont="1" applyFill="1" applyAlignment="1" applyProtection="1">
      <alignment vertical="center"/>
    </xf>
    <xf numFmtId="38" fontId="9" fillId="0" borderId="11" xfId="1" applyFont="1" applyBorder="1" applyAlignment="1" applyProtection="1"/>
    <xf numFmtId="0" fontId="9" fillId="0" borderId="0" xfId="0" applyFont="1" applyAlignment="1" applyProtection="1"/>
    <xf numFmtId="2" fontId="9" fillId="0" borderId="11" xfId="0" applyNumberFormat="1" applyFont="1" applyBorder="1" applyAlignment="1" applyProtection="1"/>
    <xf numFmtId="2" fontId="9" fillId="0" borderId="11" xfId="0" applyNumberFormat="1" applyFont="1" applyBorder="1" applyAlignment="1" applyProtection="1">
      <alignment horizontal="right"/>
    </xf>
    <xf numFmtId="38" fontId="9" fillId="0" borderId="11" xfId="1" applyFont="1" applyBorder="1" applyAlignment="1" applyProtection="1">
      <alignment horizontal="right"/>
    </xf>
    <xf numFmtId="177" fontId="10" fillId="0" borderId="11" xfId="1" applyNumberFormat="1" applyFont="1" applyFill="1" applyBorder="1" applyAlignment="1" applyProtection="1">
      <alignment horizontal="right" vertical="center"/>
    </xf>
    <xf numFmtId="176" fontId="9" fillId="0" borderId="11" xfId="0" applyNumberFormat="1" applyFont="1" applyBorder="1" applyAlignment="1" applyProtection="1"/>
    <xf numFmtId="0" fontId="9" fillId="0" borderId="14" xfId="0" quotePrefix="1" applyFont="1" applyBorder="1" applyAlignment="1" applyProtection="1"/>
    <xf numFmtId="38" fontId="9" fillId="0" borderId="0" xfId="1" applyFont="1" applyBorder="1" applyAlignment="1" applyProtection="1"/>
    <xf numFmtId="38" fontId="9" fillId="0" borderId="15" xfId="1" applyFont="1" applyBorder="1" applyAlignment="1" applyProtection="1"/>
    <xf numFmtId="38" fontId="9" fillId="0" borderId="6" xfId="1" applyFont="1" applyBorder="1" applyAlignment="1" applyProtection="1"/>
    <xf numFmtId="0" fontId="9" fillId="0" borderId="14" xfId="0" applyFont="1" applyBorder="1" applyAlignment="1" applyProtection="1"/>
    <xf numFmtId="0" fontId="9" fillId="0" borderId="0" xfId="0" applyFont="1" applyAlignment="1" applyProtection="1">
      <alignment horizontal="center" vertical="center"/>
    </xf>
    <xf numFmtId="176" fontId="9" fillId="0" borderId="11" xfId="0" applyNumberFormat="1" applyFont="1" applyFill="1" applyBorder="1" applyAlignment="1" applyProtection="1">
      <alignment vertical="center"/>
    </xf>
    <xf numFmtId="0" fontId="9" fillId="0" borderId="5" xfId="0" applyFont="1" applyBorder="1" applyAlignment="1" applyProtection="1">
      <alignment horizontal="center" vertical="center"/>
    </xf>
    <xf numFmtId="176" fontId="9" fillId="0" borderId="12" xfId="0" applyNumberFormat="1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9" fillId="0" borderId="0" xfId="0" applyFont="1" applyAlignment="1">
      <alignment horizontal="center"/>
    </xf>
    <xf numFmtId="177" fontId="9" fillId="0" borderId="11" xfId="1" applyNumberFormat="1" applyFont="1" applyFill="1" applyBorder="1" applyAlignment="1" applyProtection="1">
      <alignment horizontal="right" vertical="center"/>
    </xf>
    <xf numFmtId="3" fontId="9" fillId="0" borderId="11" xfId="1" applyNumberFormat="1" applyFont="1" applyFill="1" applyBorder="1" applyAlignment="1" applyProtection="1">
      <alignment horizontal="right" vertical="center"/>
    </xf>
    <xf numFmtId="176" fontId="9" fillId="0" borderId="12" xfId="0" applyNumberFormat="1" applyFont="1" applyBorder="1" applyAlignment="1" applyProtection="1">
      <alignment horizontal="right" vertical="center"/>
    </xf>
    <xf numFmtId="180" fontId="9" fillId="0" borderId="11" xfId="0" applyNumberFormat="1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vertical="center"/>
    </xf>
    <xf numFmtId="0" fontId="9" fillId="0" borderId="11" xfId="0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/>
    <xf numFmtId="0" fontId="9" fillId="0" borderId="11" xfId="1" applyNumberFormat="1" applyFont="1" applyBorder="1" applyAlignment="1" applyProtection="1"/>
    <xf numFmtId="0" fontId="9" fillId="0" borderId="11" xfId="1" applyNumberFormat="1" applyFont="1" applyBorder="1" applyAlignment="1" applyProtection="1">
      <alignment horizontal="right"/>
    </xf>
    <xf numFmtId="38" fontId="9" fillId="0" borderId="11" xfId="0" applyNumberFormat="1" applyFont="1" applyBorder="1" applyAlignment="1" applyProtection="1"/>
    <xf numFmtId="38" fontId="9" fillId="0" borderId="11" xfId="0" applyNumberFormat="1" applyFont="1" applyBorder="1" applyAlignment="1" applyProtection="1">
      <alignment horizontal="right"/>
    </xf>
    <xf numFmtId="38" fontId="10" fillId="0" borderId="11" xfId="1" applyFont="1" applyFill="1" applyBorder="1" applyAlignment="1" applyProtection="1">
      <alignment horizontal="right" vertical="center"/>
    </xf>
    <xf numFmtId="180" fontId="9" fillId="0" borderId="12" xfId="0" applyNumberFormat="1" applyFont="1" applyBorder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79" fontId="9" fillId="0" borderId="11" xfId="1" applyNumberFormat="1" applyFont="1" applyFill="1" applyBorder="1" applyAlignment="1" applyProtection="1">
      <alignment horizontal="right" vertical="center"/>
    </xf>
    <xf numFmtId="0" fontId="9" fillId="0" borderId="5" xfId="0" applyFont="1" applyBorder="1" applyAlignment="1" applyProtection="1">
      <alignment horizontal="right" vertical="center"/>
    </xf>
    <xf numFmtId="0" fontId="0" fillId="0" borderId="5" xfId="0" applyBorder="1" applyAlignment="1">
      <alignment vertical="center"/>
    </xf>
    <xf numFmtId="0" fontId="9" fillId="0" borderId="7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6" xfId="2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1"/>
  <sheetViews>
    <sheetView tabSelected="1" zoomScaleNormal="100" workbookViewId="0">
      <selection activeCell="A2" sqref="A2"/>
    </sheetView>
  </sheetViews>
  <sheetFormatPr defaultColWidth="10.6328125" defaultRowHeight="14" x14ac:dyDescent="0.2"/>
  <cols>
    <col min="1" max="1" width="10.6328125" style="2"/>
    <col min="2" max="2" width="10.7265625" style="2" bestFit="1" customWidth="1"/>
    <col min="3" max="3" width="11.6328125" style="2" bestFit="1" customWidth="1"/>
    <col min="4" max="8" width="10.7265625" style="2" bestFit="1" customWidth="1"/>
    <col min="9" max="10" width="11.453125" style="2" bestFit="1" customWidth="1"/>
    <col min="11" max="12" width="10.7265625" style="2" bestFit="1" customWidth="1"/>
    <col min="13" max="16384" width="10.6328125" style="2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7" customFormat="1" ht="25.5" customHeight="1" x14ac:dyDescent="0.2">
      <c r="A2" s="55"/>
      <c r="B2" s="4" t="s">
        <v>6</v>
      </c>
      <c r="C2" s="3"/>
      <c r="D2" s="5"/>
      <c r="E2" s="5"/>
      <c r="F2" s="3"/>
      <c r="G2" s="3"/>
      <c r="H2" s="3"/>
      <c r="I2" s="6"/>
      <c r="J2" s="3"/>
      <c r="K2" s="3"/>
      <c r="L2" s="3"/>
    </row>
    <row r="3" spans="1:12" s="7" customFormat="1" ht="15.75" customHeight="1" thickBot="1" x14ac:dyDescent="0.25">
      <c r="A3" s="8"/>
      <c r="B3" s="8"/>
      <c r="C3" s="8"/>
      <c r="D3" s="8"/>
      <c r="E3" s="8"/>
      <c r="F3" s="8"/>
      <c r="G3" s="57" t="s">
        <v>38</v>
      </c>
      <c r="H3" s="58"/>
      <c r="I3" s="58"/>
      <c r="J3" s="58"/>
      <c r="K3" s="58"/>
      <c r="L3" s="58"/>
    </row>
    <row r="4" spans="1:12" ht="18" customHeight="1" x14ac:dyDescent="0.2">
      <c r="A4" s="61" t="s">
        <v>0</v>
      </c>
      <c r="B4" s="9" t="s">
        <v>2</v>
      </c>
      <c r="C4" s="10" t="s">
        <v>2</v>
      </c>
      <c r="D4" s="64" t="s">
        <v>3</v>
      </c>
      <c r="E4" s="65"/>
      <c r="F4" s="65"/>
      <c r="G4" s="66"/>
      <c r="H4" s="64" t="s">
        <v>4</v>
      </c>
      <c r="I4" s="65"/>
      <c r="J4" s="66"/>
      <c r="K4" s="10" t="s">
        <v>5</v>
      </c>
      <c r="L4" s="11"/>
    </row>
    <row r="5" spans="1:12" ht="16.5" customHeight="1" x14ac:dyDescent="0.2">
      <c r="A5" s="62"/>
      <c r="B5" s="10" t="s">
        <v>7</v>
      </c>
      <c r="C5" s="10" t="s">
        <v>8</v>
      </c>
      <c r="D5" s="59" t="s">
        <v>9</v>
      </c>
      <c r="E5" s="59" t="s">
        <v>10</v>
      </c>
      <c r="F5" s="59" t="s">
        <v>11</v>
      </c>
      <c r="G5" s="59" t="s">
        <v>12</v>
      </c>
      <c r="H5" s="59" t="s">
        <v>9</v>
      </c>
      <c r="I5" s="59" t="s">
        <v>13</v>
      </c>
      <c r="J5" s="59" t="s">
        <v>12</v>
      </c>
      <c r="K5" s="10" t="s">
        <v>14</v>
      </c>
      <c r="L5" s="10" t="s">
        <v>15</v>
      </c>
    </row>
    <row r="6" spans="1:12" ht="18" customHeight="1" x14ac:dyDescent="0.2">
      <c r="A6" s="63"/>
      <c r="B6" s="12" t="s">
        <v>16</v>
      </c>
      <c r="C6" s="12" t="s">
        <v>17</v>
      </c>
      <c r="D6" s="60"/>
      <c r="E6" s="60"/>
      <c r="F6" s="60"/>
      <c r="G6" s="60"/>
      <c r="H6" s="60"/>
      <c r="I6" s="60"/>
      <c r="J6" s="60"/>
      <c r="K6" s="12" t="s">
        <v>18</v>
      </c>
      <c r="L6" s="13"/>
    </row>
    <row r="7" spans="1:12" ht="17.149999999999999" customHeight="1" x14ac:dyDescent="0.2">
      <c r="A7" s="14" t="s">
        <v>35</v>
      </c>
      <c r="B7" s="15">
        <v>31703.333333333332</v>
      </c>
      <c r="C7" s="15">
        <v>36157</v>
      </c>
      <c r="D7" s="16">
        <v>1.1399999999999999</v>
      </c>
      <c r="E7" s="17" t="s">
        <v>19</v>
      </c>
      <c r="F7" s="16">
        <v>1.18</v>
      </c>
      <c r="G7" s="16">
        <v>1.1325000000000001</v>
      </c>
      <c r="H7" s="15">
        <v>1572</v>
      </c>
      <c r="I7" s="15">
        <v>106197</v>
      </c>
      <c r="J7" s="18">
        <v>12479</v>
      </c>
      <c r="K7" s="19">
        <v>61.5</v>
      </c>
      <c r="L7" s="20">
        <v>8.2944192001234036</v>
      </c>
    </row>
    <row r="8" spans="1:12" ht="17.149999999999999" customHeight="1" x14ac:dyDescent="0.2">
      <c r="A8" s="14" t="s">
        <v>31</v>
      </c>
      <c r="B8" s="15">
        <v>32574.25</v>
      </c>
      <c r="C8" s="15">
        <v>40607.083333333336</v>
      </c>
      <c r="D8" s="16">
        <v>1.25</v>
      </c>
      <c r="E8" s="17">
        <v>1.25</v>
      </c>
      <c r="F8" s="16">
        <v>1.1275000000000002</v>
      </c>
      <c r="G8" s="16">
        <v>1.1891666666666667</v>
      </c>
      <c r="H8" s="15">
        <v>1578.5</v>
      </c>
      <c r="I8" s="15">
        <v>97768</v>
      </c>
      <c r="J8" s="18">
        <v>12294</v>
      </c>
      <c r="K8" s="19">
        <v>57</v>
      </c>
      <c r="L8" s="20">
        <v>8.0594683910355389</v>
      </c>
    </row>
    <row r="9" spans="1:12" ht="17.149999999999999" customHeight="1" x14ac:dyDescent="0.2">
      <c r="A9" s="14" t="s">
        <v>34</v>
      </c>
      <c r="B9" s="15">
        <v>32952.25</v>
      </c>
      <c r="C9" s="15">
        <v>44487.583333333336</v>
      </c>
      <c r="D9" s="16">
        <v>1.3525</v>
      </c>
      <c r="E9" s="17">
        <v>1.3491666666666668</v>
      </c>
      <c r="F9" s="16">
        <v>1.2808333333333333</v>
      </c>
      <c r="G9" s="16">
        <v>1.3075000000000001</v>
      </c>
      <c r="H9" s="15">
        <v>1515.5833333333333</v>
      </c>
      <c r="I9" s="15">
        <v>92450</v>
      </c>
      <c r="J9" s="18">
        <v>11791</v>
      </c>
      <c r="K9" s="19">
        <v>62.75</v>
      </c>
      <c r="L9" s="20">
        <v>7.5349082946684831</v>
      </c>
    </row>
    <row r="10" spans="1:12" ht="17.149999999999999" customHeight="1" x14ac:dyDescent="0.2">
      <c r="A10" s="14" t="s">
        <v>40</v>
      </c>
      <c r="B10" s="15">
        <v>34361.166666666664</v>
      </c>
      <c r="C10" s="15">
        <v>42166.916666666664</v>
      </c>
      <c r="D10" s="16">
        <v>1.23</v>
      </c>
      <c r="E10" s="17">
        <v>1.2274999999999998</v>
      </c>
      <c r="F10" s="16">
        <v>1.3049999999999999</v>
      </c>
      <c r="G10" s="16">
        <v>1.3341666666666665</v>
      </c>
      <c r="H10" s="15">
        <v>1604.9166666666667</v>
      </c>
      <c r="I10" s="15">
        <v>97460.583333333328</v>
      </c>
      <c r="J10" s="18">
        <v>12199.083333333334</v>
      </c>
      <c r="K10" s="19">
        <v>59.5</v>
      </c>
      <c r="L10" s="20">
        <v>7.0880204295046454</v>
      </c>
    </row>
    <row r="11" spans="1:12" ht="17.149999999999999" customHeight="1" x14ac:dyDescent="0.2">
      <c r="A11" s="21"/>
      <c r="B11" s="15"/>
      <c r="C11" s="15"/>
      <c r="D11" s="16"/>
      <c r="E11" s="17"/>
      <c r="F11" s="16"/>
      <c r="G11" s="16"/>
      <c r="H11" s="15"/>
      <c r="I11" s="15"/>
      <c r="J11" s="18"/>
      <c r="K11" s="19"/>
      <c r="L11" s="20"/>
    </row>
    <row r="12" spans="1:12" ht="17.149999999999999" customHeight="1" x14ac:dyDescent="0.2">
      <c r="A12" s="22"/>
      <c r="B12" s="46"/>
      <c r="C12" s="46"/>
      <c r="D12" s="46"/>
      <c r="E12" s="47"/>
      <c r="F12" s="46"/>
      <c r="G12" s="46"/>
      <c r="H12" s="46"/>
      <c r="I12" s="46"/>
      <c r="J12" s="47"/>
      <c r="K12" s="48"/>
      <c r="L12" s="46"/>
    </row>
    <row r="13" spans="1:12" ht="17.149999999999999" customHeight="1" x14ac:dyDescent="0.2">
      <c r="A13" s="22"/>
      <c r="B13" s="46"/>
      <c r="C13" s="46"/>
      <c r="D13" s="46"/>
      <c r="E13" s="47"/>
      <c r="F13" s="46"/>
      <c r="G13" s="46"/>
      <c r="H13" s="46"/>
      <c r="I13" s="46"/>
      <c r="J13" s="47"/>
      <c r="K13" s="48"/>
      <c r="L13" s="46"/>
    </row>
    <row r="14" spans="1:12" ht="17.149999999999999" customHeight="1" x14ac:dyDescent="0.2">
      <c r="A14" s="23"/>
      <c r="B14" s="49"/>
      <c r="C14" s="49"/>
      <c r="D14" s="49"/>
      <c r="E14" s="49"/>
      <c r="F14" s="49"/>
      <c r="G14" s="49"/>
      <c r="H14" s="49"/>
      <c r="I14" s="49"/>
      <c r="J14" s="50"/>
      <c r="K14" s="49"/>
      <c r="L14" s="49"/>
    </row>
    <row r="15" spans="1:12" ht="16.5" customHeight="1" x14ac:dyDescent="0.2">
      <c r="A15" s="25"/>
      <c r="B15" s="24"/>
      <c r="C15" s="24"/>
      <c r="D15" s="51"/>
      <c r="E15" s="52"/>
      <c r="F15" s="52"/>
      <c r="G15" s="51"/>
      <c r="H15" s="24"/>
      <c r="I15" s="28"/>
      <c r="J15" s="53"/>
      <c r="K15" s="52"/>
      <c r="L15" s="51"/>
    </row>
    <row r="16" spans="1:12" ht="16.5" customHeight="1" x14ac:dyDescent="0.2">
      <c r="A16" s="25" t="s">
        <v>42</v>
      </c>
      <c r="B16" s="24">
        <v>34830</v>
      </c>
      <c r="C16" s="24">
        <v>40484</v>
      </c>
      <c r="D16" s="26">
        <v>1.1599999999999999</v>
      </c>
      <c r="E16" s="27">
        <v>1.2</v>
      </c>
      <c r="F16" s="27">
        <v>1.29</v>
      </c>
      <c r="G16" s="26">
        <v>1.29</v>
      </c>
      <c r="H16" s="24">
        <v>1354</v>
      </c>
      <c r="I16" s="28">
        <v>82013</v>
      </c>
      <c r="J16" s="56">
        <v>10148</v>
      </c>
      <c r="K16" s="43">
        <v>60</v>
      </c>
      <c r="L16" s="30">
        <v>6.3680734998564459</v>
      </c>
    </row>
    <row r="17" spans="1:12" ht="16.5" customHeight="1" x14ac:dyDescent="0.2">
      <c r="A17" s="31" t="s">
        <v>39</v>
      </c>
      <c r="B17" s="32">
        <v>34752</v>
      </c>
      <c r="C17" s="24">
        <v>41315</v>
      </c>
      <c r="D17" s="26">
        <v>1.19</v>
      </c>
      <c r="E17" s="27">
        <v>1.18</v>
      </c>
      <c r="F17" s="26">
        <v>1.29</v>
      </c>
      <c r="G17" s="26">
        <v>1.31</v>
      </c>
      <c r="H17" s="24">
        <v>1513</v>
      </c>
      <c r="I17" s="28">
        <v>93091</v>
      </c>
      <c r="J17" s="56">
        <v>11431</v>
      </c>
      <c r="K17" s="42" t="s">
        <v>19</v>
      </c>
      <c r="L17" s="30">
        <v>6.8773020257826891</v>
      </c>
    </row>
    <row r="18" spans="1:12" ht="16.5" customHeight="1" x14ac:dyDescent="0.2">
      <c r="A18" s="31" t="s">
        <v>20</v>
      </c>
      <c r="B18" s="33">
        <v>33480</v>
      </c>
      <c r="C18" s="24">
        <v>40549</v>
      </c>
      <c r="D18" s="26">
        <v>1.21</v>
      </c>
      <c r="E18" s="27">
        <v>1.17</v>
      </c>
      <c r="F18" s="26">
        <v>1.27</v>
      </c>
      <c r="G18" s="26">
        <v>1.36</v>
      </c>
      <c r="H18" s="24">
        <v>1740</v>
      </c>
      <c r="I18" s="28">
        <v>99195</v>
      </c>
      <c r="J18" s="56">
        <v>12372</v>
      </c>
      <c r="K18" s="43" t="s">
        <v>19</v>
      </c>
      <c r="L18" s="30">
        <v>6.2724014336917557</v>
      </c>
    </row>
    <row r="19" spans="1:12" ht="16.5" customHeight="1" x14ac:dyDescent="0.2">
      <c r="A19" s="31" t="s">
        <v>21</v>
      </c>
      <c r="B19" s="33">
        <v>31648</v>
      </c>
      <c r="C19" s="24">
        <v>40665</v>
      </c>
      <c r="D19" s="26">
        <v>1.28</v>
      </c>
      <c r="E19" s="26">
        <v>1.1599999999999999</v>
      </c>
      <c r="F19" s="26">
        <v>1.27</v>
      </c>
      <c r="G19" s="26">
        <v>1.42</v>
      </c>
      <c r="H19" s="24">
        <v>1283</v>
      </c>
      <c r="I19" s="28">
        <v>83385</v>
      </c>
      <c r="J19" s="56">
        <v>9943</v>
      </c>
      <c r="K19" s="43">
        <v>61</v>
      </c>
      <c r="L19" s="30">
        <v>5.9719413549039428</v>
      </c>
    </row>
    <row r="20" spans="1:12" ht="16.5" customHeight="1" x14ac:dyDescent="0.2">
      <c r="A20" s="31" t="s">
        <v>41</v>
      </c>
      <c r="B20" s="33">
        <v>32634</v>
      </c>
      <c r="C20" s="24">
        <v>41342</v>
      </c>
      <c r="D20" s="26">
        <v>1.27</v>
      </c>
      <c r="E20" s="27">
        <v>1.18</v>
      </c>
      <c r="F20" s="27">
        <v>1.27</v>
      </c>
      <c r="G20" s="26">
        <v>1.37</v>
      </c>
      <c r="H20" s="24">
        <v>1214</v>
      </c>
      <c r="I20" s="28">
        <v>83028</v>
      </c>
      <c r="J20" s="56">
        <v>9789</v>
      </c>
      <c r="K20" s="42" t="s">
        <v>19</v>
      </c>
      <c r="L20" s="30">
        <v>6.1009989581418154</v>
      </c>
    </row>
    <row r="21" spans="1:12" ht="16.5" customHeight="1" x14ac:dyDescent="0.2">
      <c r="A21" s="31" t="s">
        <v>33</v>
      </c>
      <c r="B21" s="33">
        <v>33958</v>
      </c>
      <c r="C21" s="24">
        <v>43989</v>
      </c>
      <c r="D21" s="26">
        <v>1.3</v>
      </c>
      <c r="E21" s="27">
        <v>1.21</v>
      </c>
      <c r="F21" s="26">
        <v>1.26</v>
      </c>
      <c r="G21" s="26">
        <v>1.35</v>
      </c>
      <c r="H21" s="24">
        <v>1247</v>
      </c>
      <c r="I21" s="28">
        <v>89174</v>
      </c>
      <c r="J21" s="56">
        <v>10184</v>
      </c>
      <c r="K21" s="43" t="s">
        <v>19</v>
      </c>
      <c r="L21" s="30">
        <v>7.8950468225454973</v>
      </c>
    </row>
    <row r="22" spans="1:12" ht="16.5" customHeight="1" x14ac:dyDescent="0.2">
      <c r="A22" s="31" t="s">
        <v>24</v>
      </c>
      <c r="B22" s="33">
        <v>34773</v>
      </c>
      <c r="C22" s="24">
        <v>42782</v>
      </c>
      <c r="D22" s="26">
        <v>1.23</v>
      </c>
      <c r="E22" s="27">
        <v>1.2</v>
      </c>
      <c r="F22" s="27">
        <v>1.28</v>
      </c>
      <c r="G22" s="26">
        <v>1.31</v>
      </c>
      <c r="H22" s="24">
        <v>1105</v>
      </c>
      <c r="I22" s="28">
        <v>74273</v>
      </c>
      <c r="J22" s="56">
        <v>8756</v>
      </c>
      <c r="K22" s="43">
        <v>65</v>
      </c>
      <c r="L22" s="30">
        <v>8.8890806085181033</v>
      </c>
    </row>
    <row r="23" spans="1:12" ht="16.5" customHeight="1" x14ac:dyDescent="0.2">
      <c r="A23" s="31" t="s">
        <v>25</v>
      </c>
      <c r="B23" s="33">
        <v>36310</v>
      </c>
      <c r="C23" s="24">
        <v>41715</v>
      </c>
      <c r="D23" s="26">
        <v>1.1499999999999999</v>
      </c>
      <c r="E23" s="27">
        <v>1.21</v>
      </c>
      <c r="F23" s="27">
        <v>1.26</v>
      </c>
      <c r="G23" s="26">
        <v>1.24</v>
      </c>
      <c r="H23" s="24">
        <v>1750</v>
      </c>
      <c r="I23" s="28">
        <v>100596</v>
      </c>
      <c r="J23" s="56">
        <v>12726</v>
      </c>
      <c r="K23" s="42" t="s">
        <v>19</v>
      </c>
      <c r="L23" s="30">
        <v>7.5626549160011018</v>
      </c>
    </row>
    <row r="24" spans="1:12" ht="16.5" customHeight="1" x14ac:dyDescent="0.2">
      <c r="A24" s="31" t="s">
        <v>26</v>
      </c>
      <c r="B24" s="34">
        <v>36726</v>
      </c>
      <c r="C24" s="24">
        <v>39713</v>
      </c>
      <c r="D24" s="26">
        <v>1.08</v>
      </c>
      <c r="E24" s="26">
        <v>1.17</v>
      </c>
      <c r="F24" s="27">
        <v>1.24</v>
      </c>
      <c r="G24" s="26">
        <v>1.21</v>
      </c>
      <c r="H24" s="24">
        <v>2226</v>
      </c>
      <c r="I24" s="28">
        <v>138517</v>
      </c>
      <c r="J24" s="56">
        <v>17884</v>
      </c>
      <c r="K24" s="43" t="s">
        <v>19</v>
      </c>
      <c r="L24" s="30">
        <v>7.144802047595709</v>
      </c>
    </row>
    <row r="25" spans="1:12" ht="16.5" customHeight="1" x14ac:dyDescent="0.2">
      <c r="A25" s="31" t="s">
        <v>27</v>
      </c>
      <c r="B25" s="34">
        <v>35744</v>
      </c>
      <c r="C25" s="24">
        <v>38272</v>
      </c>
      <c r="D25" s="26">
        <v>1.07</v>
      </c>
      <c r="E25" s="26">
        <v>1.1499999999999999</v>
      </c>
      <c r="F25" s="27">
        <v>1.23</v>
      </c>
      <c r="G25" s="26">
        <v>1.21</v>
      </c>
      <c r="H25" s="24">
        <v>1545</v>
      </c>
      <c r="I25" s="28">
        <v>97829</v>
      </c>
      <c r="J25" s="56">
        <v>12068</v>
      </c>
      <c r="K25" s="43">
        <v>64</v>
      </c>
      <c r="L25" s="30">
        <v>6.0905326768128916</v>
      </c>
    </row>
    <row r="26" spans="1:12" ht="16.5" customHeight="1" x14ac:dyDescent="0.2">
      <c r="A26" s="31" t="s">
        <v>28</v>
      </c>
      <c r="B26" s="34">
        <v>34774</v>
      </c>
      <c r="C26" s="24">
        <v>38204</v>
      </c>
      <c r="D26" s="26">
        <v>1.1000000000000001</v>
      </c>
      <c r="E26" s="27">
        <v>1.1299999999999999</v>
      </c>
      <c r="F26" s="27">
        <v>1.24</v>
      </c>
      <c r="G26" s="26">
        <v>1.23</v>
      </c>
      <c r="H26" s="24">
        <v>2073</v>
      </c>
      <c r="I26" s="28">
        <v>125596</v>
      </c>
      <c r="J26" s="56">
        <v>16217</v>
      </c>
      <c r="K26" s="42" t="s">
        <v>19</v>
      </c>
      <c r="L26" s="30">
        <v>6.0361189394375101</v>
      </c>
    </row>
    <row r="27" spans="1:12" ht="16.5" customHeight="1" x14ac:dyDescent="0.2">
      <c r="A27" s="31" t="s">
        <v>29</v>
      </c>
      <c r="B27" s="34">
        <v>33495</v>
      </c>
      <c r="C27" s="24">
        <v>36664</v>
      </c>
      <c r="D27" s="26">
        <v>1.0900000000000001</v>
      </c>
      <c r="E27" s="27">
        <v>1.1399999999999999</v>
      </c>
      <c r="F27" s="27">
        <v>1.23</v>
      </c>
      <c r="G27" s="26">
        <v>1.27</v>
      </c>
      <c r="H27" s="24">
        <v>1435</v>
      </c>
      <c r="I27" s="28">
        <v>97260</v>
      </c>
      <c r="J27" s="56">
        <v>11146</v>
      </c>
      <c r="K27" s="43" t="s">
        <v>19</v>
      </c>
      <c r="L27" s="30">
        <v>5.2007762352589939</v>
      </c>
    </row>
    <row r="28" spans="1:12" ht="16.5" customHeight="1" x14ac:dyDescent="0.2">
      <c r="A28" s="35" t="s">
        <v>30</v>
      </c>
      <c r="B28" s="34">
        <v>33760</v>
      </c>
      <c r="C28" s="24">
        <v>36645</v>
      </c>
      <c r="D28" s="26">
        <v>1.0900000000000001</v>
      </c>
      <c r="E28" s="26">
        <v>1.1100000000000001</v>
      </c>
      <c r="F28" s="26">
        <v>1.24</v>
      </c>
      <c r="G28" s="26">
        <v>1.28</v>
      </c>
      <c r="H28" s="24">
        <v>1332</v>
      </c>
      <c r="I28" s="28">
        <v>81067</v>
      </c>
      <c r="J28" s="56">
        <v>10297</v>
      </c>
      <c r="K28" s="43">
        <v>64</v>
      </c>
      <c r="L28" s="30">
        <v>6.1433649289099526</v>
      </c>
    </row>
    <row r="29" spans="1:12" ht="16.5" customHeight="1" x14ac:dyDescent="0.2">
      <c r="A29" s="31" t="s">
        <v>39</v>
      </c>
      <c r="B29" s="34">
        <v>34160</v>
      </c>
      <c r="C29" s="24">
        <v>38126</v>
      </c>
      <c r="D29" s="26">
        <v>1.1200000000000001</v>
      </c>
      <c r="E29" s="26">
        <v>1.1100000000000001</v>
      </c>
      <c r="F29" s="26">
        <v>1.25</v>
      </c>
      <c r="G29" s="26">
        <v>1.32</v>
      </c>
      <c r="H29" s="24">
        <v>1479</v>
      </c>
      <c r="I29" s="28">
        <v>97936</v>
      </c>
      <c r="J29" s="56">
        <v>11793</v>
      </c>
      <c r="K29" s="42" t="s">
        <v>19</v>
      </c>
      <c r="L29" s="30">
        <v>6.5251756440281028</v>
      </c>
    </row>
    <row r="30" spans="1:12" ht="16.5" customHeight="1" x14ac:dyDescent="0.2">
      <c r="A30" s="31" t="s">
        <v>20</v>
      </c>
      <c r="B30" s="34">
        <v>33271</v>
      </c>
      <c r="C30" s="24">
        <v>38325</v>
      </c>
      <c r="D30" s="26">
        <v>1.1499999999999999</v>
      </c>
      <c r="E30" s="26">
        <v>1.1200000000000001</v>
      </c>
      <c r="F30" s="26">
        <v>1.25</v>
      </c>
      <c r="G30" s="26">
        <v>1.35</v>
      </c>
      <c r="H30" s="24">
        <v>1311</v>
      </c>
      <c r="I30" s="28">
        <v>89266</v>
      </c>
      <c r="J30" s="56">
        <v>10738</v>
      </c>
      <c r="K30" s="43" t="s">
        <v>19</v>
      </c>
      <c r="L30" s="30">
        <v>5.8158756875356916</v>
      </c>
    </row>
    <row r="31" spans="1:12" ht="16.5" customHeight="1" x14ac:dyDescent="0.2">
      <c r="A31" s="35"/>
      <c r="B31" s="34"/>
      <c r="C31" s="24"/>
      <c r="D31" s="26"/>
      <c r="E31" s="26"/>
      <c r="F31" s="26"/>
      <c r="G31" s="26"/>
      <c r="H31" s="24"/>
      <c r="I31" s="28"/>
      <c r="J31" s="29"/>
      <c r="K31" s="29"/>
      <c r="L31" s="30"/>
    </row>
    <row r="32" spans="1:12" ht="16.5" customHeight="1" x14ac:dyDescent="0.2">
      <c r="A32" s="36" t="s">
        <v>1</v>
      </c>
      <c r="B32" s="37">
        <f>((B30/B29)*100)-100</f>
        <v>-2.6024590163934391</v>
      </c>
      <c r="C32" s="37">
        <f t="shared" ref="C32:L32" si="0">((C30/C29)*100)-100</f>
        <v>0.52195352253055205</v>
      </c>
      <c r="D32" s="37">
        <f t="shared" si="0"/>
        <v>2.6785714285714164</v>
      </c>
      <c r="E32" s="45">
        <f t="shared" si="0"/>
        <v>0.90090090090089348</v>
      </c>
      <c r="F32" s="45">
        <f t="shared" si="0"/>
        <v>0</v>
      </c>
      <c r="G32" s="45">
        <f t="shared" si="0"/>
        <v>2.2727272727272663</v>
      </c>
      <c r="H32" s="37">
        <f t="shared" si="0"/>
        <v>-11.359026369168362</v>
      </c>
      <c r="I32" s="37">
        <f t="shared" si="0"/>
        <v>-8.8527201437673568</v>
      </c>
      <c r="J32" s="37">
        <f t="shared" ref="J32" si="1">((J30/J29)*100)-100</f>
        <v>-8.9459849063003531</v>
      </c>
      <c r="K32" s="29" t="s">
        <v>19</v>
      </c>
      <c r="L32" s="37">
        <f t="shared" si="0"/>
        <v>-10.870204806541395</v>
      </c>
    </row>
    <row r="33" spans="1:12" ht="16.5" customHeight="1" thickBot="1" x14ac:dyDescent="0.25">
      <c r="A33" s="38" t="s">
        <v>32</v>
      </c>
      <c r="B33" s="39">
        <f>((B30/B18*100)-100)</f>
        <v>-0.62425328554360249</v>
      </c>
      <c r="C33" s="39">
        <f t="shared" ref="C33:L33" si="2">((C30/C18*100)-100)</f>
        <v>-5.4847221879701209</v>
      </c>
      <c r="D33" s="39">
        <f t="shared" si="2"/>
        <v>-4.9586776859504198</v>
      </c>
      <c r="E33" s="39">
        <f t="shared" si="2"/>
        <v>-4.2735042735042583</v>
      </c>
      <c r="F33" s="39">
        <f t="shared" si="2"/>
        <v>-1.5748031496062964</v>
      </c>
      <c r="G33" s="54">
        <f t="shared" si="2"/>
        <v>-0.73529411764705799</v>
      </c>
      <c r="H33" s="39">
        <f t="shared" si="2"/>
        <v>-24.655172413793096</v>
      </c>
      <c r="I33" s="39">
        <f t="shared" si="2"/>
        <v>-10.009577095619733</v>
      </c>
      <c r="J33" s="39">
        <f t="shared" ref="J33" si="3">((J30/J18*100)-100)</f>
        <v>-13.207242159715477</v>
      </c>
      <c r="K33" s="44" t="str">
        <f>IFERROR(((K30/K18*100)-100),"－")</f>
        <v>－</v>
      </c>
      <c r="L33" s="39">
        <f t="shared" si="2"/>
        <v>-7.2783247530023942</v>
      </c>
    </row>
    <row r="34" spans="1:12" ht="16" customHeight="1" x14ac:dyDescent="0.2">
      <c r="A34" s="40" t="s">
        <v>22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 ht="16" customHeight="1" x14ac:dyDescent="0.2">
      <c r="A35" s="40" t="s">
        <v>23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ht="16" customHeight="1" x14ac:dyDescent="0.2">
      <c r="A36" s="40" t="s">
        <v>36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 ht="16" customHeight="1" x14ac:dyDescent="0.2">
      <c r="A37" s="40" t="s">
        <v>37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 ht="16" customHeight="1" x14ac:dyDescent="0.2">
      <c r="A38" s="4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6" customHeight="1" x14ac:dyDescent="0.2">
      <c r="A39" s="4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s="7" customFormat="1" ht="16" customHeight="1" x14ac:dyDescent="0.2">
      <c r="A40" s="4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s="7" customFormat="1" ht="4.5" customHeight="1" x14ac:dyDescent="0.2">
      <c r="A41" s="2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2"/>
    </row>
  </sheetData>
  <mergeCells count="11">
    <mergeCell ref="G3:L3"/>
    <mergeCell ref="J5:J6"/>
    <mergeCell ref="A4:A6"/>
    <mergeCell ref="D4:G4"/>
    <mergeCell ref="H4:J4"/>
    <mergeCell ref="D5:D6"/>
    <mergeCell ref="E5:E6"/>
    <mergeCell ref="F5:F6"/>
    <mergeCell ref="G5:G6"/>
    <mergeCell ref="H5:H6"/>
    <mergeCell ref="I5:I6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2020-10-16T06:13:21Z</dcterms:created>
  <dcterms:modified xsi:type="dcterms:W3CDTF">2025-01-09T01:51:57Z</dcterms:modified>
</cp:coreProperties>
</file>