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BE27C38F-2236-446A-939A-2489CDB9240C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  <c r="J30" i="1"/>
  <c r="H30" i="1"/>
  <c r="G30" i="1"/>
  <c r="F30" i="1"/>
  <c r="E30" i="1"/>
  <c r="D30" i="1"/>
  <c r="C30" i="1"/>
  <c r="B30" i="1"/>
  <c r="K29" i="1"/>
  <c r="J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<sst xmlns="http://schemas.openxmlformats.org/spreadsheetml/2006/main" count="69" uniqueCount="52">
  <si>
    <t xml:space="preserve">  １ － ６   県推計人口の動き    </t>
  </si>
  <si>
    <t xml:space="preserve"> 単位：人</t>
  </si>
  <si>
    <t>年   月</t>
  </si>
  <si>
    <t>世 帯 数</t>
  </si>
  <si>
    <t>人             口</t>
  </si>
  <si>
    <t>人　　　　口　　　　動　　　　態</t>
  </si>
  <si>
    <t>人　口</t>
  </si>
  <si>
    <t>男</t>
  </si>
  <si>
    <t>女</t>
  </si>
  <si>
    <t>男女計</t>
  </si>
  <si>
    <t>自   然   動   態</t>
  </si>
  <si>
    <t>社   会   動   態</t>
  </si>
  <si>
    <t>外国人</t>
  </si>
  <si>
    <t>出   生</t>
  </si>
  <si>
    <t>死   亡</t>
  </si>
  <si>
    <t>増  減</t>
  </si>
  <si>
    <t>転   入</t>
  </si>
  <si>
    <t>転   出</t>
  </si>
  <si>
    <t>増減計</t>
  </si>
  <si>
    <t xml:space="preserve">人 </t>
  </si>
  <si>
    <t xml:space="preserve">      ９</t>
  </si>
  <si>
    <t xml:space="preserve">      11</t>
  </si>
  <si>
    <t xml:space="preserve">      12</t>
  </si>
  <si>
    <t xml:space="preserve">      ２</t>
  </si>
  <si>
    <t xml:space="preserve">      ３</t>
  </si>
  <si>
    <t xml:space="preserve">      ４</t>
  </si>
  <si>
    <t xml:space="preserve">      ５</t>
  </si>
  <si>
    <t xml:space="preserve">      ６</t>
  </si>
  <si>
    <t xml:space="preserve">      ７</t>
  </si>
  <si>
    <t xml:space="preserve">      ８</t>
  </si>
  <si>
    <t>前  月  比</t>
  </si>
  <si>
    <t>前年同月比</t>
  </si>
  <si>
    <t xml:space="preserve">　　（注） </t>
  </si>
  <si>
    <t>戸</t>
    <rPh sb="0" eb="1">
      <t>ト</t>
    </rPh>
    <phoneticPr fontId="7"/>
  </si>
  <si>
    <t>　 ３</t>
  </si>
  <si>
    <t>　 ２</t>
  </si>
  <si>
    <t xml:space="preserve">      10</t>
  </si>
  <si>
    <t>１．「人口」は国勢調査人口及び国勢調査人口を基準とした推計人口で，月については１日現在，年については10月１日現在である。</t>
    <rPh sb="27" eb="29">
      <t>スイケイ</t>
    </rPh>
    <phoneticPr fontId="4"/>
  </si>
  <si>
    <t>２．「人口動態」は，月については前月１日から末日，年については前年10月１日からその年の９月30日までの合計である。</t>
    <rPh sb="10" eb="11">
      <t>ツキ</t>
    </rPh>
    <phoneticPr fontId="4"/>
  </si>
  <si>
    <t>３．令和２年10月１日現在の人口・世帯数は，令和２年国勢調査結果。また，令和２年国勢調査結果を基準としているため人口動態</t>
    <rPh sb="2" eb="4">
      <t>レイワ</t>
    </rPh>
    <rPh sb="5" eb="6">
      <t>ネン</t>
    </rPh>
    <rPh sb="6" eb="7">
      <t>ヘイネン</t>
    </rPh>
    <rPh sb="8" eb="9">
      <t>ツキ</t>
    </rPh>
    <rPh sb="10" eb="11">
      <t>ニチ</t>
    </rPh>
    <rPh sb="11" eb="13">
      <t>ゲンザイ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44" eb="46">
      <t>ケッカ</t>
    </rPh>
    <rPh sb="47" eb="49">
      <t>キジュン</t>
    </rPh>
    <rPh sb="56" eb="58">
      <t>ジンコウ</t>
    </rPh>
    <rPh sb="58" eb="60">
      <t>ドウタイ</t>
    </rPh>
    <phoneticPr fontId="4"/>
  </si>
  <si>
    <t>　の増減と対前月増減数は一致しない。</t>
    <rPh sb="6" eb="8">
      <t>ゼンゲツ</t>
    </rPh>
    <rPh sb="8" eb="10">
      <t>ゾウゲン</t>
    </rPh>
    <rPh sb="10" eb="11">
      <t>スウ</t>
    </rPh>
    <rPh sb="12" eb="14">
      <t>イッチ</t>
    </rPh>
    <phoneticPr fontId="4"/>
  </si>
  <si>
    <t>４．平成29年から令和元年の人口・世帯数は，令和２年国勢調査確定値により按分補正しているため，人口動態の増減数と対前年増減</t>
    <rPh sb="38" eb="40">
      <t>ホセイ</t>
    </rPh>
    <phoneticPr fontId="4"/>
  </si>
  <si>
    <t>　数は一致しない。</t>
    <rPh sb="1" eb="2">
      <t>スウ</t>
    </rPh>
    <rPh sb="3" eb="5">
      <t>イッチ</t>
    </rPh>
    <phoneticPr fontId="4"/>
  </si>
  <si>
    <t>５．令和２年11月１日以降の人口・世帯数は，令和２年国勢調査確定値を基に推計している。</t>
    <rPh sb="2" eb="4">
      <t>レイワ</t>
    </rPh>
    <rPh sb="5" eb="6">
      <t>ネン</t>
    </rPh>
    <rPh sb="6" eb="7">
      <t>ヘイネン</t>
    </rPh>
    <rPh sb="8" eb="9">
      <t>ガツ</t>
    </rPh>
    <rPh sb="10" eb="11">
      <t>ニチ</t>
    </rPh>
    <rPh sb="11" eb="13">
      <t>イコウ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3">
      <t>カクテイチ</t>
    </rPh>
    <rPh sb="34" eb="35">
      <t>モト</t>
    </rPh>
    <rPh sb="36" eb="38">
      <t>スイケイ</t>
    </rPh>
    <phoneticPr fontId="4"/>
  </si>
  <si>
    <t>-</t>
    <phoneticPr fontId="3"/>
  </si>
  <si>
    <t>　 ４</t>
  </si>
  <si>
    <t>県統計課「鹿児島県毎月推計人口」より</t>
    <phoneticPr fontId="3"/>
  </si>
  <si>
    <t>　 ６.１</t>
  </si>
  <si>
    <t xml:space="preserve">   元(31)</t>
    <rPh sb="3" eb="4">
      <t>ゲン</t>
    </rPh>
    <phoneticPr fontId="4"/>
  </si>
  <si>
    <t>　 ５</t>
  </si>
  <si>
    <t xml:space="preserve">   30年</t>
    <rPh sb="5" eb="6">
      <t>ネン</t>
    </rPh>
    <phoneticPr fontId="3"/>
  </si>
  <si>
    <t>　 ５.11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</si>
</sst>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#,##0.0;\-#,##0.0;\-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2"/>
      <color indexed="8"/>
      <name val="ＭＳ ゴシック"/>
      <family val="3"/>
    </font>
    <font>
      <sz val="10"/>
      <name val="ＭＳ ゴシック"/>
      <family val="3"/>
    </font>
    <font>
      <sz val="9"/>
      <name val="ＭＳ ゴシック"/>
      <family val="3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5" fillId="0" borderId="0" xfId="1" applyFont="1" applyAlignment="1" applyProtection="1">
      <alignment vertical="center"/>
    </xf>
    <xf numFmtId="38" fontId="2" fillId="0" borderId="6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vertical="center"/>
    </xf>
    <xf numFmtId="38" fontId="2" fillId="0" borderId="14" xfId="1" applyFont="1" applyFill="1" applyBorder="1" applyAlignment="1" applyProtection="1">
      <alignment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38" fontId="6" fillId="0" borderId="0" xfId="1" applyFont="1" applyAlignment="1" applyProtection="1">
      <alignment vertical="center"/>
    </xf>
    <xf numFmtId="38" fontId="6" fillId="0" borderId="14" xfId="1" applyFont="1" applyBorder="1" applyAlignment="1" applyProtection="1">
      <alignment horizontal="right" vertical="center"/>
    </xf>
    <xf numFmtId="38" fontId="6" fillId="0" borderId="10" xfId="1" applyFont="1" applyFill="1" applyBorder="1" applyAlignment="1" applyProtection="1">
      <alignment horizontal="right" vertical="center"/>
    </xf>
    <xf numFmtId="38" fontId="8" fillId="0" borderId="0" xfId="1" applyFont="1" applyFill="1" applyAlignment="1" applyProtection="1"/>
    <xf numFmtId="38" fontId="7" fillId="0" borderId="0" xfId="1" applyFont="1" applyFill="1" applyBorder="1" applyAlignment="1" applyProtection="1">
      <alignment vertical="center"/>
    </xf>
    <xf numFmtId="38" fontId="2" fillId="0" borderId="0" xfId="1" applyFont="1" applyAlignment="1" applyProtection="1"/>
    <xf numFmtId="38" fontId="8" fillId="0" borderId="0" xfId="1" applyFont="1" applyAlignment="1"/>
    <xf numFmtId="38" fontId="9" fillId="0" borderId="0" xfId="1" quotePrefix="1" applyFont="1" applyFill="1" applyAlignment="1" applyProtection="1">
      <alignment horizontal="left" vertical="center"/>
    </xf>
    <xf numFmtId="38" fontId="9" fillId="0" borderId="14" xfId="1" applyFont="1" applyFill="1" applyBorder="1" applyAlignment="1" applyProtection="1"/>
    <xf numFmtId="38" fontId="9" fillId="0" borderId="14" xfId="1" applyFont="1" applyFill="1" applyBorder="1" applyAlignment="1" applyProtection="1">
      <alignment horizontal="right" vertical="center"/>
    </xf>
    <xf numFmtId="3" fontId="9" fillId="0" borderId="14" xfId="1" applyNumberFormat="1" applyFont="1" applyFill="1" applyBorder="1" applyAlignment="1" applyProtection="1">
      <alignment horizontal="right" vertical="center"/>
    </xf>
    <xf numFmtId="0" fontId="9" fillId="0" borderId="7" xfId="0" quotePrefix="1" applyFont="1" applyFill="1" applyBorder="1" applyAlignment="1" applyProtection="1">
      <alignment horizontal="left" vertical="center"/>
    </xf>
    <xf numFmtId="38" fontId="9" fillId="0" borderId="14" xfId="1" applyFont="1" applyFill="1" applyBorder="1" applyAlignment="1" applyProtection="1">
      <alignment vertical="center"/>
    </xf>
    <xf numFmtId="49" fontId="9" fillId="0" borderId="21" xfId="1" applyNumberFormat="1" applyFont="1" applyFill="1" applyBorder="1" applyAlignment="1" applyProtection="1">
      <alignment horizontal="left"/>
    </xf>
    <xf numFmtId="38" fontId="9" fillId="0" borderId="18" xfId="1" applyFont="1" applyFill="1" applyBorder="1" applyAlignment="1" applyProtection="1"/>
    <xf numFmtId="3" fontId="9" fillId="0" borderId="14" xfId="1" applyNumberFormat="1" applyFont="1" applyFill="1" applyBorder="1" applyAlignment="1" applyProtection="1"/>
    <xf numFmtId="49" fontId="9" fillId="0" borderId="0" xfId="1" applyNumberFormat="1" applyFont="1" applyFill="1" applyAlignment="1" applyProtection="1">
      <alignment horizontal="left"/>
    </xf>
    <xf numFmtId="3" fontId="9" fillId="0" borderId="14" xfId="1" applyNumberFormat="1" applyFont="1" applyFill="1" applyBorder="1" applyAlignment="1" applyProtection="1">
      <alignment horizontal="right"/>
    </xf>
    <xf numFmtId="176" fontId="9" fillId="0" borderId="8" xfId="1" applyNumberFormat="1" applyFont="1" applyFill="1" applyBorder="1" applyAlignment="1" applyProtection="1">
      <alignment vertical="center"/>
    </xf>
    <xf numFmtId="38" fontId="10" fillId="0" borderId="0" xfId="1" applyFont="1" applyFill="1" applyAlignment="1" applyProtection="1">
      <alignment horizontal="center" vertical="center"/>
    </xf>
    <xf numFmtId="38" fontId="10" fillId="0" borderId="19" xfId="1" applyFont="1" applyFill="1" applyBorder="1" applyAlignment="1" applyProtection="1">
      <alignment horizontal="center" vertical="center"/>
    </xf>
    <xf numFmtId="176" fontId="9" fillId="0" borderId="20" xfId="1" applyNumberFormat="1" applyFont="1" applyFill="1" applyBorder="1" applyAlignment="1" applyProtection="1">
      <alignment vertical="center"/>
    </xf>
    <xf numFmtId="38" fontId="9" fillId="0" borderId="8" xfId="1" applyFont="1" applyFill="1" applyBorder="1" applyAlignment="1" applyProtection="1">
      <alignment vertical="center"/>
    </xf>
    <xf numFmtId="176" fontId="9" fillId="0" borderId="8" xfId="1" applyNumberFormat="1" applyFont="1" applyFill="1" applyBorder="1" applyAlignment="1" applyProtection="1">
      <alignment horizontal="right" vertical="center"/>
    </xf>
    <xf numFmtId="176" fontId="9" fillId="0" borderId="20" xfId="1" applyNumberFormat="1" applyFont="1" applyFill="1" applyBorder="1" applyAlignment="1" applyProtection="1">
      <alignment horizontal="right" vertical="center"/>
    </xf>
    <xf numFmtId="176" fontId="9" fillId="0" borderId="14" xfId="1" applyNumberFormat="1" applyFont="1" applyFill="1" applyBorder="1" applyAlignment="1" applyProtection="1">
      <alignment horizontal="right" vertical="center"/>
    </xf>
    <xf numFmtId="0" fontId="0" fillId="0" borderId="22" xfId="0" applyBorder="1">
      <alignment vertical="center"/>
    </xf>
    <xf numFmtId="3" fontId="9" fillId="0" borderId="18" xfId="1" applyNumberFormat="1" applyFont="1" applyFill="1" applyBorder="1" applyAlignment="1" applyProtection="1"/>
    <xf numFmtId="38" fontId="9" fillId="0" borderId="14" xfId="1" applyFont="1" applyFill="1" applyBorder="1" applyAlignment="1" applyProtection="1">
      <alignment horizontal="right"/>
    </xf>
    <xf numFmtId="177" fontId="9" fillId="0" borderId="8" xfId="1" applyNumberFormat="1" applyFont="1" applyFill="1" applyBorder="1" applyAlignment="1" applyProtection="1">
      <alignment vertical="center"/>
    </xf>
    <xf numFmtId="37" fontId="9" fillId="0" borderId="14" xfId="1" applyNumberFormat="1" applyFont="1" applyFill="1" applyBorder="1" applyAlignment="1" applyProtection="1"/>
    <xf numFmtId="37" fontId="9" fillId="0" borderId="14" xfId="1" applyNumberFormat="1" applyFont="1" applyFill="1" applyBorder="1" applyAlignment="1" applyProtection="1">
      <alignment horizontal="right"/>
    </xf>
    <xf numFmtId="177" fontId="9" fillId="0" borderId="20" xfId="1" applyNumberFormat="1" applyFont="1" applyFill="1" applyBorder="1" applyAlignment="1" applyProtection="1">
      <alignment vertical="center"/>
    </xf>
    <xf numFmtId="38" fontId="2" fillId="0" borderId="19" xfId="1" applyFont="1" applyFill="1" applyBorder="1" applyAlignment="1" applyProtection="1">
      <alignment horizontal="center" vertical="center"/>
    </xf>
    <xf numFmtId="0" fontId="0" fillId="0" borderId="19" xfId="0" applyBorder="1" applyAlignment="1">
      <alignment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Fill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16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center" vertical="center"/>
    </xf>
    <xf numFmtId="38" fontId="2" fillId="0" borderId="10" xfId="1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horizontal="center" vertical="center"/>
    </xf>
    <xf numFmtId="38" fontId="2" fillId="0" borderId="13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7"/>
  <sheetViews>
    <sheetView tabSelected="1" workbookViewId="0"/>
  </sheetViews>
  <sheetFormatPr defaultRowHeight="13" x14ac:dyDescent="0.2"/>
  <cols>
    <col min="1" max="1" width="10.26953125" customWidth="1"/>
    <col min="2" max="2" width="11.6328125" customWidth="1"/>
    <col min="3" max="3" width="10.08984375" customWidth="1"/>
    <col min="5" max="5" width="12.26953125" bestFit="1" customWidth="1"/>
  </cols>
  <sheetData>
    <row r="1" spans="1:13" ht="19" x14ac:dyDescent="0.2">
      <c r="A1" s="1"/>
      <c r="B1" s="2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4.5" thickBot="1" x14ac:dyDescent="0.25">
      <c r="A2" s="3" t="s">
        <v>1</v>
      </c>
      <c r="B2" s="4"/>
      <c r="C2" s="4"/>
      <c r="D2" s="4"/>
      <c r="E2" s="4"/>
      <c r="F2" s="4"/>
      <c r="G2" s="4"/>
      <c r="H2" s="4"/>
      <c r="I2" s="45" t="s">
        <v>46</v>
      </c>
      <c r="J2" s="46"/>
      <c r="K2" s="46"/>
      <c r="L2" s="46"/>
      <c r="M2" s="46"/>
    </row>
    <row r="3" spans="1:13" ht="14" x14ac:dyDescent="0.2">
      <c r="A3" s="47" t="s">
        <v>2</v>
      </c>
      <c r="B3" s="50" t="s">
        <v>3</v>
      </c>
      <c r="C3" s="53" t="s">
        <v>4</v>
      </c>
      <c r="D3" s="54"/>
      <c r="E3" s="54"/>
      <c r="F3" s="55"/>
      <c r="G3" s="53" t="s">
        <v>5</v>
      </c>
      <c r="H3" s="54"/>
      <c r="I3" s="54"/>
      <c r="J3" s="54"/>
      <c r="K3" s="54"/>
      <c r="L3" s="55"/>
      <c r="M3" s="5" t="s">
        <v>6</v>
      </c>
    </row>
    <row r="4" spans="1:13" ht="14" x14ac:dyDescent="0.2">
      <c r="A4" s="48"/>
      <c r="B4" s="51"/>
      <c r="C4" s="56" t="s">
        <v>7</v>
      </c>
      <c r="D4" s="56" t="s">
        <v>8</v>
      </c>
      <c r="E4" s="57" t="s">
        <v>9</v>
      </c>
      <c r="F4" s="6"/>
      <c r="G4" s="59" t="s">
        <v>10</v>
      </c>
      <c r="H4" s="60"/>
      <c r="I4" s="61"/>
      <c r="J4" s="59" t="s">
        <v>11</v>
      </c>
      <c r="K4" s="60"/>
      <c r="L4" s="61"/>
      <c r="M4" s="7"/>
    </row>
    <row r="5" spans="1:13" ht="14" x14ac:dyDescent="0.2">
      <c r="A5" s="49"/>
      <c r="B5" s="52"/>
      <c r="C5" s="52"/>
      <c r="D5" s="52"/>
      <c r="E5" s="58"/>
      <c r="F5" s="8" t="s">
        <v>12</v>
      </c>
      <c r="G5" s="9" t="s">
        <v>13</v>
      </c>
      <c r="H5" s="9" t="s">
        <v>14</v>
      </c>
      <c r="I5" s="10" t="s">
        <v>15</v>
      </c>
      <c r="J5" s="10" t="s">
        <v>16</v>
      </c>
      <c r="K5" s="11" t="s">
        <v>17</v>
      </c>
      <c r="L5" s="11" t="s">
        <v>15</v>
      </c>
      <c r="M5" s="8" t="s">
        <v>18</v>
      </c>
    </row>
    <row r="6" spans="1:13" ht="14" x14ac:dyDescent="0.2">
      <c r="A6" s="12"/>
      <c r="B6" s="13" t="s">
        <v>33</v>
      </c>
      <c r="C6" s="14" t="s">
        <v>19</v>
      </c>
      <c r="D6" s="14" t="s">
        <v>19</v>
      </c>
      <c r="E6" s="14" t="s">
        <v>19</v>
      </c>
      <c r="F6" s="13" t="s">
        <v>19</v>
      </c>
      <c r="G6" s="13" t="s">
        <v>19</v>
      </c>
      <c r="H6" s="13" t="s">
        <v>19</v>
      </c>
      <c r="I6" s="13" t="s">
        <v>19</v>
      </c>
      <c r="J6" s="13" t="s">
        <v>19</v>
      </c>
      <c r="K6" s="13" t="s">
        <v>19</v>
      </c>
      <c r="L6" s="13" t="s">
        <v>19</v>
      </c>
      <c r="M6" s="13" t="s">
        <v>19</v>
      </c>
    </row>
    <row r="7" spans="1:13" x14ac:dyDescent="0.2">
      <c r="A7" s="19" t="s">
        <v>50</v>
      </c>
      <c r="B7" s="20">
        <v>727000</v>
      </c>
      <c r="C7" s="20">
        <v>758634</v>
      </c>
      <c r="D7" s="20">
        <v>854639</v>
      </c>
      <c r="E7" s="20">
        <v>1613273</v>
      </c>
      <c r="F7" s="20">
        <v>8143</v>
      </c>
      <c r="G7" s="21">
        <v>13091</v>
      </c>
      <c r="H7" s="21">
        <v>21968</v>
      </c>
      <c r="I7" s="22">
        <v>-8877</v>
      </c>
      <c r="J7" s="21">
        <v>29614</v>
      </c>
      <c r="K7" s="21">
        <v>32202</v>
      </c>
      <c r="L7" s="22">
        <v>-2588</v>
      </c>
      <c r="M7" s="22">
        <v>-11697</v>
      </c>
    </row>
    <row r="8" spans="1:13" x14ac:dyDescent="0.2">
      <c r="A8" s="19" t="s">
        <v>48</v>
      </c>
      <c r="B8" s="20">
        <v>727473</v>
      </c>
      <c r="C8" s="20">
        <v>753522</v>
      </c>
      <c r="D8" s="20">
        <v>847261</v>
      </c>
      <c r="E8" s="20">
        <v>1600783</v>
      </c>
      <c r="F8" s="20">
        <v>9841</v>
      </c>
      <c r="G8" s="21">
        <v>12295</v>
      </c>
      <c r="H8" s="21">
        <v>21639</v>
      </c>
      <c r="I8" s="22">
        <v>-9344</v>
      </c>
      <c r="J8" s="21">
        <v>30577</v>
      </c>
      <c r="K8" s="21">
        <v>33491</v>
      </c>
      <c r="L8" s="22">
        <v>-2914</v>
      </c>
      <c r="M8" s="22">
        <v>-12490</v>
      </c>
    </row>
    <row r="9" spans="1:13" x14ac:dyDescent="0.2">
      <c r="A9" s="19" t="s">
        <v>35</v>
      </c>
      <c r="B9" s="20">
        <v>728179</v>
      </c>
      <c r="C9" s="20">
        <v>748306</v>
      </c>
      <c r="D9" s="20">
        <v>839950</v>
      </c>
      <c r="E9" s="20">
        <v>1588256</v>
      </c>
      <c r="F9" s="20">
        <v>10037</v>
      </c>
      <c r="G9" s="21">
        <v>11627</v>
      </c>
      <c r="H9" s="21">
        <v>21217</v>
      </c>
      <c r="I9" s="22">
        <v>-9590</v>
      </c>
      <c r="J9" s="21">
        <v>28142</v>
      </c>
      <c r="K9" s="21">
        <v>30847</v>
      </c>
      <c r="L9" s="22">
        <v>-2705</v>
      </c>
      <c r="M9" s="22">
        <v>-12527</v>
      </c>
    </row>
    <row r="10" spans="1:13" x14ac:dyDescent="0.2">
      <c r="A10" s="23" t="s">
        <v>34</v>
      </c>
      <c r="B10" s="20">
        <v>729444</v>
      </c>
      <c r="C10" s="20">
        <v>743576</v>
      </c>
      <c r="D10" s="20">
        <v>832912</v>
      </c>
      <c r="E10" s="20">
        <v>1576488</v>
      </c>
      <c r="F10" s="20">
        <v>10428</v>
      </c>
      <c r="G10" s="21">
        <v>11634</v>
      </c>
      <c r="H10" s="21">
        <v>21874</v>
      </c>
      <c r="I10" s="22">
        <v>-10240</v>
      </c>
      <c r="J10" s="21">
        <v>27761</v>
      </c>
      <c r="K10" s="21">
        <v>29289</v>
      </c>
      <c r="L10" s="22">
        <v>-1528</v>
      </c>
      <c r="M10" s="22">
        <v>-11768</v>
      </c>
    </row>
    <row r="11" spans="1:13" x14ac:dyDescent="0.2">
      <c r="A11" s="23" t="s">
        <v>45</v>
      </c>
      <c r="B11" s="20">
        <v>730355</v>
      </c>
      <c r="C11" s="20">
        <v>738127</v>
      </c>
      <c r="D11" s="20">
        <v>824997</v>
      </c>
      <c r="E11" s="20">
        <v>1563124</v>
      </c>
      <c r="F11" s="20">
        <v>12002</v>
      </c>
      <c r="G11" s="21">
        <v>10839</v>
      </c>
      <c r="H11" s="21">
        <v>23385</v>
      </c>
      <c r="I11" s="22">
        <v>-12546</v>
      </c>
      <c r="J11" s="21">
        <v>30471</v>
      </c>
      <c r="K11" s="21">
        <v>31289</v>
      </c>
      <c r="L11" s="22">
        <v>-818</v>
      </c>
      <c r="M11" s="22">
        <v>-13364</v>
      </c>
    </row>
    <row r="12" spans="1:13" x14ac:dyDescent="0.2">
      <c r="A12" s="23" t="s">
        <v>49</v>
      </c>
      <c r="B12" s="24">
        <v>730839</v>
      </c>
      <c r="C12" s="24">
        <v>731910</v>
      </c>
      <c r="D12" s="24">
        <v>816774</v>
      </c>
      <c r="E12" s="24">
        <v>1548684</v>
      </c>
      <c r="F12" s="24">
        <v>14486</v>
      </c>
      <c r="G12" s="21">
        <v>10216</v>
      </c>
      <c r="H12" s="21">
        <v>23964</v>
      </c>
      <c r="I12" s="22">
        <v>-13748</v>
      </c>
      <c r="J12" s="21">
        <v>31038</v>
      </c>
      <c r="K12" s="21">
        <v>31730</v>
      </c>
      <c r="L12" s="22">
        <v>-692</v>
      </c>
      <c r="M12" s="22">
        <v>-14440</v>
      </c>
    </row>
    <row r="13" spans="1:13" x14ac:dyDescent="0.2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3" x14ac:dyDescent="0.2">
      <c r="A14" s="25" t="s">
        <v>51</v>
      </c>
      <c r="B14" s="39">
        <v>731185</v>
      </c>
      <c r="C14" s="20">
        <v>731656</v>
      </c>
      <c r="D14" s="20">
        <v>816505</v>
      </c>
      <c r="E14" s="20">
        <v>1548161</v>
      </c>
      <c r="F14" s="20">
        <v>14979</v>
      </c>
      <c r="G14" s="20">
        <v>844</v>
      </c>
      <c r="H14" s="20">
        <v>1941</v>
      </c>
      <c r="I14" s="27">
        <v>-1097</v>
      </c>
      <c r="J14" s="20">
        <v>2328</v>
      </c>
      <c r="K14" s="20">
        <v>1754</v>
      </c>
      <c r="L14" s="27">
        <v>574</v>
      </c>
      <c r="M14" s="27">
        <v>-523</v>
      </c>
    </row>
    <row r="15" spans="1:13" x14ac:dyDescent="0.2">
      <c r="A15" s="28" t="s">
        <v>22</v>
      </c>
      <c r="B15" s="39">
        <v>731099</v>
      </c>
      <c r="C15" s="20">
        <v>731361</v>
      </c>
      <c r="D15" s="20">
        <v>815907</v>
      </c>
      <c r="E15" s="20">
        <v>1547268</v>
      </c>
      <c r="F15" s="20">
        <v>15319</v>
      </c>
      <c r="G15" s="20">
        <v>835</v>
      </c>
      <c r="H15" s="20">
        <v>2063</v>
      </c>
      <c r="I15" s="27">
        <v>-1228</v>
      </c>
      <c r="J15" s="20">
        <v>1842</v>
      </c>
      <c r="K15" s="20">
        <v>1507</v>
      </c>
      <c r="L15" s="27">
        <v>335</v>
      </c>
      <c r="M15" s="27">
        <v>-893</v>
      </c>
    </row>
    <row r="16" spans="1:13" x14ac:dyDescent="0.2">
      <c r="A16" s="28" t="s">
        <v>47</v>
      </c>
      <c r="B16" s="39">
        <v>730626</v>
      </c>
      <c r="C16" s="20">
        <v>730977</v>
      </c>
      <c r="D16" s="20">
        <v>815137</v>
      </c>
      <c r="E16" s="20">
        <v>1546114</v>
      </c>
      <c r="F16" s="20">
        <v>15366</v>
      </c>
      <c r="G16" s="20">
        <v>734</v>
      </c>
      <c r="H16" s="20">
        <v>2061</v>
      </c>
      <c r="I16" s="27">
        <v>-1327</v>
      </c>
      <c r="J16" s="20">
        <v>1838</v>
      </c>
      <c r="K16" s="20">
        <v>1665</v>
      </c>
      <c r="L16" s="27">
        <v>173</v>
      </c>
      <c r="M16" s="27">
        <v>-1154</v>
      </c>
    </row>
    <row r="17" spans="1:27" x14ac:dyDescent="0.2">
      <c r="A17" s="28" t="s">
        <v>23</v>
      </c>
      <c r="B17" s="39">
        <v>729774</v>
      </c>
      <c r="C17" s="20">
        <v>730227</v>
      </c>
      <c r="D17" s="20">
        <v>814132</v>
      </c>
      <c r="E17" s="20">
        <v>1544359</v>
      </c>
      <c r="F17" s="20">
        <v>15380</v>
      </c>
      <c r="G17" s="20">
        <v>811</v>
      </c>
      <c r="H17" s="20">
        <v>2486</v>
      </c>
      <c r="I17" s="27">
        <v>-1675</v>
      </c>
      <c r="J17" s="20">
        <v>1821</v>
      </c>
      <c r="K17" s="20">
        <v>1901</v>
      </c>
      <c r="L17" s="27">
        <v>-80</v>
      </c>
      <c r="M17" s="27">
        <v>-1755</v>
      </c>
    </row>
    <row r="18" spans="1:27" x14ac:dyDescent="0.2">
      <c r="A18" s="28" t="s">
        <v>24</v>
      </c>
      <c r="B18" s="39">
        <v>729436</v>
      </c>
      <c r="C18" s="20">
        <v>729749</v>
      </c>
      <c r="D18" s="20">
        <v>813385</v>
      </c>
      <c r="E18" s="20">
        <v>1543134</v>
      </c>
      <c r="F18" s="20">
        <v>15605</v>
      </c>
      <c r="G18" s="20">
        <v>735</v>
      </c>
      <c r="H18" s="20">
        <v>2038</v>
      </c>
      <c r="I18" s="27">
        <v>-1303</v>
      </c>
      <c r="J18" s="20">
        <v>2001</v>
      </c>
      <c r="K18" s="20">
        <v>1923</v>
      </c>
      <c r="L18" s="27">
        <v>78</v>
      </c>
      <c r="M18" s="27">
        <v>-1225</v>
      </c>
    </row>
    <row r="19" spans="1:27" x14ac:dyDescent="0.2">
      <c r="A19" s="28" t="s">
        <v>25</v>
      </c>
      <c r="B19" s="39">
        <v>727912</v>
      </c>
      <c r="C19" s="20">
        <v>726464</v>
      </c>
      <c r="D19" s="20">
        <v>810477</v>
      </c>
      <c r="E19" s="20">
        <v>1536941</v>
      </c>
      <c r="F19" s="20">
        <v>15800</v>
      </c>
      <c r="G19" s="20">
        <v>710</v>
      </c>
      <c r="H19" s="20">
        <v>1990</v>
      </c>
      <c r="I19" s="27">
        <v>-1280</v>
      </c>
      <c r="J19" s="20">
        <v>4988</v>
      </c>
      <c r="K19" s="20">
        <v>9901</v>
      </c>
      <c r="L19" s="27">
        <v>-4913</v>
      </c>
      <c r="M19" s="27">
        <v>-6193</v>
      </c>
    </row>
    <row r="20" spans="1:27" x14ac:dyDescent="0.2">
      <c r="A20" s="28" t="s">
        <v>26</v>
      </c>
      <c r="B20" s="39">
        <v>732550</v>
      </c>
      <c r="C20" s="20">
        <v>726861</v>
      </c>
      <c r="D20" s="20">
        <v>810231</v>
      </c>
      <c r="E20" s="20">
        <v>1537092</v>
      </c>
      <c r="F20" s="20">
        <v>16139</v>
      </c>
      <c r="G20" s="20">
        <v>755</v>
      </c>
      <c r="H20" s="20">
        <v>1887</v>
      </c>
      <c r="I20" s="27">
        <v>-1132</v>
      </c>
      <c r="J20" s="20">
        <v>5602</v>
      </c>
      <c r="K20" s="20">
        <v>4319</v>
      </c>
      <c r="L20" s="27">
        <v>1283</v>
      </c>
      <c r="M20" s="27">
        <v>151</v>
      </c>
    </row>
    <row r="21" spans="1:27" x14ac:dyDescent="0.2">
      <c r="A21" s="28" t="s">
        <v>27</v>
      </c>
      <c r="B21" s="39">
        <v>732280</v>
      </c>
      <c r="C21" s="20">
        <v>726415</v>
      </c>
      <c r="D21" s="20">
        <v>809644</v>
      </c>
      <c r="E21" s="20">
        <v>1536059</v>
      </c>
      <c r="F21" s="20">
        <v>16312</v>
      </c>
      <c r="G21" s="20">
        <v>771</v>
      </c>
      <c r="H21" s="20">
        <v>1858</v>
      </c>
      <c r="I21" s="27">
        <v>-1087</v>
      </c>
      <c r="J21" s="20">
        <v>1987</v>
      </c>
      <c r="K21" s="20">
        <v>1933</v>
      </c>
      <c r="L21" s="27">
        <v>54</v>
      </c>
      <c r="M21" s="27">
        <v>-1033</v>
      </c>
    </row>
    <row r="22" spans="1:27" x14ac:dyDescent="0.2">
      <c r="A22" s="28" t="s">
        <v>28</v>
      </c>
      <c r="B22" s="39">
        <v>732103</v>
      </c>
      <c r="C22" s="27">
        <v>725895</v>
      </c>
      <c r="D22" s="27">
        <v>809142</v>
      </c>
      <c r="E22" s="20">
        <v>1535037</v>
      </c>
      <c r="F22" s="20">
        <v>16472</v>
      </c>
      <c r="G22" s="20">
        <v>709</v>
      </c>
      <c r="H22" s="20">
        <v>1730</v>
      </c>
      <c r="I22" s="27">
        <v>-1021</v>
      </c>
      <c r="J22" s="20">
        <v>1704</v>
      </c>
      <c r="K22" s="20">
        <v>1705</v>
      </c>
      <c r="L22" s="27">
        <v>-1</v>
      </c>
      <c r="M22" s="27">
        <v>-1022</v>
      </c>
    </row>
    <row r="23" spans="1:27" x14ac:dyDescent="0.2">
      <c r="A23" s="28" t="s">
        <v>29</v>
      </c>
      <c r="B23" s="39">
        <v>731803</v>
      </c>
      <c r="C23" s="27">
        <v>725282</v>
      </c>
      <c r="D23" s="27">
        <v>808467</v>
      </c>
      <c r="E23" s="27">
        <v>1533749</v>
      </c>
      <c r="F23" s="20">
        <v>16672</v>
      </c>
      <c r="G23" s="27">
        <v>766</v>
      </c>
      <c r="H23" s="27">
        <v>2227</v>
      </c>
      <c r="I23" s="27">
        <v>-1461</v>
      </c>
      <c r="J23" s="27">
        <v>2352</v>
      </c>
      <c r="K23" s="27">
        <v>2179</v>
      </c>
      <c r="L23" s="27">
        <v>173</v>
      </c>
      <c r="M23" s="27">
        <v>-1288</v>
      </c>
    </row>
    <row r="24" spans="1:27" x14ac:dyDescent="0.2">
      <c r="A24" s="28" t="s">
        <v>20</v>
      </c>
      <c r="B24" s="26">
        <v>731287</v>
      </c>
      <c r="C24" s="20">
        <v>724789</v>
      </c>
      <c r="D24" s="20">
        <v>807835</v>
      </c>
      <c r="E24" s="20">
        <v>1532624</v>
      </c>
      <c r="F24" s="20">
        <v>16831</v>
      </c>
      <c r="G24" s="20">
        <v>782</v>
      </c>
      <c r="H24" s="20">
        <v>2080</v>
      </c>
      <c r="I24" s="29">
        <v>-1298</v>
      </c>
      <c r="J24" s="20">
        <v>2067</v>
      </c>
      <c r="K24" s="20">
        <v>1894</v>
      </c>
      <c r="L24" s="29">
        <v>173</v>
      </c>
      <c r="M24" s="27">
        <v>-1125</v>
      </c>
    </row>
    <row r="25" spans="1:27" x14ac:dyDescent="0.2">
      <c r="A25" s="28" t="s">
        <v>36</v>
      </c>
      <c r="B25" s="39">
        <v>731098</v>
      </c>
      <c r="C25" s="27">
        <v>724330</v>
      </c>
      <c r="D25" s="27">
        <v>807382</v>
      </c>
      <c r="E25" s="27">
        <v>1531712</v>
      </c>
      <c r="F25" s="20">
        <v>17200</v>
      </c>
      <c r="G25" s="40">
        <v>754</v>
      </c>
      <c r="H25" s="20">
        <v>1876</v>
      </c>
      <c r="I25" s="29">
        <v>-1122</v>
      </c>
      <c r="J25" s="20">
        <v>2005</v>
      </c>
      <c r="K25" s="42">
        <v>1795</v>
      </c>
      <c r="L25" s="42">
        <v>210</v>
      </c>
      <c r="M25" s="43">
        <v>-912</v>
      </c>
    </row>
    <row r="26" spans="1:27" x14ac:dyDescent="0.2">
      <c r="A26" s="28" t="s">
        <v>21</v>
      </c>
      <c r="B26" s="26">
        <v>731152</v>
      </c>
      <c r="C26" s="20">
        <v>724018</v>
      </c>
      <c r="D26" s="20">
        <v>806943</v>
      </c>
      <c r="E26" s="20">
        <v>1530961</v>
      </c>
      <c r="F26" s="20">
        <v>17622</v>
      </c>
      <c r="G26" s="20">
        <v>735</v>
      </c>
      <c r="H26" s="20">
        <v>1935</v>
      </c>
      <c r="I26" s="27">
        <v>-1200</v>
      </c>
      <c r="J26" s="20">
        <v>2099</v>
      </c>
      <c r="K26" s="20">
        <v>1650</v>
      </c>
      <c r="L26" s="29">
        <v>449</v>
      </c>
      <c r="M26" s="29">
        <v>-751</v>
      </c>
    </row>
    <row r="27" spans="1:27" x14ac:dyDescent="0.2">
      <c r="A27" s="28" t="s">
        <v>22</v>
      </c>
      <c r="B27" s="26">
        <v>730985</v>
      </c>
      <c r="C27" s="20">
        <v>723724</v>
      </c>
      <c r="D27" s="20">
        <v>806469</v>
      </c>
      <c r="E27" s="20">
        <v>1530193</v>
      </c>
      <c r="F27" s="20">
        <v>17965</v>
      </c>
      <c r="G27" s="20">
        <v>742</v>
      </c>
      <c r="H27" s="20">
        <v>1877</v>
      </c>
      <c r="I27" s="27">
        <v>-1135</v>
      </c>
      <c r="J27" s="20">
        <v>1667</v>
      </c>
      <c r="K27" s="20">
        <v>1300</v>
      </c>
      <c r="L27" s="27">
        <v>367</v>
      </c>
      <c r="M27" s="27">
        <v>-768</v>
      </c>
    </row>
    <row r="28" spans="1:27" x14ac:dyDescent="0.2">
      <c r="A28" s="28"/>
      <c r="B28" s="26"/>
      <c r="C28" s="20"/>
      <c r="D28" s="20"/>
      <c r="E28" s="20"/>
      <c r="F28" s="34"/>
      <c r="G28" s="20"/>
      <c r="H28" s="20"/>
      <c r="I28" s="27"/>
      <c r="J28" s="20"/>
      <c r="K28" s="20"/>
      <c r="L28" s="27"/>
      <c r="M28" s="27"/>
    </row>
    <row r="29" spans="1:27" x14ac:dyDescent="0.2">
      <c r="A29" s="31" t="s">
        <v>30</v>
      </c>
      <c r="B29" s="41">
        <f t="shared" ref="B29:H29" si="0">((B27/RIGHT(B26,7))*100)-100</f>
        <v>-2.2840667877545684E-2</v>
      </c>
      <c r="C29" s="41">
        <f t="shared" si="0"/>
        <v>-4.0606725247158693E-2</v>
      </c>
      <c r="D29" s="30">
        <f t="shared" si="0"/>
        <v>-5.8740208416210749E-2</v>
      </c>
      <c r="E29" s="41">
        <f t="shared" si="0"/>
        <v>-5.0164569835544626E-2</v>
      </c>
      <c r="F29" s="30">
        <f t="shared" si="0"/>
        <v>1.9464305981159953</v>
      </c>
      <c r="G29" s="30">
        <f t="shared" si="0"/>
        <v>0.952380952380949</v>
      </c>
      <c r="H29" s="30">
        <f t="shared" si="0"/>
        <v>-2.9974160206718352</v>
      </c>
      <c r="I29" s="35" t="s">
        <v>44</v>
      </c>
      <c r="J29" s="30">
        <f>((J27/RIGHT(J26,7))*100)-100</f>
        <v>-20.581229156741315</v>
      </c>
      <c r="K29" s="30">
        <f>((K27/RIGHT(K26,7))*100)-100</f>
        <v>-21.212121212121218</v>
      </c>
      <c r="L29" s="35" t="s">
        <v>44</v>
      </c>
      <c r="M29" s="37" t="s">
        <v>44</v>
      </c>
    </row>
    <row r="30" spans="1:27" ht="13.5" thickBot="1" x14ac:dyDescent="0.25">
      <c r="A30" s="32" t="s">
        <v>31</v>
      </c>
      <c r="B30" s="44">
        <f t="shared" ref="B30:H30" si="1">((B27/B15)*100)-100</f>
        <v>-1.5592963470069776E-2</v>
      </c>
      <c r="C30" s="33">
        <f t="shared" si="1"/>
        <v>-1.0442175615051923</v>
      </c>
      <c r="D30" s="33">
        <f t="shared" si="1"/>
        <v>-1.1567494824777782</v>
      </c>
      <c r="E30" s="33">
        <f t="shared" si="1"/>
        <v>-1.1035580132207201</v>
      </c>
      <c r="F30" s="33">
        <f t="shared" si="1"/>
        <v>17.272667928715975</v>
      </c>
      <c r="G30" s="33">
        <f t="shared" si="1"/>
        <v>-11.137724550898199</v>
      </c>
      <c r="H30" s="33">
        <f t="shared" si="1"/>
        <v>-9.0159961221522025</v>
      </c>
      <c r="I30" s="36" t="s">
        <v>44</v>
      </c>
      <c r="J30" s="33">
        <f>((J27/J15)*100)-100</f>
        <v>-9.5005428881650431</v>
      </c>
      <c r="K30" s="33">
        <f>((K27/K15)*100)-100</f>
        <v>-13.735899137358984</v>
      </c>
      <c r="L30" s="36" t="s">
        <v>44</v>
      </c>
      <c r="M30" s="36" t="s">
        <v>44</v>
      </c>
    </row>
    <row r="31" spans="1:27" s="18" customFormat="1" ht="16.5" customHeight="1" x14ac:dyDescent="0.2">
      <c r="A31" s="15" t="s">
        <v>32</v>
      </c>
      <c r="B31" s="15" t="s">
        <v>37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5"/>
      <c r="AA31" s="15"/>
    </row>
    <row r="32" spans="1:27" s="18" customFormat="1" ht="16.5" customHeight="1" x14ac:dyDescent="0.2">
      <c r="A32" s="15"/>
      <c r="B32" s="15" t="s">
        <v>38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6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5"/>
      <c r="AA32" s="15"/>
    </row>
    <row r="33" spans="1:27" s="18" customFormat="1" ht="16.5" customHeight="1" x14ac:dyDescent="0.2">
      <c r="A33" s="15"/>
      <c r="B33" s="15" t="s">
        <v>39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s="18" customFormat="1" ht="16.5" customHeight="1" x14ac:dyDescent="0.2">
      <c r="A34" s="15"/>
      <c r="B34" s="15" t="s">
        <v>40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s="18" customFormat="1" ht="16.5" customHeight="1" x14ac:dyDescent="0.2">
      <c r="A35" s="15"/>
      <c r="B35" s="15" t="s">
        <v>41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1:27" x14ac:dyDescent="0.2">
      <c r="B36" t="s">
        <v>42</v>
      </c>
    </row>
    <row r="37" spans="1:27" x14ac:dyDescent="0.2">
      <c r="B37" s="15" t="s">
        <v>43</v>
      </c>
    </row>
  </sheetData>
  <mergeCells count="10">
    <mergeCell ref="I2:M2"/>
    <mergeCell ref="A3:A5"/>
    <mergeCell ref="B3:B5"/>
    <mergeCell ref="C3:F3"/>
    <mergeCell ref="G3:L3"/>
    <mergeCell ref="C4:C5"/>
    <mergeCell ref="D4:D5"/>
    <mergeCell ref="E4:E5"/>
    <mergeCell ref="G4:I4"/>
    <mergeCell ref="J4:L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2021-07-19T04:53:13Z</cp:lastPrinted>
  <dcterms:created xsi:type="dcterms:W3CDTF">2020-10-16T04:17:50Z</dcterms:created>
  <dcterms:modified xsi:type="dcterms:W3CDTF">2025-01-07T02:53:58Z</dcterms:modified>
</cp:coreProperties>
</file>