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J29" i="1"/>
  <c r="H29" i="1"/>
  <c r="G29" i="1"/>
  <c r="F29" i="1"/>
  <c r="E29" i="1"/>
  <c r="D29" i="1"/>
  <c r="C29" i="1"/>
  <c r="B29" i="1"/>
  <c r="K28" i="1"/>
  <c r="J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<sst xmlns="http://schemas.openxmlformats.org/spreadsheetml/2006/main" count="68" uniqueCount="51">
  <si>
    <t xml:space="preserve">  １ － ６   県推計人口の動き    </t>
  </si>
  <si>
    <t xml:space="preserve"> 単位：人</t>
  </si>
  <si>
    <t>県人口移動調査より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</si>
  <si>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</si>
  <si>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</si>
  <si>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</si>
  <si>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</si>
  <si>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</si>
  <si>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</si>
  <si>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</si>
  <si>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</si>
  <si>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</si>
  <si>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</si>
  <si>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</si>
  <si>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</si>
  <si>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</si>
  <si>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</si>
  <si>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</si>
  <si>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</si>
  <si>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</si>
  <si>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</si>
  <si>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</si>
  <si>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</si>
  <si>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</si>
  <si>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</si>
  <si>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</si>
  <si>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</si>
  <si>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</si>
  <si>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</si>
  <si>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</si>
  <si>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</si>
  <si>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</si>
  <si>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</si>
  <si>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</si>
  <si>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</si>
  <si>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</si>
  <si>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</si>
  <si>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>-</t>
    <phoneticPr fontId="10"/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</si>
  <si>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</si>
  <si>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</si>
  <si>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</si>
  <si>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</si>
  <si>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　 ４.１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</si>
  <si>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</si>
  <si>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</si>
  <si>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</si>
  <si>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</si>
  <si>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</si>
  <si>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</si>
  <si>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</si>
  <si>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 xml:space="preserve"> 　３.８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</si>
</sst>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6"/>
      <name val="ＭＳ 明朝"/>
      <family val="1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1" fillId="0" borderId="0" xfId="1" quotePrefix="1" applyFont="1" applyFill="1" applyAlignment="1" applyProtection="1">
      <alignment horizontal="left" vertical="center"/>
    </xf>
    <xf numFmtId="38" fontId="11" fillId="0" borderId="14" xfId="1" applyFont="1" applyFill="1" applyBorder="1" applyAlignment="1" applyProtection="1"/>
    <xf numFmtId="38" fontId="11" fillId="0" borderId="14" xfId="1" applyFont="1" applyFill="1" applyBorder="1" applyAlignment="1" applyProtection="1">
      <alignment horizontal="right" vertical="center"/>
    </xf>
    <xf numFmtId="3" fontId="11" fillId="0" borderId="14" xfId="1" applyNumberFormat="1" applyFont="1" applyFill="1" applyBorder="1" applyAlignment="1" applyProtection="1">
      <alignment horizontal="right" vertical="center"/>
    </xf>
    <xf numFmtId="0" fontId="11" fillId="0" borderId="7" xfId="0" quotePrefix="1" applyFont="1" applyFill="1" applyBorder="1" applyAlignment="1" applyProtection="1">
      <alignment horizontal="left" vertical="center"/>
    </xf>
    <xf numFmtId="38" fontId="12" fillId="0" borderId="0" xfId="1" applyFont="1" applyFill="1" applyAlignment="1" applyProtection="1">
      <alignment horizontal="center" vertical="center"/>
    </xf>
    <xf numFmtId="38" fontId="11" fillId="0" borderId="14" xfId="1" applyFont="1" applyFill="1" applyBorder="1" applyAlignment="1" applyProtection="1">
      <alignment vertical="center"/>
    </xf>
    <xf numFmtId="49" fontId="11" fillId="0" borderId="21" xfId="1" applyNumberFormat="1" applyFont="1" applyFill="1" applyBorder="1" applyAlignment="1" applyProtection="1">
      <alignment horizontal="left"/>
    </xf>
    <xf numFmtId="38" fontId="11" fillId="0" borderId="18" xfId="1" applyFont="1" applyFill="1" applyBorder="1" applyAlignment="1" applyProtection="1"/>
    <xf numFmtId="3" fontId="11" fillId="0" borderId="14" xfId="1" applyNumberFormat="1" applyFont="1" applyFill="1" applyBorder="1" applyAlignment="1" applyProtection="1"/>
    <xf numFmtId="49" fontId="11" fillId="0" borderId="0" xfId="1" applyNumberFormat="1" applyFont="1" applyFill="1" applyAlignment="1" applyProtection="1">
      <alignment horizontal="left"/>
    </xf>
    <xf numFmtId="38" fontId="11" fillId="0" borderId="14" xfId="1" applyFont="1" applyFill="1" applyBorder="1" applyAlignment="1" applyProtection="1">
      <alignment horizontal="right"/>
    </xf>
    <xf numFmtId="3" fontId="11" fillId="0" borderId="14" xfId="1" applyNumberFormat="1" applyFont="1" applyFill="1" applyBorder="1" applyAlignment="1" applyProtection="1">
      <alignment horizontal="right"/>
    </xf>
    <xf numFmtId="176" fontId="11" fillId="0" borderId="8" xfId="1" applyNumberFormat="1" applyFont="1" applyFill="1" applyBorder="1" applyAlignment="1" applyProtection="1">
      <alignment vertical="center"/>
    </xf>
    <xf numFmtId="38" fontId="13" fillId="0" borderId="0" xfId="1" applyFont="1" applyFill="1" applyAlignment="1" applyProtection="1">
      <alignment horizontal="center" vertical="center"/>
    </xf>
    <xf numFmtId="176" fontId="11" fillId="0" borderId="8" xfId="1" applyNumberFormat="1" applyFont="1" applyFill="1" applyBorder="1" applyAlignment="1" applyProtection="1">
      <alignment horizontal="right" vertical="center"/>
    </xf>
    <xf numFmtId="176" fontId="11" fillId="0" borderId="14" xfId="1" applyNumberFormat="1" applyFont="1" applyFill="1" applyBorder="1" applyAlignment="1" applyProtection="1">
      <alignment horizontal="right" vertical="center"/>
    </xf>
    <xf numFmtId="38" fontId="13" fillId="0" borderId="19" xfId="1" applyFont="1" applyFill="1" applyBorder="1" applyAlignment="1" applyProtection="1">
      <alignment horizontal="center" vertical="center"/>
    </xf>
    <xf numFmtId="176" fontId="11" fillId="0" borderId="20" xfId="1" applyNumberFormat="1" applyFont="1" applyFill="1" applyBorder="1" applyAlignment="1" applyProtection="1">
      <alignment vertical="center"/>
    </xf>
    <xf numFmtId="176" fontId="11" fillId="0" borderId="20" xfId="1" applyNumberFormat="1" applyFont="1" applyFill="1" applyBorder="1" applyAlignment="1" applyProtection="1">
      <alignment horizontal="right" vertical="center"/>
    </xf>
    <xf numFmtId="38" fontId="11" fillId="0" borderId="8" xfId="1" applyFont="1" applyFill="1" applyBorder="1" applyAlignment="1" applyProtection="1">
      <alignment vertical="center"/>
    </xf>
    <xf numFmtId="38" fontId="2" fillId="0" borderId="0" xfId="1" applyFont="1" applyFill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0" t="s">
        <v>2</v>
      </c>
      <c r="L2" s="40"/>
      <c r="M2" s="40"/>
    </row>
    <row r="3" spans="1:13" ht="14.25" x14ac:dyDescent="0.15">
      <c r="A3" s="41" t="s">
        <v>3</v>
      </c>
      <c r="B3" s="44" t="s">
        <v>4</v>
      </c>
      <c r="C3" s="47" t="s">
        <v>5</v>
      </c>
      <c r="D3" s="48"/>
      <c r="E3" s="48"/>
      <c r="F3" s="49"/>
      <c r="G3" s="47" t="s">
        <v>6</v>
      </c>
      <c r="H3" s="48"/>
      <c r="I3" s="48"/>
      <c r="J3" s="48"/>
      <c r="K3" s="48"/>
      <c r="L3" s="49"/>
      <c r="M3" s="5" t="s">
        <v>7</v>
      </c>
    </row>
    <row r="4" spans="1:13" ht="14.25" x14ac:dyDescent="0.15">
      <c r="A4" s="42"/>
      <c r="B4" s="45"/>
      <c r="C4" s="50" t="s">
        <v>8</v>
      </c>
      <c r="D4" s="50" t="s">
        <v>9</v>
      </c>
      <c r="E4" s="51" t="s">
        <v>10</v>
      </c>
      <c r="F4" s="6"/>
      <c r="G4" s="53" t="s">
        <v>11</v>
      </c>
      <c r="H4" s="54"/>
      <c r="I4" s="55"/>
      <c r="J4" s="53" t="s">
        <v>12</v>
      </c>
      <c r="K4" s="54"/>
      <c r="L4" s="55"/>
      <c r="M4" s="7"/>
    </row>
    <row r="5" spans="1:13" ht="14.25" x14ac:dyDescent="0.15">
      <c r="A5" s="43"/>
      <c r="B5" s="46"/>
      <c r="C5" s="46"/>
      <c r="D5" s="46"/>
      <c r="E5" s="52"/>
      <c r="F5" s="8" t="s">
        <v>13</v>
      </c>
      <c r="G5" s="9" t="s">
        <v>14</v>
      </c>
      <c r="H5" s="9" t="s">
        <v>15</v>
      </c>
      <c r="I5" s="10" t="s">
        <v>16</v>
      </c>
      <c r="J5" s="10" t="s">
        <v>17</v>
      </c>
      <c r="K5" s="11" t="s">
        <v>18</v>
      </c>
      <c r="L5" s="11" t="s">
        <v>16</v>
      </c>
      <c r="M5" s="8" t="s">
        <v>19</v>
      </c>
    </row>
    <row r="6" spans="1:13" ht="14.25" x14ac:dyDescent="0.15">
      <c r="A6" s="12"/>
      <c r="B6" s="13" t="s">
        <v>35</v>
      </c>
      <c r="C6" s="14" t="s">
        <v>20</v>
      </c>
      <c r="D6" s="14" t="s">
        <v>20</v>
      </c>
      <c r="E6" s="14" t="s">
        <v>20</v>
      </c>
      <c r="F6" s="13" t="s">
        <v>20</v>
      </c>
      <c r="G6" s="13" t="s">
        <v>20</v>
      </c>
      <c r="H6" s="13" t="s">
        <v>20</v>
      </c>
      <c r="I6" s="13" t="s">
        <v>20</v>
      </c>
      <c r="J6" s="13" t="s">
        <v>20</v>
      </c>
      <c r="K6" s="13" t="s">
        <v>20</v>
      </c>
      <c r="L6" s="13" t="s">
        <v>20</v>
      </c>
      <c r="M6" s="13" t="s">
        <v>20</v>
      </c>
    </row>
    <row r="7" spans="1:13" x14ac:dyDescent="0.15">
      <c r="A7" s="19" t="s">
        <v>38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21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39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40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36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21">
        <v>1010</v>
      </c>
      <c r="H11" s="21">
        <v>1840</v>
      </c>
      <c r="I11" s="22">
        <v>-830</v>
      </c>
      <c r="J11" s="21">
        <v>1590</v>
      </c>
      <c r="K11" s="21">
        <v>1469</v>
      </c>
      <c r="L11" s="22">
        <v>121</v>
      </c>
      <c r="M11" s="22">
        <v>-11768</v>
      </c>
    </row>
    <row r="12" spans="1:13" x14ac:dyDescent="0.15">
      <c r="A12" s="24"/>
      <c r="B12" s="25"/>
      <c r="C12" s="25"/>
      <c r="D12" s="25"/>
      <c r="E12" s="25"/>
      <c r="F12" s="25"/>
      <c r="G12" s="21"/>
      <c r="H12" s="21"/>
      <c r="I12" s="22"/>
      <c r="J12" s="21"/>
      <c r="K12" s="21"/>
      <c r="L12" s="22"/>
      <c r="M12" s="22"/>
    </row>
    <row r="13" spans="1:13" x14ac:dyDescent="0.15">
      <c r="A13" s="26" t="s">
        <v>50</v>
      </c>
      <c r="B13" s="27">
        <v>730380</v>
      </c>
      <c r="C13" s="20">
        <v>744038</v>
      </c>
      <c r="D13" s="20">
        <v>833691</v>
      </c>
      <c r="E13" s="20">
        <v>1577729</v>
      </c>
      <c r="F13" s="20">
        <v>10630</v>
      </c>
      <c r="G13" s="20">
        <v>971</v>
      </c>
      <c r="H13" s="20">
        <v>1635</v>
      </c>
      <c r="I13" s="28">
        <v>-664</v>
      </c>
      <c r="J13" s="20">
        <v>1810</v>
      </c>
      <c r="K13" s="20">
        <v>1991</v>
      </c>
      <c r="L13" s="28">
        <v>-181</v>
      </c>
      <c r="M13" s="28">
        <v>-845</v>
      </c>
    </row>
    <row r="14" spans="1:13" x14ac:dyDescent="0.15">
      <c r="A14" s="29" t="s">
        <v>22</v>
      </c>
      <c r="B14" s="27">
        <v>730090</v>
      </c>
      <c r="C14" s="20">
        <v>743834</v>
      </c>
      <c r="D14" s="20">
        <v>833363</v>
      </c>
      <c r="E14" s="20">
        <v>1577197</v>
      </c>
      <c r="F14" s="20">
        <v>10522</v>
      </c>
      <c r="G14" s="20">
        <v>1143</v>
      </c>
      <c r="H14" s="20">
        <v>1871</v>
      </c>
      <c r="I14" s="28">
        <v>-728</v>
      </c>
      <c r="J14" s="20">
        <v>2042</v>
      </c>
      <c r="K14" s="20">
        <v>1846</v>
      </c>
      <c r="L14" s="28">
        <v>196</v>
      </c>
      <c r="M14" s="28">
        <v>-532</v>
      </c>
    </row>
    <row r="15" spans="1:13" x14ac:dyDescent="0.15">
      <c r="A15" s="29" t="s">
        <v>41</v>
      </c>
      <c r="B15" s="27">
        <v>729695</v>
      </c>
      <c r="C15" s="20">
        <v>743576</v>
      </c>
      <c r="D15" s="20">
        <v>832912</v>
      </c>
      <c r="E15" s="20">
        <v>1576488</v>
      </c>
      <c r="F15" s="20">
        <v>10428</v>
      </c>
      <c r="G15" s="20">
        <v>1010</v>
      </c>
      <c r="H15" s="20">
        <v>1840</v>
      </c>
      <c r="I15" s="28">
        <v>-830</v>
      </c>
      <c r="J15" s="20">
        <v>1590</v>
      </c>
      <c r="K15" s="20">
        <v>1469</v>
      </c>
      <c r="L15" s="28">
        <v>121</v>
      </c>
      <c r="M15" s="28">
        <v>-709</v>
      </c>
    </row>
    <row r="16" spans="1:13" x14ac:dyDescent="0.15">
      <c r="A16" s="29" t="s">
        <v>23</v>
      </c>
      <c r="B16" s="27">
        <v>729496</v>
      </c>
      <c r="C16" s="20">
        <v>743418</v>
      </c>
      <c r="D16" s="20">
        <v>832533</v>
      </c>
      <c r="E16" s="20">
        <v>1575951</v>
      </c>
      <c r="F16" s="20">
        <v>10338</v>
      </c>
      <c r="G16" s="20">
        <v>972</v>
      </c>
      <c r="H16" s="20">
        <v>1747</v>
      </c>
      <c r="I16" s="28">
        <v>-775</v>
      </c>
      <c r="J16" s="20">
        <v>1800</v>
      </c>
      <c r="K16" s="20">
        <v>1562</v>
      </c>
      <c r="L16" s="28">
        <v>238</v>
      </c>
      <c r="M16" s="28">
        <v>-537</v>
      </c>
    </row>
    <row r="17" spans="1:27" x14ac:dyDescent="0.15">
      <c r="A17" s="29" t="s">
        <v>24</v>
      </c>
      <c r="B17" s="27">
        <v>729102</v>
      </c>
      <c r="C17" s="20">
        <v>743244</v>
      </c>
      <c r="D17" s="20">
        <v>832062</v>
      </c>
      <c r="E17" s="20">
        <v>1575306</v>
      </c>
      <c r="F17" s="20">
        <v>10354</v>
      </c>
      <c r="G17" s="20">
        <v>1027</v>
      </c>
      <c r="H17" s="20">
        <v>1894</v>
      </c>
      <c r="I17" s="28">
        <v>-867</v>
      </c>
      <c r="J17" s="20">
        <v>1543</v>
      </c>
      <c r="K17" s="20">
        <v>1321</v>
      </c>
      <c r="L17" s="28">
        <v>222</v>
      </c>
      <c r="M17" s="28">
        <v>-645</v>
      </c>
    </row>
    <row r="18" spans="1:27" x14ac:dyDescent="0.15">
      <c r="A18" s="29" t="s">
        <v>42</v>
      </c>
      <c r="B18" s="27">
        <v>728642</v>
      </c>
      <c r="C18" s="20">
        <v>743096</v>
      </c>
      <c r="D18" s="20">
        <v>831496</v>
      </c>
      <c r="E18" s="20">
        <v>1574592</v>
      </c>
      <c r="F18" s="20">
        <v>10182</v>
      </c>
      <c r="G18" s="20">
        <v>973</v>
      </c>
      <c r="H18" s="20">
        <v>1884</v>
      </c>
      <c r="I18" s="28">
        <v>-911</v>
      </c>
      <c r="J18" s="20">
        <v>1610</v>
      </c>
      <c r="K18" s="20">
        <v>1413</v>
      </c>
      <c r="L18" s="28">
        <v>197</v>
      </c>
      <c r="M18" s="28">
        <v>-714</v>
      </c>
    </row>
    <row r="19" spans="1:27" x14ac:dyDescent="0.15">
      <c r="A19" s="29" t="s">
        <v>25</v>
      </c>
      <c r="B19" s="27">
        <v>727764</v>
      </c>
      <c r="C19" s="20">
        <v>742483</v>
      </c>
      <c r="D19" s="20">
        <v>830705</v>
      </c>
      <c r="E19" s="20">
        <v>1573188</v>
      </c>
      <c r="F19" s="20">
        <v>10021</v>
      </c>
      <c r="G19" s="20">
        <v>908</v>
      </c>
      <c r="H19" s="20">
        <v>2177</v>
      </c>
      <c r="I19" s="28">
        <v>-1269</v>
      </c>
      <c r="J19" s="20">
        <v>1514</v>
      </c>
      <c r="K19" s="20">
        <v>1649</v>
      </c>
      <c r="L19" s="28">
        <v>-135</v>
      </c>
      <c r="M19" s="28">
        <v>-1404</v>
      </c>
    </row>
    <row r="20" spans="1:27" x14ac:dyDescent="0.15">
      <c r="A20" s="29" t="s">
        <v>26</v>
      </c>
      <c r="B20" s="27">
        <v>727181</v>
      </c>
      <c r="C20" s="20">
        <v>741984</v>
      </c>
      <c r="D20" s="20">
        <v>829849</v>
      </c>
      <c r="E20" s="20">
        <v>1571833</v>
      </c>
      <c r="F20" s="20">
        <v>9924</v>
      </c>
      <c r="G20" s="20">
        <v>797</v>
      </c>
      <c r="H20" s="20">
        <v>2042</v>
      </c>
      <c r="I20" s="28">
        <v>-1245</v>
      </c>
      <c r="J20" s="20">
        <v>1511</v>
      </c>
      <c r="K20" s="20">
        <v>1621</v>
      </c>
      <c r="L20" s="28">
        <v>-110</v>
      </c>
      <c r="M20" s="28">
        <v>-1355</v>
      </c>
    </row>
    <row r="21" spans="1:27" x14ac:dyDescent="0.15">
      <c r="A21" s="29" t="s">
        <v>27</v>
      </c>
      <c r="B21" s="27">
        <v>726265</v>
      </c>
      <c r="C21" s="20">
        <v>739163</v>
      </c>
      <c r="D21" s="20">
        <v>827163</v>
      </c>
      <c r="E21" s="20">
        <v>1566326</v>
      </c>
      <c r="F21" s="20">
        <v>9807</v>
      </c>
      <c r="G21" s="20">
        <v>927</v>
      </c>
      <c r="H21" s="20">
        <v>2176</v>
      </c>
      <c r="I21" s="28">
        <v>-1249</v>
      </c>
      <c r="J21" s="20">
        <v>5145</v>
      </c>
      <c r="K21" s="20">
        <v>9403</v>
      </c>
      <c r="L21" s="28">
        <v>-4258</v>
      </c>
      <c r="M21" s="28">
        <v>-5507</v>
      </c>
    </row>
    <row r="22" spans="1:27" x14ac:dyDescent="0.15">
      <c r="A22" s="29" t="s">
        <v>28</v>
      </c>
      <c r="B22" s="27">
        <v>731124</v>
      </c>
      <c r="C22" s="20">
        <v>739714</v>
      </c>
      <c r="D22" s="20">
        <v>827195</v>
      </c>
      <c r="E22" s="20">
        <v>1566909</v>
      </c>
      <c r="F22" s="20">
        <v>10356</v>
      </c>
      <c r="G22" s="20">
        <v>815</v>
      </c>
      <c r="H22" s="20">
        <v>1807</v>
      </c>
      <c r="I22" s="28">
        <v>-992</v>
      </c>
      <c r="J22" s="20">
        <v>5828</v>
      </c>
      <c r="K22" s="20">
        <v>4253</v>
      </c>
      <c r="L22" s="28">
        <v>1575</v>
      </c>
      <c r="M22" s="28">
        <v>583</v>
      </c>
    </row>
    <row r="23" spans="1:27" x14ac:dyDescent="0.15">
      <c r="A23" s="29" t="s">
        <v>29</v>
      </c>
      <c r="B23" s="27">
        <v>731647</v>
      </c>
      <c r="C23" s="20">
        <v>739635</v>
      </c>
      <c r="D23" s="20">
        <v>827024</v>
      </c>
      <c r="E23" s="20">
        <v>1566659</v>
      </c>
      <c r="F23" s="20">
        <v>11158</v>
      </c>
      <c r="G23" s="20">
        <v>883</v>
      </c>
      <c r="H23" s="20">
        <v>1896</v>
      </c>
      <c r="I23" s="28">
        <v>-1013</v>
      </c>
      <c r="J23" s="20">
        <v>2735</v>
      </c>
      <c r="K23" s="20">
        <v>1972</v>
      </c>
      <c r="L23" s="28">
        <v>763</v>
      </c>
      <c r="M23" s="28">
        <v>-250</v>
      </c>
    </row>
    <row r="24" spans="1:27" x14ac:dyDescent="0.15">
      <c r="A24" s="29" t="s">
        <v>30</v>
      </c>
      <c r="B24" s="27">
        <v>731773</v>
      </c>
      <c r="C24" s="20">
        <v>739452</v>
      </c>
      <c r="D24" s="20">
        <v>826667</v>
      </c>
      <c r="E24" s="20">
        <v>1566119</v>
      </c>
      <c r="F24" s="20">
        <v>11562</v>
      </c>
      <c r="G24" s="30">
        <v>811</v>
      </c>
      <c r="H24" s="20">
        <v>1740</v>
      </c>
      <c r="I24" s="31">
        <v>-929</v>
      </c>
      <c r="J24" s="20">
        <v>2255</v>
      </c>
      <c r="K24" s="20">
        <v>1866</v>
      </c>
      <c r="L24" s="28">
        <v>389</v>
      </c>
      <c r="M24" s="31">
        <v>-540</v>
      </c>
    </row>
    <row r="25" spans="1:27" x14ac:dyDescent="0.15">
      <c r="A25" s="29" t="s">
        <v>31</v>
      </c>
      <c r="B25" s="27">
        <v>731455</v>
      </c>
      <c r="C25" s="20">
        <v>738925</v>
      </c>
      <c r="D25" s="20">
        <v>826203</v>
      </c>
      <c r="E25" s="20">
        <v>1565128</v>
      </c>
      <c r="F25" s="20">
        <v>11706</v>
      </c>
      <c r="G25" s="20">
        <v>817</v>
      </c>
      <c r="H25" s="20">
        <v>1724</v>
      </c>
      <c r="I25" s="28">
        <v>-907</v>
      </c>
      <c r="J25" s="20">
        <v>2157</v>
      </c>
      <c r="K25" s="20">
        <v>2241</v>
      </c>
      <c r="L25" s="28">
        <v>-84</v>
      </c>
      <c r="M25" s="28">
        <v>-991</v>
      </c>
    </row>
    <row r="26" spans="1:27" x14ac:dyDescent="0.15">
      <c r="A26" s="29" t="s">
        <v>22</v>
      </c>
      <c r="B26" s="27">
        <v>731066</v>
      </c>
      <c r="C26" s="20">
        <v>738569</v>
      </c>
      <c r="D26" s="20">
        <v>825606</v>
      </c>
      <c r="E26" s="20">
        <v>1564175</v>
      </c>
      <c r="F26" s="20">
        <v>11824</v>
      </c>
      <c r="G26" s="20">
        <v>962</v>
      </c>
      <c r="H26" s="20">
        <v>2190</v>
      </c>
      <c r="I26" s="28">
        <v>-1228</v>
      </c>
      <c r="J26" s="20">
        <v>2445</v>
      </c>
      <c r="K26" s="20">
        <v>2170</v>
      </c>
      <c r="L26" s="28">
        <v>275</v>
      </c>
      <c r="M26" s="28">
        <v>-953</v>
      </c>
    </row>
    <row r="27" spans="1:27" x14ac:dyDescent="0.15">
      <c r="A27" s="29"/>
      <c r="B27" s="27"/>
      <c r="C27" s="20"/>
      <c r="D27" s="20"/>
      <c r="E27" s="20"/>
      <c r="F27" s="39"/>
      <c r="G27" s="20"/>
      <c r="H27" s="20"/>
      <c r="I27" s="28"/>
      <c r="J27" s="20"/>
      <c r="K27" s="20"/>
      <c r="L27" s="28"/>
      <c r="M27" s="28"/>
    </row>
    <row r="28" spans="1:27" x14ac:dyDescent="0.15">
      <c r="A28" s="33" t="s">
        <v>32</v>
      </c>
      <c r="B28" s="32">
        <f t="shared" ref="B28:H28" si="0">((B26/RIGHT(B25,7))*100)-100</f>
        <v>-5.3181672146607184E-2</v>
      </c>
      <c r="C28" s="32">
        <f t="shared" si="0"/>
        <v>-4.8178096559198025E-2</v>
      </c>
      <c r="D28" s="32">
        <f t="shared" si="0"/>
        <v>-7.2258270667134639E-2</v>
      </c>
      <c r="E28" s="32">
        <f t="shared" si="0"/>
        <v>-6.0889588583165732E-2</v>
      </c>
      <c r="F28" s="32">
        <f t="shared" si="0"/>
        <v>1.0080300700495428</v>
      </c>
      <c r="G28" s="32">
        <f t="shared" si="0"/>
        <v>17.747858017135854</v>
      </c>
      <c r="H28" s="32">
        <f t="shared" si="0"/>
        <v>27.030162412993036</v>
      </c>
      <c r="I28" s="34" t="s">
        <v>37</v>
      </c>
      <c r="J28" s="32">
        <f>((J26/RIGHT(J25,7))*100)-100</f>
        <v>13.351877607788595</v>
      </c>
      <c r="K28" s="32">
        <f>((K26/RIGHT(K25,7))*100)-100</f>
        <v>-3.1682284694332878</v>
      </c>
      <c r="L28" s="34" t="s">
        <v>37</v>
      </c>
      <c r="M28" s="35" t="s">
        <v>37</v>
      </c>
    </row>
    <row r="29" spans="1:27" ht="14.25" thickBot="1" x14ac:dyDescent="0.2">
      <c r="A29" s="36" t="s">
        <v>33</v>
      </c>
      <c r="B29" s="37">
        <f t="shared" ref="B29:H29" si="1">((B26/B14)*100)-100</f>
        <v>0.13368214877618811</v>
      </c>
      <c r="C29" s="37">
        <f t="shared" si="1"/>
        <v>-0.70781921772868372</v>
      </c>
      <c r="D29" s="37">
        <f t="shared" si="1"/>
        <v>-0.93080686327566298</v>
      </c>
      <c r="E29" s="37">
        <f t="shared" si="1"/>
        <v>-0.82564194580638173</v>
      </c>
      <c r="F29" s="37">
        <f t="shared" si="1"/>
        <v>12.374073370081746</v>
      </c>
      <c r="G29" s="37">
        <f t="shared" si="1"/>
        <v>-15.835520559930004</v>
      </c>
      <c r="H29" s="37">
        <f t="shared" si="1"/>
        <v>17.049706039551054</v>
      </c>
      <c r="I29" s="38" t="s">
        <v>37</v>
      </c>
      <c r="J29" s="37">
        <f>((J26/J14)*100)-100</f>
        <v>19.735553379040155</v>
      </c>
      <c r="K29" s="37">
        <f>((K26/K14)*100)-100</f>
        <v>17.551462621885165</v>
      </c>
      <c r="L29" s="38" t="s">
        <v>37</v>
      </c>
      <c r="M29" s="38" t="s">
        <v>37</v>
      </c>
    </row>
    <row r="30" spans="1:27" s="18" customFormat="1" ht="16.5" customHeight="1" x14ac:dyDescent="0.15">
      <c r="A30" s="15" t="s">
        <v>34</v>
      </c>
      <c r="B30" s="15" t="s">
        <v>43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5"/>
      <c r="AA30" s="15"/>
    </row>
    <row r="31" spans="1:27" s="18" customFormat="1" ht="16.5" customHeight="1" x14ac:dyDescent="0.15">
      <c r="A31" s="15"/>
      <c r="B31" s="15" t="s">
        <v>44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45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s="18" customFormat="1" ht="16.5" customHeight="1" x14ac:dyDescent="0.15">
      <c r="A33" s="15"/>
      <c r="B33" s="15" t="s">
        <v>46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x14ac:dyDescent="0.15">
      <c r="B35" t="s">
        <v>48</v>
      </c>
    </row>
    <row r="36" spans="1:27" x14ac:dyDescent="0.15">
      <c r="B36" s="15" t="s">
        <v>49</v>
      </c>
    </row>
  </sheetData>
  <mergeCells count="10">
    <mergeCell ref="K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2022-10-11T02:08:23Z</dcterms:modified>
</cp:coreProperties>
</file>