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Z:\107　教育統計係：その他常時使用\01_学校保健統計調査\○R7年度\★R7確報等(R7.文部科学省)\03_R7ｄHP用\04_HP添付用\"/>
    </mc:Choice>
  </mc:AlternateContent>
  <xr:revisionPtr revIDLastSave="0" documentId="13_ncr:1_{936191EF-A63F-4F6D-B21A-FCA13E63B66F}" xr6:coauthVersionLast="47" xr6:coauthVersionMax="47" xr10:uidLastSave="{00000000-0000-0000-0000-000000000000}"/>
  <bookViews>
    <workbookView xWindow="28680" yWindow="-120" windowWidth="29040" windowHeight="15720" tabRatio="926" xr2:uid="{00000000-000D-0000-FFFF-FFFF00000000}"/>
  </bookViews>
  <sheets>
    <sheet name="表紙" sheetId="33" r:id="rId1"/>
    <sheet name="利用上の注意" sheetId="66" r:id="rId2"/>
    <sheet name="調査結果概要　P1 " sheetId="22" r:id="rId3"/>
    <sheet name="P２" sheetId="4" r:id="rId4"/>
    <sheet name="P３" sheetId="58" r:id="rId5"/>
    <sheet name="P４" sheetId="6" r:id="rId6"/>
    <sheet name="P５" sheetId="8" r:id="rId7"/>
    <sheet name="P６" sheetId="9" r:id="rId8"/>
    <sheet name="P７" sheetId="11" r:id="rId9"/>
    <sheet name="知事報告１" sheetId="65" state="hidden" r:id="rId10"/>
    <sheet name="発育鹿児島" sheetId="41" state="hidden" r:id="rId11"/>
  </sheets>
  <definedNames>
    <definedName name="_xlnm.Print_Area" localSheetId="3">'P２'!$A$1:$K$48</definedName>
    <definedName name="_xlnm.Print_Area" localSheetId="4">'P３'!$A$1:$L$42</definedName>
    <definedName name="_xlnm.Print_Area" localSheetId="5">'P４'!$A$1:$H$57</definedName>
    <definedName name="_xlnm.Print_Area" localSheetId="6">'P５'!$A$1:$G$46</definedName>
    <definedName name="_xlnm.Print_Area" localSheetId="7">'P６'!$A$1:$H$57</definedName>
    <definedName name="_xlnm.Print_Area" localSheetId="8">'P７'!$A$1:$G$52</definedName>
    <definedName name="_xlnm.Print_Area" localSheetId="9">知事報告１!$A$1:$L$62</definedName>
    <definedName name="_xlnm.Print_Area" localSheetId="2">'調査結果概要　P1 '!$A$1:$I$53</definedName>
    <definedName name="_xlnm.Print_Area" localSheetId="0">表紙!$A$1:$I$43</definedName>
    <definedName name="_xlnm.Print_Area" localSheetId="1">利用上の注意!$A$1:$F$50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2" i="65" l="1"/>
  <c r="V41" i="65"/>
  <c r="V40" i="65"/>
  <c r="AF98" i="65"/>
  <c r="AF99" i="65"/>
  <c r="AF97" i="65"/>
  <c r="AD97" i="65"/>
  <c r="AD98" i="65"/>
  <c r="AD99" i="65"/>
  <c r="AD96" i="65"/>
  <c r="X30" i="65" l="1"/>
  <c r="X20" i="65"/>
  <c r="X28" i="65"/>
  <c r="X29" i="65"/>
  <c r="T27" i="65"/>
  <c r="X22" i="65"/>
  <c r="X27" i="65"/>
  <c r="T30" i="65"/>
  <c r="X19" i="65"/>
  <c r="T29" i="65"/>
  <c r="T28" i="65"/>
  <c r="T21" i="65"/>
  <c r="T73" i="65"/>
  <c r="T19" i="65"/>
  <c r="T24" i="65"/>
  <c r="X26" i="65"/>
  <c r="T22" i="65"/>
  <c r="X24" i="65"/>
  <c r="T31" i="65"/>
  <c r="X25" i="65"/>
  <c r="X23" i="65"/>
  <c r="X31" i="65"/>
  <c r="T25" i="65"/>
  <c r="X21" i="65"/>
  <c r="T23" i="65"/>
  <c r="T74" i="65"/>
  <c r="T20" i="65"/>
  <c r="T26" i="65"/>
  <c r="Y23" i="65" l="1"/>
  <c r="U23" i="65"/>
  <c r="U28" i="65"/>
  <c r="U26" i="65"/>
  <c r="Y24" i="65"/>
  <c r="U30" i="65"/>
  <c r="Y25" i="65"/>
  <c r="U22" i="65"/>
  <c r="Y27" i="65"/>
  <c r="Y28" i="65"/>
  <c r="U19" i="65"/>
  <c r="Y29" i="65"/>
  <c r="U25" i="65"/>
  <c r="U31" i="65"/>
  <c r="U24" i="65"/>
  <c r="Y22" i="65"/>
  <c r="T42" i="65" s="1"/>
  <c r="U27" i="65"/>
  <c r="U20" i="65"/>
  <c r="Y31" i="65"/>
  <c r="U21" i="65"/>
  <c r="Y19" i="65"/>
  <c r="T39" i="65" s="1"/>
  <c r="Y21" i="65"/>
  <c r="T41" i="65" s="1"/>
  <c r="Y26" i="65"/>
  <c r="U29" i="65"/>
  <c r="Y20" i="65"/>
  <c r="T40" i="65" s="1"/>
  <c r="Y30" i="65"/>
  <c r="R24" i="65" l="1"/>
  <c r="R78" i="65"/>
  <c r="V20" i="65"/>
  <c r="R77" i="65"/>
  <c r="R23" i="65"/>
  <c r="V21" i="65"/>
  <c r="R82" i="65"/>
  <c r="R28" i="65"/>
  <c r="V23" i="65"/>
  <c r="V26" i="65"/>
  <c r="R31" i="65"/>
  <c r="R85" i="65"/>
  <c r="V30" i="65"/>
  <c r="R21" i="65"/>
  <c r="R75" i="65"/>
  <c r="R26" i="65"/>
  <c r="R80" i="65"/>
  <c r="V22" i="65"/>
  <c r="R27" i="65"/>
  <c r="R81" i="65"/>
  <c r="V24" i="65"/>
  <c r="R73" i="65"/>
  <c r="R19" i="65"/>
  <c r="V19" i="65"/>
  <c r="R30" i="65"/>
  <c r="R84" i="65"/>
  <c r="R79" i="65"/>
  <c r="R25" i="65"/>
  <c r="R22" i="65"/>
  <c r="R76" i="65"/>
  <c r="V29" i="65"/>
  <c r="V25" i="65"/>
  <c r="V31" i="65"/>
  <c r="R74" i="65"/>
  <c r="R20" i="65"/>
  <c r="V27" i="65"/>
  <c r="V28" i="65"/>
  <c r="R29" i="65"/>
  <c r="R83" i="65"/>
  <c r="S29" i="65" l="1"/>
  <c r="W28" i="65"/>
  <c r="W27" i="65"/>
  <c r="W19" i="65"/>
  <c r="S19" i="65"/>
  <c r="W24" i="65"/>
  <c r="W22" i="65"/>
  <c r="S28" i="65"/>
  <c r="S23" i="65"/>
  <c r="W31" i="65"/>
  <c r="W25" i="65"/>
  <c r="W29" i="65"/>
  <c r="S25" i="65"/>
  <c r="S26" i="65"/>
  <c r="W30" i="65"/>
  <c r="S31" i="65"/>
  <c r="W21" i="65"/>
  <c r="S20" i="65"/>
  <c r="S30" i="65"/>
  <c r="S27" i="65"/>
  <c r="W26" i="65"/>
  <c r="W23" i="65"/>
  <c r="W20" i="65"/>
  <c r="S22" i="65"/>
  <c r="S21" i="65"/>
  <c r="S24" i="65"/>
</calcChain>
</file>

<file path=xl/sharedStrings.xml><?xml version="1.0" encoding="utf-8"?>
<sst xmlns="http://schemas.openxmlformats.org/spreadsheetml/2006/main" count="633" uniqueCount="312">
  <si>
    <t>幼稚園</t>
    <rPh sb="0" eb="3">
      <t>ヨウチエン</t>
    </rPh>
    <phoneticPr fontId="3"/>
  </si>
  <si>
    <t>５歳</t>
    <rPh sb="1" eb="2">
      <t>サイ</t>
    </rPh>
    <phoneticPr fontId="3"/>
  </si>
  <si>
    <t>６歳</t>
    <rPh sb="1" eb="2">
      <t>サイ</t>
    </rPh>
    <phoneticPr fontId="3"/>
  </si>
  <si>
    <t>７歳</t>
    <rPh sb="1" eb="2">
      <t>サイ</t>
    </rPh>
    <phoneticPr fontId="3"/>
  </si>
  <si>
    <t>８歳</t>
    <rPh sb="1" eb="2">
      <t>サイ</t>
    </rPh>
    <phoneticPr fontId="3"/>
  </si>
  <si>
    <t>９歳</t>
    <rPh sb="1" eb="2">
      <t>サイ</t>
    </rPh>
    <phoneticPr fontId="3"/>
  </si>
  <si>
    <t>１０歳</t>
    <rPh sb="2" eb="3">
      <t>サイ</t>
    </rPh>
    <phoneticPr fontId="3"/>
  </si>
  <si>
    <t>１１歳</t>
    <rPh sb="2" eb="3">
      <t>サイ</t>
    </rPh>
    <phoneticPr fontId="3"/>
  </si>
  <si>
    <t>１２歳</t>
    <rPh sb="2" eb="3">
      <t>サイ</t>
    </rPh>
    <phoneticPr fontId="3"/>
  </si>
  <si>
    <t>１３歳</t>
    <rPh sb="2" eb="3">
      <t>サイ</t>
    </rPh>
    <phoneticPr fontId="3"/>
  </si>
  <si>
    <t>１４歳</t>
    <rPh sb="2" eb="3">
      <t>サイ</t>
    </rPh>
    <phoneticPr fontId="3"/>
  </si>
  <si>
    <t>１５歳</t>
    <rPh sb="2" eb="3">
      <t>サイ</t>
    </rPh>
    <phoneticPr fontId="3"/>
  </si>
  <si>
    <t>１６歳</t>
    <rPh sb="2" eb="3">
      <t>サイ</t>
    </rPh>
    <phoneticPr fontId="3"/>
  </si>
  <si>
    <t>１７歳</t>
    <rPh sb="2" eb="3">
      <t>サイ</t>
    </rPh>
    <phoneticPr fontId="3"/>
  </si>
  <si>
    <t>小学校</t>
    <rPh sb="0" eb="3">
      <t>ショウガッコウ</t>
    </rPh>
    <phoneticPr fontId="3"/>
  </si>
  <si>
    <t>中学校</t>
    <rPh sb="0" eb="3">
      <t>チュウガッコウ</t>
    </rPh>
    <phoneticPr fontId="3"/>
  </si>
  <si>
    <t>高等学校</t>
    <rPh sb="0" eb="4">
      <t>コウトウガッコウ</t>
    </rPh>
    <phoneticPr fontId="3"/>
  </si>
  <si>
    <t>調査結果の概要</t>
    <rPh sb="0" eb="2">
      <t>チョウサ</t>
    </rPh>
    <rPh sb="2" eb="4">
      <t>ケッカ</t>
    </rPh>
    <rPh sb="5" eb="7">
      <t>ガイヨウ</t>
    </rPh>
    <phoneticPr fontId="3"/>
  </si>
  <si>
    <t>Ⅰ　発育状態調査</t>
    <rPh sb="2" eb="4">
      <t>ハツイク</t>
    </rPh>
    <rPh sb="4" eb="6">
      <t>ジョウタイ</t>
    </rPh>
    <rPh sb="6" eb="8">
      <t>チョウサ</t>
    </rPh>
    <phoneticPr fontId="3"/>
  </si>
  <si>
    <t>（鹿児島県）</t>
    <rPh sb="1" eb="5">
      <t>カゴシマケン</t>
    </rPh>
    <phoneticPr fontId="3"/>
  </si>
  <si>
    <t>本県</t>
    <rPh sb="0" eb="2">
      <t>ホンケン</t>
    </rPh>
    <phoneticPr fontId="3"/>
  </si>
  <si>
    <t>全国</t>
    <rPh sb="0" eb="2">
      <t>ゼンコク</t>
    </rPh>
    <phoneticPr fontId="3"/>
  </si>
  <si>
    <t>差</t>
    <rPh sb="0" eb="1">
      <t>サ</t>
    </rPh>
    <phoneticPr fontId="3"/>
  </si>
  <si>
    <t>男　　　子</t>
    <rPh sb="0" eb="1">
      <t>オトコ</t>
    </rPh>
    <rPh sb="4" eb="5">
      <t>コ</t>
    </rPh>
    <phoneticPr fontId="3"/>
  </si>
  <si>
    <t>女　　　子</t>
    <rPh sb="0" eb="1">
      <t>オンナ</t>
    </rPh>
    <rPh sb="4" eb="5">
      <t>コ</t>
    </rPh>
    <phoneticPr fontId="3"/>
  </si>
  <si>
    <t>６歳時</t>
    <rPh sb="1" eb="2">
      <t>サイ</t>
    </rPh>
    <rPh sb="2" eb="3">
      <t>ジ</t>
    </rPh>
    <phoneticPr fontId="3"/>
  </si>
  <si>
    <t>８　〃</t>
  </si>
  <si>
    <t>９　〃</t>
  </si>
  <si>
    <t>１０　〃</t>
  </si>
  <si>
    <t>１１　〃</t>
  </si>
  <si>
    <t>１２　〃</t>
  </si>
  <si>
    <t>１３　〃</t>
  </si>
  <si>
    <t>１４　〃</t>
  </si>
  <si>
    <t>１５　〃</t>
  </si>
  <si>
    <t>１６　〃</t>
  </si>
  <si>
    <t>０歳</t>
    <rPh sb="1" eb="2">
      <t>サイ</t>
    </rPh>
    <phoneticPr fontId="3"/>
  </si>
  <si>
    <t>区　　　分</t>
    <rPh sb="0" eb="1">
      <t>ク</t>
    </rPh>
    <rPh sb="4" eb="5">
      <t>ブン</t>
    </rPh>
    <phoneticPr fontId="3"/>
  </si>
  <si>
    <t>身　　　長　（㎝）</t>
    <rPh sb="0" eb="1">
      <t>ミ</t>
    </rPh>
    <rPh sb="4" eb="5">
      <t>チョウ</t>
    </rPh>
    <phoneticPr fontId="3"/>
  </si>
  <si>
    <t>身　　長（㎝）</t>
    <rPh sb="0" eb="1">
      <t>ミ</t>
    </rPh>
    <rPh sb="3" eb="4">
      <t>チョウ</t>
    </rPh>
    <phoneticPr fontId="3"/>
  </si>
  <si>
    <t>体　　重（㎏）</t>
    <rPh sb="0" eb="1">
      <t>カラダ</t>
    </rPh>
    <rPh sb="3" eb="4">
      <t>シゲル</t>
    </rPh>
    <phoneticPr fontId="3"/>
  </si>
  <si>
    <t>区　　　　分</t>
    <rPh sb="0" eb="1">
      <t>ク</t>
    </rPh>
    <rPh sb="5" eb="6">
      <t>ブン</t>
    </rPh>
    <phoneticPr fontId="3"/>
  </si>
  <si>
    <t>体　　　重（㎏）</t>
    <rPh sb="0" eb="1">
      <t>カラダ</t>
    </rPh>
    <rPh sb="4" eb="5">
      <t>シゲル</t>
    </rPh>
    <phoneticPr fontId="3"/>
  </si>
  <si>
    <t>７　〃</t>
    <phoneticPr fontId="3"/>
  </si>
  <si>
    <t>総  務   部  長</t>
    <rPh sb="0" eb="1">
      <t>フサ</t>
    </rPh>
    <rPh sb="3" eb="4">
      <t>ツトム</t>
    </rPh>
    <rPh sb="7" eb="8">
      <t>ブ</t>
    </rPh>
    <rPh sb="10" eb="11">
      <t>チョウ</t>
    </rPh>
    <phoneticPr fontId="3"/>
  </si>
  <si>
    <t>副  　 知  　 事</t>
    <rPh sb="0" eb="1">
      <t>フク</t>
    </rPh>
    <rPh sb="5" eb="6">
      <t>チ</t>
    </rPh>
    <rPh sb="10" eb="11">
      <t>コト</t>
    </rPh>
    <phoneticPr fontId="3"/>
  </si>
  <si>
    <t>知　　　 　  　事</t>
    <rPh sb="0" eb="1">
      <t>チ</t>
    </rPh>
    <rPh sb="9" eb="10">
      <t>コト</t>
    </rPh>
    <phoneticPr fontId="3"/>
  </si>
  <si>
    <t>報　告　案　件</t>
    <rPh sb="0" eb="1">
      <t>ホウ</t>
    </rPh>
    <rPh sb="2" eb="3">
      <t>コク</t>
    </rPh>
    <rPh sb="4" eb="5">
      <t>アン</t>
    </rPh>
    <rPh sb="6" eb="7">
      <t>ケン</t>
    </rPh>
    <phoneticPr fontId="3"/>
  </si>
  <si>
    <t>企画部　統計課 　　内線　２４７１</t>
    <rPh sb="10" eb="12">
      <t>ナイセン</t>
    </rPh>
    <phoneticPr fontId="3"/>
  </si>
  <si>
    <t xml:space="preserve">  －鹿児島県分集計－</t>
    <phoneticPr fontId="3"/>
  </si>
  <si>
    <t xml:space="preserve">  １　調査の期日等</t>
  </si>
  <si>
    <t xml:space="preserve">  ２  調査の範囲・対象</t>
  </si>
  <si>
    <t xml:space="preserve">  ３  数値の取り扱い</t>
  </si>
  <si>
    <t>図１　全国と鹿児島県との差</t>
    <rPh sb="0" eb="1">
      <t>ズ</t>
    </rPh>
    <rPh sb="3" eb="5">
      <t>ゼンコク</t>
    </rPh>
    <rPh sb="6" eb="10">
      <t>カゴシマケン</t>
    </rPh>
    <rPh sb="12" eb="13">
      <t>サ</t>
    </rPh>
    <phoneticPr fontId="3"/>
  </si>
  <si>
    <t>幼稚園</t>
  </si>
  <si>
    <t>男</t>
    <rPh sb="0" eb="1">
      <t>オトコ</t>
    </rPh>
    <phoneticPr fontId="11"/>
  </si>
  <si>
    <t>女</t>
    <rPh sb="0" eb="1">
      <t>オンナ</t>
    </rPh>
    <phoneticPr fontId="11"/>
  </si>
  <si>
    <t>区　　分</t>
    <phoneticPr fontId="11"/>
  </si>
  <si>
    <t>身　　長　(㎝）</t>
  </si>
  <si>
    <t>体　　重　(㎏）</t>
  </si>
  <si>
    <t>平均値</t>
  </si>
  <si>
    <t>標　準
偏　差</t>
    <phoneticPr fontId="11"/>
  </si>
  <si>
    <t>鹿　児　島</t>
  </si>
  <si>
    <t>男</t>
    <rPh sb="0" eb="1">
      <t>オトコ</t>
    </rPh>
    <phoneticPr fontId="3"/>
  </si>
  <si>
    <t>女</t>
    <rPh sb="0" eb="1">
      <t>オンナ</t>
    </rPh>
    <phoneticPr fontId="3"/>
  </si>
  <si>
    <t>幼稚園　５歳時　    　(５歳～６歳）</t>
    <rPh sb="0" eb="3">
      <t>ヨウチエン</t>
    </rPh>
    <rPh sb="5" eb="6">
      <t>サイ</t>
    </rPh>
    <rPh sb="6" eb="7">
      <t>トキ</t>
    </rPh>
    <rPh sb="15" eb="16">
      <t>サイ</t>
    </rPh>
    <rPh sb="18" eb="19">
      <t>サイ</t>
    </rPh>
    <phoneticPr fontId="3"/>
  </si>
  <si>
    <t>発育状態調査対象者数</t>
    <rPh sb="0" eb="2">
      <t>ハツイク</t>
    </rPh>
    <rPh sb="2" eb="4">
      <t>ジョウタイ</t>
    </rPh>
    <rPh sb="4" eb="6">
      <t>チョウサ</t>
    </rPh>
    <rPh sb="6" eb="9">
      <t>タイショウシャ</t>
    </rPh>
    <rPh sb="9" eb="10">
      <t>スウ</t>
    </rPh>
    <phoneticPr fontId="3"/>
  </si>
  <si>
    <t>計</t>
    <rPh sb="0" eb="1">
      <t>ケイ</t>
    </rPh>
    <phoneticPr fontId="3"/>
  </si>
  <si>
    <t>健康状態調査対象者数</t>
    <rPh sb="0" eb="2">
      <t>ケンコウ</t>
    </rPh>
    <rPh sb="2" eb="4">
      <t>ジョウタイ</t>
    </rPh>
    <rPh sb="4" eb="6">
      <t>チョウサ</t>
    </rPh>
    <rPh sb="6" eb="8">
      <t>タイショウ</t>
    </rPh>
    <rPh sb="8" eb="9">
      <t>シャ</t>
    </rPh>
    <rPh sb="9" eb="10">
      <t>スウ</t>
    </rPh>
    <phoneticPr fontId="3"/>
  </si>
  <si>
    <t>（校）</t>
    <rPh sb="1" eb="2">
      <t>コウ</t>
    </rPh>
    <phoneticPr fontId="3"/>
  </si>
  <si>
    <t>5歳</t>
    <rPh sb="1" eb="2">
      <t>サイ</t>
    </rPh>
    <phoneticPr fontId="3"/>
  </si>
  <si>
    <t>高等　　　学校</t>
    <rPh sb="0" eb="2">
      <t>コウトウ</t>
    </rPh>
    <rPh sb="5" eb="7">
      <t>ガッコウ</t>
    </rPh>
    <phoneticPr fontId="3"/>
  </si>
  <si>
    <t>　　　人</t>
    <rPh sb="3" eb="4">
      <t>ニン</t>
    </rPh>
    <phoneticPr fontId="3"/>
  </si>
  <si>
    <t>全国との差</t>
    <rPh sb="0" eb="2">
      <t>ゼンコク</t>
    </rPh>
    <rPh sb="4" eb="5">
      <t>サ</t>
    </rPh>
    <phoneticPr fontId="3"/>
  </si>
  <si>
    <t xml:space="preserve">３ 肥満傾向児及び痩身傾向児の出現率　  　　　　　    　　　　　　　　　　　　                       </t>
    <rPh sb="2" eb="4">
      <t>ヒマン</t>
    </rPh>
    <rPh sb="4" eb="6">
      <t>ケイコウ</t>
    </rPh>
    <rPh sb="6" eb="7">
      <t>ジ</t>
    </rPh>
    <rPh sb="7" eb="8">
      <t>オヨ</t>
    </rPh>
    <rPh sb="9" eb="11">
      <t>ソウシン</t>
    </rPh>
    <rPh sb="11" eb="13">
      <t>ケイコウ</t>
    </rPh>
    <rPh sb="13" eb="14">
      <t>ジ</t>
    </rPh>
    <rPh sb="15" eb="17">
      <t>シュツゲン</t>
    </rPh>
    <rPh sb="17" eb="18">
      <t>リツ</t>
    </rPh>
    <phoneticPr fontId="3"/>
  </si>
  <si>
    <t>事項</t>
    <rPh sb="0" eb="1">
      <t>コト</t>
    </rPh>
    <rPh sb="1" eb="2">
      <t>コウ</t>
    </rPh>
    <phoneticPr fontId="3"/>
  </si>
  <si>
    <t>資料</t>
    <rPh sb="0" eb="1">
      <t>シ</t>
    </rPh>
    <rPh sb="1" eb="2">
      <t>リョウ</t>
    </rPh>
    <phoneticPr fontId="3"/>
  </si>
  <si>
    <t>概要</t>
    <rPh sb="0" eb="2">
      <t>ガイヨウ</t>
    </rPh>
    <phoneticPr fontId="3"/>
  </si>
  <si>
    <t>総　発　育　量</t>
    <rPh sb="0" eb="1">
      <t>ソウ</t>
    </rPh>
    <rPh sb="2" eb="3">
      <t>ハツ</t>
    </rPh>
    <rPh sb="4" eb="5">
      <t>イク</t>
    </rPh>
    <rPh sb="6" eb="7">
      <t>リョウ</t>
    </rPh>
    <phoneticPr fontId="3"/>
  </si>
  <si>
    <t>発表</t>
    <phoneticPr fontId="3"/>
  </si>
  <si>
    <t>担当課</t>
    <phoneticPr fontId="3"/>
  </si>
  <si>
    <t>利　用　上　の　注　意</t>
    <phoneticPr fontId="3"/>
  </si>
  <si>
    <t>区分</t>
    <phoneticPr fontId="3"/>
  </si>
  <si>
    <t>調査実施校数</t>
    <phoneticPr fontId="3"/>
  </si>
  <si>
    <t xml:space="preserve">幼稚園 </t>
    <phoneticPr fontId="3"/>
  </si>
  <si>
    <t>小学校</t>
    <phoneticPr fontId="3"/>
  </si>
  <si>
    <t>中学校</t>
    <phoneticPr fontId="3"/>
  </si>
  <si>
    <t>高等学校</t>
    <phoneticPr fontId="3"/>
  </si>
  <si>
    <t xml:space="preserve">   ・　計欄の数値と内訳の合計の数値とは，四捨五入しているため，一致しない場合がある。</t>
    <phoneticPr fontId="3"/>
  </si>
  <si>
    <t xml:space="preserve">   ４　その他</t>
    <phoneticPr fontId="3"/>
  </si>
  <si>
    <t>【男子の平均値】</t>
  </si>
  <si>
    <t>【女子の平均値】</t>
    <rPh sb="1" eb="2">
      <t>オンナ</t>
    </rPh>
    <phoneticPr fontId="3"/>
  </si>
  <si>
    <t xml:space="preserve">  ５歳</t>
    <rPh sb="3" eb="4">
      <t>サイ</t>
    </rPh>
    <phoneticPr fontId="3"/>
  </si>
  <si>
    <t xml:space="preserve">  ６歳</t>
    <rPh sb="3" eb="4">
      <t>サイ</t>
    </rPh>
    <phoneticPr fontId="3"/>
  </si>
  <si>
    <t xml:space="preserve">  ７歳</t>
    <rPh sb="3" eb="4">
      <t>サイ</t>
    </rPh>
    <phoneticPr fontId="3"/>
  </si>
  <si>
    <t xml:space="preserve">  ８歳</t>
    <rPh sb="3" eb="4">
      <t>サイ</t>
    </rPh>
    <phoneticPr fontId="3"/>
  </si>
  <si>
    <t xml:space="preserve">  ９歳</t>
    <rPh sb="3" eb="4">
      <t>サイ</t>
    </rPh>
    <phoneticPr fontId="3"/>
  </si>
  <si>
    <t xml:space="preserve">　  　　　　　                                 </t>
    <phoneticPr fontId="3"/>
  </si>
  <si>
    <t>幼稚園</t>
    <rPh sb="0" eb="3">
      <t>ヨウチエン</t>
    </rPh>
    <phoneticPr fontId="3"/>
  </si>
  <si>
    <t>小学校</t>
    <rPh sb="0" eb="3">
      <t>ショウガッコウ</t>
    </rPh>
    <phoneticPr fontId="3"/>
  </si>
  <si>
    <t>中学校</t>
    <rPh sb="0" eb="3">
      <t>チュウガッコウ</t>
    </rPh>
    <phoneticPr fontId="3"/>
  </si>
  <si>
    <t>高等学校</t>
    <rPh sb="0" eb="2">
      <t>コウトウ</t>
    </rPh>
    <rPh sb="2" eb="4">
      <t>ガッコウ</t>
    </rPh>
    <phoneticPr fontId="3"/>
  </si>
  <si>
    <t>区分</t>
    <rPh sb="0" eb="2">
      <t>クブン</t>
    </rPh>
    <phoneticPr fontId="3"/>
  </si>
  <si>
    <t>肥満</t>
    <rPh sb="0" eb="2">
      <t>ヒマン</t>
    </rPh>
    <phoneticPr fontId="3"/>
  </si>
  <si>
    <t>痩身</t>
    <rPh sb="0" eb="2">
      <t>ソウシン</t>
    </rPh>
    <phoneticPr fontId="3"/>
  </si>
  <si>
    <t>男</t>
    <rPh sb="0" eb="1">
      <t>オトコ</t>
    </rPh>
    <phoneticPr fontId="3"/>
  </si>
  <si>
    <t>女</t>
    <rPh sb="0" eb="1">
      <t>オンナ</t>
    </rPh>
    <phoneticPr fontId="3"/>
  </si>
  <si>
    <t>5歳</t>
    <rPh sb="1" eb="2">
      <t>サイ</t>
    </rPh>
    <phoneticPr fontId="3"/>
  </si>
  <si>
    <t>6歳</t>
    <rPh sb="1" eb="2">
      <t>サイ</t>
    </rPh>
    <phoneticPr fontId="3"/>
  </si>
  <si>
    <t>7歳</t>
    <rPh sb="1" eb="2">
      <t>サイ</t>
    </rPh>
    <phoneticPr fontId="3"/>
  </si>
  <si>
    <t>8歳</t>
    <rPh sb="1" eb="2">
      <t>サイ</t>
    </rPh>
    <phoneticPr fontId="3"/>
  </si>
  <si>
    <t>9歳</t>
    <rPh sb="1" eb="2">
      <t>サイ</t>
    </rPh>
    <phoneticPr fontId="3"/>
  </si>
  <si>
    <t>10歳</t>
    <rPh sb="2" eb="3">
      <t>サイ</t>
    </rPh>
    <phoneticPr fontId="3"/>
  </si>
  <si>
    <t>11歳</t>
    <rPh sb="2" eb="3">
      <t>サイ</t>
    </rPh>
    <phoneticPr fontId="3"/>
  </si>
  <si>
    <t>12歳</t>
    <rPh sb="2" eb="3">
      <t>サイ</t>
    </rPh>
    <phoneticPr fontId="3"/>
  </si>
  <si>
    <t>13歳</t>
    <rPh sb="2" eb="3">
      <t>サイ</t>
    </rPh>
    <phoneticPr fontId="3"/>
  </si>
  <si>
    <t>14歳</t>
    <rPh sb="2" eb="3">
      <t>サイ</t>
    </rPh>
    <phoneticPr fontId="3"/>
  </si>
  <si>
    <t>15歳</t>
    <rPh sb="2" eb="3">
      <t>サイ</t>
    </rPh>
    <phoneticPr fontId="3"/>
  </si>
  <si>
    <t>16歳</t>
    <rPh sb="2" eb="3">
      <t>サイ</t>
    </rPh>
    <phoneticPr fontId="3"/>
  </si>
  <si>
    <t>17歳</t>
    <rPh sb="2" eb="3">
      <t>サイ</t>
    </rPh>
    <phoneticPr fontId="3"/>
  </si>
  <si>
    <t xml:space="preserve">１　発育状態調査　  　　　　　                                 </t>
    <phoneticPr fontId="3"/>
  </si>
  <si>
    <t>２ 健康状態調査</t>
    <phoneticPr fontId="3"/>
  </si>
  <si>
    <t>　(1)　身長：男子，女子ともに全ての年齢で全国平均値を下回っている。</t>
    <phoneticPr fontId="3"/>
  </si>
  <si>
    <t>　　　　</t>
    <phoneticPr fontId="3"/>
  </si>
  <si>
    <t>（単位：％）</t>
    <rPh sb="1" eb="3">
      <t>タンイ</t>
    </rPh>
    <phoneticPr fontId="3"/>
  </si>
  <si>
    <t>　　肥満度＝（実測体重-身長別標準体重）／身長別標準体重×100(%)</t>
    <rPh sb="2" eb="5">
      <t>ヒマンド</t>
    </rPh>
    <rPh sb="7" eb="9">
      <t>ジッソク</t>
    </rPh>
    <rPh sb="9" eb="11">
      <t>タイジュウ</t>
    </rPh>
    <rPh sb="12" eb="14">
      <t>シンチョウ</t>
    </rPh>
    <rPh sb="14" eb="15">
      <t>ベツ</t>
    </rPh>
    <rPh sb="15" eb="17">
      <t>ヒョウジュン</t>
    </rPh>
    <rPh sb="17" eb="19">
      <t>タイジュウ</t>
    </rPh>
    <rPh sb="21" eb="23">
      <t>シンチョウ</t>
    </rPh>
    <rPh sb="23" eb="24">
      <t>ベツ</t>
    </rPh>
    <rPh sb="24" eb="26">
      <t>ヒョウジュン</t>
    </rPh>
    <rPh sb="26" eb="28">
      <t>タイジュウ</t>
    </rPh>
    <phoneticPr fontId="3"/>
  </si>
  <si>
    <t>差</t>
  </si>
  <si>
    <t>　　（１）　身長の推移</t>
  </si>
  <si>
    <t xml:space="preserve">  表３　年齢別　身長の平均値 </t>
  </si>
  <si>
    <t>子世代</t>
  </si>
  <si>
    <t>（Ｂ）</t>
  </si>
  <si>
    <t>表２　発育状態平均値の比較（全国・鹿児島県）</t>
  </si>
  <si>
    <t>　　（２）　体重の推移</t>
  </si>
  <si>
    <t xml:space="preserve"> 表５ 年齢別　体重の平均値</t>
  </si>
  <si>
    <t>-</t>
  </si>
  <si>
    <r>
      <t>（注）</t>
    </r>
    <r>
      <rPr>
        <b/>
        <sz val="14"/>
        <rFont val="HGPｺﾞｼｯｸM"/>
        <family val="3"/>
        <charset val="128"/>
      </rPr>
      <t>太字</t>
    </r>
    <r>
      <rPr>
        <sz val="14"/>
        <rFont val="HGPｺﾞｼｯｸM"/>
        <family val="3"/>
        <charset val="128"/>
      </rPr>
      <t>は本県値が全国値を上回っているもの</t>
    </r>
    <rPh sb="1" eb="2">
      <t>チュウ</t>
    </rPh>
    <rPh sb="3" eb="5">
      <t>フトジ</t>
    </rPh>
    <rPh sb="6" eb="8">
      <t>ホンケン</t>
    </rPh>
    <rPh sb="8" eb="9">
      <t>チ</t>
    </rPh>
    <rPh sb="10" eb="12">
      <t>ゼンコク</t>
    </rPh>
    <rPh sb="12" eb="13">
      <t>チ</t>
    </rPh>
    <rPh sb="14" eb="16">
      <t>ウワマワ</t>
    </rPh>
    <phoneticPr fontId="3"/>
  </si>
  <si>
    <t>※県政記者クラブに対する資料配付については，文部科学省の記者発表日以降の</t>
    <rPh sb="1" eb="3">
      <t>ケンセイ</t>
    </rPh>
    <rPh sb="3" eb="5">
      <t>キシャ</t>
    </rPh>
    <rPh sb="9" eb="10">
      <t>タイ</t>
    </rPh>
    <rPh sb="12" eb="14">
      <t>シリョウ</t>
    </rPh>
    <rPh sb="14" eb="16">
      <t>ハイフ</t>
    </rPh>
    <rPh sb="22" eb="24">
      <t>モンブ</t>
    </rPh>
    <rPh sb="24" eb="27">
      <t>カガクショウ</t>
    </rPh>
    <rPh sb="28" eb="30">
      <t>キシャ</t>
    </rPh>
    <rPh sb="30" eb="32">
      <t>ハッピョウ</t>
    </rPh>
    <rPh sb="32" eb="33">
      <t>ニチ</t>
    </rPh>
    <rPh sb="33" eb="35">
      <t>イコウ</t>
    </rPh>
    <phoneticPr fontId="3"/>
  </si>
  <si>
    <t>（注）性別，年齢別，身長別標準体重から肥満度を求め，肥満度が20％以上の者</t>
    <rPh sb="1" eb="2">
      <t>チュウ</t>
    </rPh>
    <rPh sb="3" eb="5">
      <t>セイベツ</t>
    </rPh>
    <rPh sb="6" eb="8">
      <t>ネンレイ</t>
    </rPh>
    <rPh sb="8" eb="9">
      <t>ベツ</t>
    </rPh>
    <rPh sb="10" eb="13">
      <t>シンチョウベツ</t>
    </rPh>
    <rPh sb="13" eb="15">
      <t>ヒョウジュン</t>
    </rPh>
    <rPh sb="15" eb="17">
      <t>タイジュウ</t>
    </rPh>
    <rPh sb="19" eb="22">
      <t>ヒマンド</t>
    </rPh>
    <rPh sb="23" eb="24">
      <t>モト</t>
    </rPh>
    <rPh sb="26" eb="29">
      <t>ヒマンド</t>
    </rPh>
    <rPh sb="33" eb="35">
      <t>イジョウ</t>
    </rPh>
    <rPh sb="36" eb="37">
      <t>モノ</t>
    </rPh>
    <phoneticPr fontId="3"/>
  </si>
  <si>
    <t>　　　を肥満傾向児，-20％以下の者を痩身傾向児としている。</t>
    <rPh sb="17" eb="18">
      <t>モノ</t>
    </rPh>
    <rPh sb="19" eb="21">
      <t>ソウシン</t>
    </rPh>
    <rPh sb="21" eb="23">
      <t>ケイコウ</t>
    </rPh>
    <rPh sb="23" eb="24">
      <t>ジ</t>
    </rPh>
    <phoneticPr fontId="3"/>
  </si>
  <si>
    <t>本県</t>
  </si>
  <si>
    <t>全国との差</t>
  </si>
  <si>
    <t>小学校</t>
  </si>
  <si>
    <t>中学校</t>
  </si>
  <si>
    <t>高等学校</t>
  </si>
  <si>
    <t>主な疾病・異常者等の割合　　　　</t>
  </si>
  <si>
    <t>(単位：％）</t>
  </si>
  <si>
    <t>区分</t>
  </si>
  <si>
    <t>むし歯（う歯）</t>
  </si>
  <si>
    <t>裸眼視力1.0未満の者</t>
  </si>
  <si>
    <t>X</t>
  </si>
  <si>
    <t>区　分</t>
    <rPh sb="0" eb="1">
      <t>ク</t>
    </rPh>
    <rPh sb="2" eb="3">
      <t>ブン</t>
    </rPh>
    <phoneticPr fontId="3"/>
  </si>
  <si>
    <t>　　　(注）Xは受検者数が少ないため統計数値を公表しない。</t>
    <rPh sb="4" eb="5">
      <t>チュウ</t>
    </rPh>
    <rPh sb="8" eb="11">
      <t>ジュケンシャ</t>
    </rPh>
    <rPh sb="10" eb="11">
      <t>シャ</t>
    </rPh>
    <rPh sb="11" eb="12">
      <t>スウ</t>
    </rPh>
    <rPh sb="13" eb="14">
      <t>スク</t>
    </rPh>
    <rPh sb="18" eb="20">
      <t>トウケイ</t>
    </rPh>
    <rPh sb="20" eb="22">
      <t>スウチ</t>
    </rPh>
    <rPh sb="23" eb="25">
      <t>コウヒョウ</t>
    </rPh>
    <phoneticPr fontId="3"/>
  </si>
  <si>
    <t>表１　年齢別　身長・体重の平均値</t>
    <phoneticPr fontId="3"/>
  </si>
  <si>
    <t>　１　身長・体重の本県平均値</t>
    <rPh sb="3" eb="5">
      <t>シンチョウ</t>
    </rPh>
    <rPh sb="6" eb="8">
      <t>タイジュウ</t>
    </rPh>
    <rPh sb="9" eb="11">
      <t>ホンケン</t>
    </rPh>
    <rPh sb="11" eb="14">
      <t>ヘイキンチ</t>
    </rPh>
    <phoneticPr fontId="3"/>
  </si>
  <si>
    <t>　３　本県の身長・体重の推移（世代間の比較）</t>
    <phoneticPr fontId="3"/>
  </si>
  <si>
    <r>
      <t>（注）</t>
    </r>
    <r>
      <rPr>
        <b/>
        <sz val="15"/>
        <rFont val="HGPｺﾞｼｯｸM"/>
        <family val="3"/>
        <charset val="128"/>
      </rPr>
      <t>太字</t>
    </r>
    <r>
      <rPr>
        <sz val="15"/>
        <rFont val="HGPｺﾞｼｯｸM"/>
        <family val="3"/>
        <charset val="128"/>
      </rPr>
      <t>は本県値が全国値を上回っているもの</t>
    </r>
    <rPh sb="1" eb="2">
      <t>チュウ</t>
    </rPh>
    <rPh sb="3" eb="5">
      <t>フトジ</t>
    </rPh>
    <rPh sb="6" eb="8">
      <t>ホンケン</t>
    </rPh>
    <rPh sb="8" eb="9">
      <t>チ</t>
    </rPh>
    <rPh sb="10" eb="12">
      <t>ゼンコク</t>
    </rPh>
    <rPh sb="12" eb="13">
      <t>チ</t>
    </rPh>
    <rPh sb="14" eb="16">
      <t>ウワマワ</t>
    </rPh>
    <phoneticPr fontId="3"/>
  </si>
  <si>
    <t xml:space="preserve"> (2)「裸眼視力１．０未満の者」の割合：小学校で全国平均値を上回っている。</t>
    <rPh sb="5" eb="7">
      <t>ラガン</t>
    </rPh>
    <rPh sb="7" eb="9">
      <t>シリョク</t>
    </rPh>
    <rPh sb="12" eb="14">
      <t>ミマン</t>
    </rPh>
    <rPh sb="15" eb="16">
      <t>モノ</t>
    </rPh>
    <rPh sb="18" eb="20">
      <t>ワリアイ</t>
    </rPh>
    <rPh sb="21" eb="22">
      <t>ショウ</t>
    </rPh>
    <rPh sb="25" eb="27">
      <t>ゼンコク</t>
    </rPh>
    <rPh sb="27" eb="29">
      <t>ヘイキン</t>
    </rPh>
    <rPh sb="29" eb="30">
      <t>チ</t>
    </rPh>
    <rPh sb="31" eb="33">
      <t>ウワマワ</t>
    </rPh>
    <phoneticPr fontId="3"/>
  </si>
  <si>
    <t xml:space="preserve"> (1)「むし歯（う歯）」の者の割合：幼稚園及び小学校で全国平均値を上回っている。</t>
    <rPh sb="19" eb="22">
      <t>ヨウチエン</t>
    </rPh>
    <rPh sb="22" eb="23">
      <t>オヨ</t>
    </rPh>
    <rPh sb="24" eb="27">
      <t>ショウガッコウ</t>
    </rPh>
    <phoneticPr fontId="3"/>
  </si>
  <si>
    <t>親の世代（30年前）</t>
    <rPh sb="0" eb="1">
      <t>オヤ</t>
    </rPh>
    <phoneticPr fontId="3"/>
  </si>
  <si>
    <t>　 　　 ：高等学校の生徒数には「通信制課程」を含んでいない。</t>
    <rPh sb="6" eb="8">
      <t>コウトウ</t>
    </rPh>
    <rPh sb="8" eb="10">
      <t>ガッコウ</t>
    </rPh>
    <rPh sb="11" eb="14">
      <t>セイトスウ</t>
    </rPh>
    <rPh sb="17" eb="19">
      <t>ツウシン</t>
    </rPh>
    <rPh sb="19" eb="20">
      <t>セイ</t>
    </rPh>
    <rPh sb="20" eb="22">
      <t>カテイ</t>
    </rPh>
    <rPh sb="24" eb="25">
      <t>フク</t>
    </rPh>
    <phoneticPr fontId="3"/>
  </si>
  <si>
    <t>５歳</t>
    <rPh sb="1" eb="2">
      <t>サイ</t>
    </rPh>
    <phoneticPr fontId="3"/>
  </si>
  <si>
    <t>６歳</t>
    <rPh sb="1" eb="2">
      <t>サイ</t>
    </rPh>
    <phoneticPr fontId="3"/>
  </si>
  <si>
    <t>７歳</t>
    <rPh sb="1" eb="2">
      <t>サイ</t>
    </rPh>
    <phoneticPr fontId="3"/>
  </si>
  <si>
    <t>８歳</t>
    <rPh sb="1" eb="2">
      <t>サイ</t>
    </rPh>
    <phoneticPr fontId="3"/>
  </si>
  <si>
    <t>９歳</t>
    <rPh sb="1" eb="2">
      <t>サイ</t>
    </rPh>
    <phoneticPr fontId="3"/>
  </si>
  <si>
    <t>10歳</t>
    <rPh sb="2" eb="3">
      <t>サイ</t>
    </rPh>
    <phoneticPr fontId="3"/>
  </si>
  <si>
    <t>11歳</t>
    <rPh sb="2" eb="3">
      <t>サイ</t>
    </rPh>
    <phoneticPr fontId="3"/>
  </si>
  <si>
    <t>12歳</t>
    <rPh sb="2" eb="3">
      <t>サイ</t>
    </rPh>
    <phoneticPr fontId="3"/>
  </si>
  <si>
    <t>13歳</t>
    <rPh sb="2" eb="3">
      <t>サイ</t>
    </rPh>
    <phoneticPr fontId="3"/>
  </si>
  <si>
    <t>14歳</t>
    <rPh sb="2" eb="3">
      <t>サイ</t>
    </rPh>
    <phoneticPr fontId="3"/>
  </si>
  <si>
    <t>15歳</t>
    <rPh sb="2" eb="3">
      <t>サイ</t>
    </rPh>
    <phoneticPr fontId="3"/>
  </si>
  <si>
    <t>16歳</t>
    <rPh sb="2" eb="3">
      <t>サイ</t>
    </rPh>
    <phoneticPr fontId="3"/>
  </si>
  <si>
    <t>17歳</t>
    <rPh sb="2" eb="3">
      <t>サイ</t>
    </rPh>
    <phoneticPr fontId="3"/>
  </si>
  <si>
    <t>鹿児島県分だけ集計した表（Ｈ30）</t>
    <rPh sb="0" eb="4">
      <t>カゴシマケン</t>
    </rPh>
    <rPh sb="4" eb="5">
      <t>ブン</t>
    </rPh>
    <rPh sb="7" eb="9">
      <t>シュウケイ</t>
    </rPh>
    <rPh sb="11" eb="12">
      <t>ヒョウ</t>
    </rPh>
    <phoneticPr fontId="3"/>
  </si>
  <si>
    <t>２　本県平均値と全国平均値の比較</t>
    <phoneticPr fontId="3"/>
  </si>
  <si>
    <t xml:space="preserve">  　果について調査したものである。</t>
    <phoneticPr fontId="3"/>
  </si>
  <si>
    <t>区　　　分</t>
  </si>
  <si>
    <t>男　　　子</t>
  </si>
  <si>
    <t>女　　　子</t>
  </si>
  <si>
    <t>（親の世代の１７歳）</t>
  </si>
  <si>
    <t>総　発　育　量</t>
  </si>
  <si>
    <t>６歳時</t>
  </si>
  <si>
    <t>７　〃</t>
  </si>
  <si>
    <t>男子</t>
  </si>
  <si>
    <t>女子</t>
  </si>
  <si>
    <t>０歳</t>
  </si>
  <si>
    <t>５歳</t>
  </si>
  <si>
    <t>６歳</t>
  </si>
  <si>
    <t>高
校</t>
    <rPh sb="0" eb="1">
      <t>コウ</t>
    </rPh>
    <rPh sb="2" eb="3">
      <t>コウ</t>
    </rPh>
    <phoneticPr fontId="3"/>
  </si>
  <si>
    <t>幼稚園　５歳時
(５歳～６歳）</t>
    <phoneticPr fontId="3"/>
  </si>
  <si>
    <t xml:space="preserve"> 　　体重の本県平均値を年齢別にみると表１のとおりである。</t>
    <phoneticPr fontId="3"/>
  </si>
  <si>
    <t>　　　図２　年齢別・身長の平均値の推移</t>
    <rPh sb="3" eb="4">
      <t>ズ</t>
    </rPh>
    <rPh sb="6" eb="9">
      <t>ネンレイベツ</t>
    </rPh>
    <rPh sb="10" eb="12">
      <t>シンチョウ</t>
    </rPh>
    <rPh sb="13" eb="16">
      <t>ヘイキンチ</t>
    </rPh>
    <rPh sb="17" eb="19">
      <t>スイイ</t>
    </rPh>
    <phoneticPr fontId="3"/>
  </si>
  <si>
    <t>　　図４　年齢別・体重の平均値の推移</t>
    <rPh sb="2" eb="3">
      <t>ズ</t>
    </rPh>
    <rPh sb="5" eb="7">
      <t>ネンレイ</t>
    </rPh>
    <rPh sb="7" eb="8">
      <t>ベツ</t>
    </rPh>
    <rPh sb="9" eb="11">
      <t>タイジュウ</t>
    </rPh>
    <rPh sb="12" eb="15">
      <t>ヘイキンチ</t>
    </rPh>
    <rPh sb="16" eb="18">
      <t>スイイ</t>
    </rPh>
    <phoneticPr fontId="3"/>
  </si>
  <si>
    <t xml:space="preserve">    が大きく出る可能性があるので，利用に当たっては注意が必要である。</t>
    <phoneticPr fontId="3"/>
  </si>
  <si>
    <t>（学校保健統計調査の結果確報）</t>
    <rPh sb="12" eb="13">
      <t>カク</t>
    </rPh>
    <phoneticPr fontId="3"/>
  </si>
  <si>
    <t>鹿児島県総合政策部統計課</t>
    <rPh sb="4" eb="6">
      <t>ソウゴウ</t>
    </rPh>
    <rPh sb="6" eb="8">
      <t>セイサク</t>
    </rPh>
    <phoneticPr fontId="3"/>
  </si>
  <si>
    <t>令和３年７月　日</t>
    <rPh sb="0" eb="2">
      <t>レイワ</t>
    </rPh>
    <rPh sb="3" eb="4">
      <t>ネン</t>
    </rPh>
    <rPh sb="5" eb="6">
      <t>ガツ</t>
    </rPh>
    <rPh sb="7" eb="8">
      <t>ニチ</t>
    </rPh>
    <phoneticPr fontId="3"/>
  </si>
  <si>
    <t xml:space="preserve">令和２年度学校保健統計確報(鹿児島県分）        </t>
    <rPh sb="0" eb="2">
      <t>レイワ</t>
    </rPh>
    <rPh sb="11" eb="13">
      <t>カクホウ</t>
    </rPh>
    <rPh sb="14" eb="18">
      <t>カゴシマケン</t>
    </rPh>
    <rPh sb="18" eb="19">
      <t>ブン</t>
    </rPh>
    <phoneticPr fontId="3"/>
  </si>
  <si>
    <t>　　　　　　　　　　　　　　　　報告者　　統計課長　増田　彰一</t>
    <rPh sb="16" eb="19">
      <t>ホウコクシャ</t>
    </rPh>
    <rPh sb="21" eb="23">
      <t>トウケイ</t>
    </rPh>
    <rPh sb="23" eb="25">
      <t>カチョウ</t>
    </rPh>
    <rPh sb="26" eb="28">
      <t>マスダ</t>
    </rPh>
    <rPh sb="29" eb="31">
      <t>ショウイチ</t>
    </rPh>
    <phoneticPr fontId="3"/>
  </si>
  <si>
    <t xml:space="preserve">令和２年度学校保健統計確報（学校保健統計調査の結果確報）                            </t>
    <rPh sb="0" eb="2">
      <t>レイワ</t>
    </rPh>
    <rPh sb="11" eb="13">
      <t>カクホウ</t>
    </rPh>
    <rPh sb="14" eb="16">
      <t>ガッコウ</t>
    </rPh>
    <rPh sb="16" eb="18">
      <t>ホケン</t>
    </rPh>
    <rPh sb="18" eb="20">
      <t>トウケイ</t>
    </rPh>
    <rPh sb="20" eb="22">
      <t>チョウサ</t>
    </rPh>
    <rPh sb="23" eb="25">
      <t>ケッカ</t>
    </rPh>
    <rPh sb="25" eb="27">
      <t>カクホウ</t>
    </rPh>
    <phoneticPr fontId="3"/>
  </si>
  <si>
    <r>
      <rPr>
        <b/>
        <sz val="15"/>
        <color theme="0"/>
        <rFont val="HGPｺﾞｼｯｸM"/>
        <family val="3"/>
        <charset val="128"/>
      </rPr>
      <t>２０日（火）</t>
    </r>
    <r>
      <rPr>
        <sz val="15"/>
        <color theme="0"/>
        <rFont val="HGPｺﾞｼｯｸM"/>
        <family val="3"/>
        <charset val="128"/>
      </rPr>
      <t>を予定しています。　</t>
    </r>
    <r>
      <rPr>
        <b/>
        <sz val="15"/>
        <color theme="0"/>
        <rFont val="HGPｺﾞｼｯｸM"/>
        <family val="3"/>
        <charset val="128"/>
      </rPr>
      <t>　（記事解禁は，</t>
    </r>
    <r>
      <rPr>
        <sz val="15"/>
        <color theme="0"/>
        <rFont val="HGPｺﾞｼｯｸM"/>
        <family val="3"/>
        <charset val="128"/>
      </rPr>
      <t>１２月２２日（金）</t>
    </r>
    <r>
      <rPr>
        <b/>
        <sz val="15"/>
        <color theme="0"/>
        <rFont val="HGPｺﾞｼｯｸM"/>
        <family val="3"/>
        <charset val="128"/>
      </rPr>
      <t>午後５時以降）</t>
    </r>
    <rPh sb="4" eb="5">
      <t>カ</t>
    </rPh>
    <phoneticPr fontId="3"/>
  </si>
  <si>
    <t>本県</t>
    <rPh sb="0" eb="2">
      <t>ホンケン</t>
    </rPh>
    <phoneticPr fontId="3"/>
  </si>
  <si>
    <t>全国との差</t>
    <rPh sb="0" eb="2">
      <t>ゼンコク</t>
    </rPh>
    <rPh sb="4" eb="5">
      <t>サ</t>
    </rPh>
    <phoneticPr fontId="3"/>
  </si>
  <si>
    <t>身長(cm)</t>
    <rPh sb="0" eb="2">
      <t>シンチョウ</t>
    </rPh>
    <phoneticPr fontId="3"/>
  </si>
  <si>
    <t>体重(kg)</t>
    <rPh sb="0" eb="2">
      <t>タイジュウ</t>
    </rPh>
    <phoneticPr fontId="3"/>
  </si>
  <si>
    <t>【男子の平均値】</t>
    <rPh sb="1" eb="3">
      <t>ダンシ</t>
    </rPh>
    <rPh sb="4" eb="7">
      <t>ヘイキンチ</t>
    </rPh>
    <phoneticPr fontId="3"/>
  </si>
  <si>
    <t>【女子の平均値】</t>
    <rPh sb="1" eb="3">
      <t>ジョシ</t>
    </rPh>
    <rPh sb="4" eb="7">
      <t>ヘイキンチ</t>
    </rPh>
    <phoneticPr fontId="3"/>
  </si>
  <si>
    <t>　　　　を上回っている。</t>
    <rPh sb="5" eb="7">
      <t>ウワマワ</t>
    </rPh>
    <phoneticPr fontId="3"/>
  </si>
  <si>
    <t>　(2)　体重：男子は，１６歳，１７歳で，女子は１５歳，１６歳，１７歳で全国平均値</t>
    <rPh sb="26" eb="27">
      <t>サイ</t>
    </rPh>
    <rPh sb="34" eb="35">
      <t>サイ</t>
    </rPh>
    <phoneticPr fontId="3"/>
  </si>
  <si>
    <t>（A）</t>
    <phoneticPr fontId="3"/>
  </si>
  <si>
    <t xml:space="preserve"> （Ｂ）-（A）</t>
    <phoneticPr fontId="3"/>
  </si>
  <si>
    <t>　　（注）　太字下線付部分は，年間発育量が最大となった時期の数値である。</t>
    <rPh sb="3" eb="4">
      <t>チュウ</t>
    </rPh>
    <rPh sb="6" eb="8">
      <t>フトジ</t>
    </rPh>
    <rPh sb="8" eb="10">
      <t>カセン</t>
    </rPh>
    <rPh sb="10" eb="11">
      <t>ツキ</t>
    </rPh>
    <rPh sb="11" eb="13">
      <t>ブブン</t>
    </rPh>
    <rPh sb="15" eb="17">
      <t>ネンカン</t>
    </rPh>
    <rPh sb="17" eb="19">
      <t>ハツイク</t>
    </rPh>
    <rPh sb="19" eb="20">
      <t>リョウ</t>
    </rPh>
    <rPh sb="21" eb="23">
      <t>サイダイ</t>
    </rPh>
    <rPh sb="27" eb="29">
      <t>ジキ</t>
    </rPh>
    <rPh sb="30" eb="32">
      <t>スウチ</t>
    </rPh>
    <phoneticPr fontId="3"/>
  </si>
  <si>
    <t>　　　なることがあります。</t>
    <phoneticPr fontId="3"/>
  </si>
  <si>
    <t>　　　なることがあります。</t>
  </si>
  <si>
    <t>令和５年度学校保健統計調査の結果</t>
    <rPh sb="0" eb="2">
      <t>レイワ</t>
    </rPh>
    <rPh sb="3" eb="5">
      <t>ネンド</t>
    </rPh>
    <rPh sb="5" eb="7">
      <t>ガッコウ</t>
    </rPh>
    <rPh sb="7" eb="9">
      <t>ホケン</t>
    </rPh>
    <rPh sb="9" eb="11">
      <t>トウケイ</t>
    </rPh>
    <rPh sb="11" eb="13">
      <t>チョウサ</t>
    </rPh>
    <rPh sb="14" eb="16">
      <t>ケッカ</t>
    </rPh>
    <phoneticPr fontId="3"/>
  </si>
  <si>
    <t>　 ・　統計表の中の記号は下記のように使う。</t>
    <rPh sb="4" eb="7">
      <t>トウケイヒョウ</t>
    </rPh>
    <rPh sb="8" eb="9">
      <t>ナカ</t>
    </rPh>
    <rPh sb="10" eb="12">
      <t>キゴウ</t>
    </rPh>
    <rPh sb="13" eb="15">
      <t>カキ</t>
    </rPh>
    <rPh sb="19" eb="20">
      <t>ツカ</t>
    </rPh>
    <phoneticPr fontId="3"/>
  </si>
  <si>
    <t>　　 「0.00」　　　 ------　計数が単位未満の場合</t>
    <phoneticPr fontId="3"/>
  </si>
  <si>
    <t>　　 「・・・ 」       ------　調査対象とならなかった場合</t>
    <phoneticPr fontId="3"/>
  </si>
  <si>
    <t>　 ・　鹿児島県分を取りまとめた数値については，調査対象者数が少ない（全数調査ではない）ため，誤差</t>
    <phoneticPr fontId="3"/>
  </si>
  <si>
    <t xml:space="preserve">   ・　全国分集計結果については，文部科学省のホームページに掲載されている。</t>
    <phoneticPr fontId="3"/>
  </si>
  <si>
    <t>　 　「 ー 」　　　　------　計数がない場合</t>
    <rPh sb="19" eb="21">
      <t>ケイスウ</t>
    </rPh>
    <rPh sb="23" eb="25">
      <t>バアイ</t>
    </rPh>
    <phoneticPr fontId="3"/>
  </si>
  <si>
    <t>　 　「　X　」　　　 ------　標本サイズが小さい，又は標準誤差が大きいため統計数値を公表しない場合</t>
    <phoneticPr fontId="3"/>
  </si>
  <si>
    <t>　 ・　令和４年度調査から速報は確報に一本化している。</t>
    <rPh sb="4" eb="6">
      <t>レイワ</t>
    </rPh>
    <rPh sb="7" eb="9">
      <t>ネンド</t>
    </rPh>
    <rPh sb="9" eb="11">
      <t>チョウサ</t>
    </rPh>
    <rPh sb="13" eb="15">
      <t>ソクホウ</t>
    </rPh>
    <rPh sb="16" eb="18">
      <t>カクホウ</t>
    </rPh>
    <rPh sb="19" eb="22">
      <t>イッポンカ</t>
    </rPh>
    <phoneticPr fontId="3"/>
  </si>
  <si>
    <t xml:space="preserve">  　 また，太字下線付部分は，全国平均値を上回ったものである。</t>
    <rPh sb="7" eb="9">
      <t>フトジ</t>
    </rPh>
    <rPh sb="9" eb="10">
      <t>シタ</t>
    </rPh>
    <rPh sb="10" eb="11">
      <t>セン</t>
    </rPh>
    <rPh sb="11" eb="12">
      <t>ツ</t>
    </rPh>
    <rPh sb="12" eb="14">
      <t>ブブン</t>
    </rPh>
    <rPh sb="16" eb="18">
      <t>ゼンコク</t>
    </rPh>
    <rPh sb="18" eb="21">
      <t>ヘイキンチ</t>
    </rPh>
    <rPh sb="22" eb="24">
      <t>ウワマワ</t>
    </rPh>
    <phoneticPr fontId="3"/>
  </si>
  <si>
    <t xml:space="preserve"> （Ｃ）-（Ｂ）</t>
    <phoneticPr fontId="3"/>
  </si>
  <si>
    <t>　　（注）　太字下線付部分は，年間発育量が最大となった時期の数値である。</t>
    <phoneticPr fontId="3"/>
  </si>
  <si>
    <t xml:space="preserve">      中等教育学校のうち，文部科学大臣があらかじめ指定する学校（以下「調査実施校」という。）。</t>
    <rPh sb="20" eb="22">
      <t>ダイジン</t>
    </rPh>
    <phoneticPr fontId="3"/>
  </si>
  <si>
    <t xml:space="preserve">      務教育学校（第７～９学年）及び中等教育学校の前期課程を，高等学校には中等教育学校の後期課程</t>
    <rPh sb="6" eb="7">
      <t>ツトム</t>
    </rPh>
    <rPh sb="7" eb="9">
      <t>キョウイク</t>
    </rPh>
    <rPh sb="9" eb="11">
      <t>ガッコウ</t>
    </rPh>
    <rPh sb="12" eb="13">
      <t>ダイ</t>
    </rPh>
    <rPh sb="16" eb="18">
      <t>ガクネン</t>
    </rPh>
    <rPh sb="19" eb="20">
      <t>オヨ</t>
    </rPh>
    <rPh sb="21" eb="23">
      <t>チュウトウ</t>
    </rPh>
    <rPh sb="23" eb="25">
      <t>キョウイク</t>
    </rPh>
    <rPh sb="25" eb="27">
      <t>ガッコウ</t>
    </rPh>
    <rPh sb="28" eb="30">
      <t>ゼンキ</t>
    </rPh>
    <rPh sb="30" eb="32">
      <t>カテイ</t>
    </rPh>
    <rPh sb="34" eb="36">
      <t>コウトウ</t>
    </rPh>
    <rPh sb="36" eb="38">
      <t>ガッコウ</t>
    </rPh>
    <rPh sb="44" eb="45">
      <t>ガク</t>
    </rPh>
    <phoneticPr fontId="3"/>
  </si>
  <si>
    <t xml:space="preserve">      をそれぞれ含む（以下同じ）。</t>
    <rPh sb="11" eb="12">
      <t>フク</t>
    </rPh>
    <rPh sb="14" eb="16">
      <t>イカ</t>
    </rPh>
    <rPh sb="16" eb="17">
      <t>オナ</t>
    </rPh>
    <phoneticPr fontId="3"/>
  </si>
  <si>
    <t xml:space="preserve"> 　　 及び生徒である。</t>
    <rPh sb="6" eb="8">
      <t>セイト</t>
    </rPh>
    <phoneticPr fontId="3"/>
  </si>
  <si>
    <t xml:space="preserve">      者を対象とし，健康状態調査は，調査実施校の当該年齢の全員を対象としている。</t>
    <rPh sb="6" eb="7">
      <t>モノ</t>
    </rPh>
    <rPh sb="8" eb="10">
      <t>タイショウ</t>
    </rPh>
    <rPh sb="13" eb="15">
      <t>ケンコウ</t>
    </rPh>
    <rPh sb="15" eb="17">
      <t>ジョウタイ</t>
    </rPh>
    <rPh sb="17" eb="19">
      <t>チョウサ</t>
    </rPh>
    <rPh sb="21" eb="23">
      <t>チョウサ</t>
    </rPh>
    <rPh sb="23" eb="25">
      <t>ジッシ</t>
    </rPh>
    <rPh sb="25" eb="26">
      <t>コウ</t>
    </rPh>
    <rPh sb="27" eb="29">
      <t>トウガイ</t>
    </rPh>
    <rPh sb="29" eb="31">
      <t>ネンレイ</t>
    </rPh>
    <rPh sb="32" eb="34">
      <t>ゼンイン</t>
    </rPh>
    <rPh sb="35" eb="37">
      <t>タイショウ</t>
    </rPh>
    <phoneticPr fontId="3"/>
  </si>
  <si>
    <t xml:space="preserve">    ・ 　本県における調査実施校数，調査対象者数及び抽出率は次のとおりである。</t>
    <rPh sb="7" eb="9">
      <t>ホンケン</t>
    </rPh>
    <rPh sb="26" eb="27">
      <t>オヨ</t>
    </rPh>
    <rPh sb="28" eb="30">
      <t>チュウシュツ</t>
    </rPh>
    <rPh sb="30" eb="31">
      <t>リツ</t>
    </rPh>
    <phoneticPr fontId="3"/>
  </si>
  <si>
    <t>　　 　 幼稚園には幼保連携型認定こども園を，小学校には義務教育学校（第１～６学年）を，中学校には義</t>
    <rPh sb="5" eb="8">
      <t>ヨウチエン</t>
    </rPh>
    <rPh sb="10" eb="12">
      <t>ヨウホ</t>
    </rPh>
    <rPh sb="12" eb="14">
      <t>レンケイ</t>
    </rPh>
    <rPh sb="14" eb="15">
      <t>ガタ</t>
    </rPh>
    <rPh sb="15" eb="17">
      <t>ニンテイ</t>
    </rPh>
    <rPh sb="20" eb="21">
      <t>エン</t>
    </rPh>
    <rPh sb="23" eb="26">
      <t>ショウガッコウ</t>
    </rPh>
    <rPh sb="28" eb="30">
      <t>ギム</t>
    </rPh>
    <rPh sb="30" eb="32">
      <t>キョウイク</t>
    </rPh>
    <rPh sb="32" eb="34">
      <t>ガッコウ</t>
    </rPh>
    <rPh sb="35" eb="36">
      <t>ダイ</t>
    </rPh>
    <rPh sb="39" eb="41">
      <t>ガクネン</t>
    </rPh>
    <rPh sb="44" eb="47">
      <t>チュウガッコウ</t>
    </rPh>
    <rPh sb="49" eb="50">
      <t>ギ</t>
    </rPh>
    <phoneticPr fontId="3"/>
  </si>
  <si>
    <t xml:space="preserve"> 　　　  発育状態調査は，調査実施校に在籍する幼児，児童及び生徒のうちから年齢別男女別に抽出された</t>
    <rPh sb="6" eb="8">
      <t>ハツイク</t>
    </rPh>
    <rPh sb="8" eb="10">
      <t>ジョウタイ</t>
    </rPh>
    <rPh sb="10" eb="12">
      <t>チョウサ</t>
    </rPh>
    <rPh sb="14" eb="16">
      <t>チョウサ</t>
    </rPh>
    <rPh sb="16" eb="19">
      <t>ジッシコウ</t>
    </rPh>
    <rPh sb="20" eb="22">
      <t>ザイセキ</t>
    </rPh>
    <rPh sb="24" eb="26">
      <t>ヨウジ</t>
    </rPh>
    <rPh sb="27" eb="29">
      <t>ジドウ</t>
    </rPh>
    <rPh sb="29" eb="30">
      <t>オヨ</t>
    </rPh>
    <rPh sb="31" eb="33">
      <t>セイト</t>
    </rPh>
    <rPh sb="38" eb="41">
      <t>ネンレイベツ</t>
    </rPh>
    <rPh sb="41" eb="44">
      <t>ダンジョベツ</t>
    </rPh>
    <rPh sb="45" eb="47">
      <t>チュウシュツ</t>
    </rPh>
    <phoneticPr fontId="3"/>
  </si>
  <si>
    <t>（Ｃ）</t>
    <phoneticPr fontId="3"/>
  </si>
  <si>
    <t>　 ・　令和２年度から５年度の数値については，新型コロナウイルス感染症の影響により，調査時期の異なる</t>
    <rPh sb="4" eb="6">
      <t>レイワ</t>
    </rPh>
    <rPh sb="7" eb="9">
      <t>ネンド</t>
    </rPh>
    <rPh sb="12" eb="14">
      <t>ネンド</t>
    </rPh>
    <rPh sb="15" eb="17">
      <t>スウチ</t>
    </rPh>
    <rPh sb="23" eb="25">
      <t>シンガタ</t>
    </rPh>
    <rPh sb="32" eb="35">
      <t>カンセンショウ</t>
    </rPh>
    <phoneticPr fontId="3"/>
  </si>
  <si>
    <t>　 　数値を含んだ結果であるため，他の年度の数値と比較することはできない。</t>
    <rPh sb="3" eb="5">
      <t>スウチ</t>
    </rPh>
    <phoneticPr fontId="3"/>
  </si>
  <si>
    <t xml:space="preserve">      　（https://www.mext.go.jp/b_menu/toukei/main_b8.htm)</t>
    <phoneticPr fontId="3"/>
  </si>
  <si>
    <t>平成24年度年齢</t>
  </si>
  <si>
    <t>(平成25年度調査)</t>
  </si>
  <si>
    <t>　　(1)  身長</t>
  </si>
  <si>
    <t>　　(2)  体重</t>
  </si>
  <si>
    <t>令和６年度</t>
  </si>
  <si>
    <t/>
  </si>
  <si>
    <t xml:space="preserve">    ・ 　調査の範囲は，幼稚園，幼保連携型認定こども園，小学校，中学校，義務教育学校，高等学校及び</t>
  </si>
  <si>
    <t>身長</t>
  </si>
  <si>
    <t>体重</t>
  </si>
  <si>
    <t>１７歳（＋0.2kg）</t>
  </si>
  <si>
    <t>令和７年度学校保健統計調査の結果</t>
    <rPh sb="0" eb="2">
      <t>レイワ</t>
    </rPh>
    <rPh sb="3" eb="5">
      <t>ネンド</t>
    </rPh>
    <rPh sb="5" eb="7">
      <t>ガッコウ</t>
    </rPh>
    <rPh sb="7" eb="9">
      <t>ホケン</t>
    </rPh>
    <rPh sb="9" eb="11">
      <t>トウケイ</t>
    </rPh>
    <rPh sb="11" eb="13">
      <t>チョウサ</t>
    </rPh>
    <rPh sb="14" eb="16">
      <t>ケッカ</t>
    </rPh>
    <phoneticPr fontId="3"/>
  </si>
  <si>
    <t xml:space="preserve"> 令和８年２月</t>
    <rPh sb="1" eb="3">
      <t>レイワ</t>
    </rPh>
    <phoneticPr fontId="3"/>
  </si>
  <si>
    <t xml:space="preserve">    　令和７年４月１日から令和７年６月30日までの間に実施された学校保健安全法による健康診断の結</t>
  </si>
  <si>
    <t xml:space="preserve">    ・ 　調査の対象は，調査実施校に在籍する，満５歳から17歳(令和７年４月１日現在）までの幼児，児童</t>
  </si>
  <si>
    <t>鹿児島県内の幼児・児童及び生徒総数の7.5％</t>
  </si>
  <si>
    <t>鹿児島県内の幼児・児童及び生徒総数の40.3％</t>
  </si>
  <si>
    <t>参考　：令和７年度幼児，児童及び生徒の数（令和７年度学校基本統計(学校基本調査結果の概要)より）</t>
  </si>
  <si>
    <t>　　　　　幼稚園・幼保連携型認定こども園（５歳児）：7,647人　　小学校全児童数：81,578人　　中学校全生徒数：44,810人</t>
  </si>
  <si>
    <t>　　　　　義務教育学校全児童生徒数：1,407人　　　　　高等学校全生徒数：41,440人</t>
  </si>
  <si>
    <t xml:space="preserve"> 　　　令和7年度の幼稚園，小学校，中学校及び高等学校における幼児，児童及び生徒の身長，</t>
  </si>
  <si>
    <t>　男子の身長は，８歳，１０歳，１１歳，１６歳で前年度を上回っている。
　女子の身長は，６歳，９歳，１２歳，１６歳で前年度を上回っている。
　なお，９歳～１１歳で女子は男子を上回っている。</t>
  </si>
  <si>
    <t>　男子の体重は，８歳～１１歳，１５歳で前年度を上回っている。
　女子の体重は，６歳，８歳～１０歳，１２歳，１５歳，１６歳で前年度を上回っている。
　なお，１２歳で女子は男子を上回っている。</t>
  </si>
  <si>
    <t>令和７年度</t>
  </si>
  <si>
    <t>（注）太字下線付部分は，前年度（令和６年度）数値を上回ったものである。</t>
  </si>
  <si>
    <t xml:space="preserve">  を上回っている項目は次の８項目である。</t>
  </si>
  <si>
    <t>　  なし</t>
    <phoneticPr fontId="3"/>
  </si>
  <si>
    <t>１０歳（＋0.2kg）</t>
  </si>
  <si>
    <t xml:space="preserve">     なし</t>
    <phoneticPr fontId="3"/>
  </si>
  <si>
    <t>　８歳（＋0.3kg）</t>
  </si>
  <si>
    <t>　９歳（＋0.2kg）</t>
  </si>
  <si>
    <t>１０歳（＋0.3kg）</t>
  </si>
  <si>
    <t>１２歳（＋0.2kg）</t>
  </si>
  <si>
    <t>１６歳（＋0.4kg）</t>
  </si>
  <si>
    <t>１７歳（＋0.1kg）</t>
  </si>
  <si>
    <t>(注)年齢は，令和７年４月１日現在の満年齢である。</t>
  </si>
  <si>
    <t>　 　　　　令和７年度の身長を30年前の平成７年度（親の世代）と比べると，最も差のある年齢は男子では</t>
    <rPh sb="6" eb="8">
      <t>レイワ</t>
    </rPh>
    <rPh sb="9" eb="11">
      <t>ネンド</t>
    </rPh>
    <rPh sb="20" eb="22">
      <t>ヘイセイ</t>
    </rPh>
    <rPh sb="23" eb="25">
      <t>ネンド</t>
    </rPh>
    <phoneticPr fontId="3"/>
  </si>
  <si>
    <t xml:space="preserve"> 　 　 12歳で2.7ｃｍ，女子では10歳で1.4ｃｍそれぞれ高くなっている。</t>
  </si>
  <si>
    <t>昭和４０年度</t>
  </si>
  <si>
    <t>平成７年度</t>
  </si>
  <si>
    <t>令和7年度</t>
  </si>
  <si>
    <t>祖父母世代（60年前）</t>
  </si>
  <si>
    <t xml:space="preserve">       平成19年度生まれ（令和７年４月１日現在17歳）と30年前の昭和52年度生まれ（親の世代） </t>
  </si>
  <si>
    <t xml:space="preserve">    の発育量を比べると，年間発育量が最大となる時期は，男子については平成19年度生まれが12歳，</t>
  </si>
  <si>
    <t>　  昭和52年度生まれも12歳となっている。</t>
    <rPh sb="3" eb="5">
      <t>ショウワ</t>
    </rPh>
    <rPh sb="7" eb="9">
      <t>ネンド</t>
    </rPh>
    <rPh sb="9" eb="10">
      <t>ウ</t>
    </rPh>
    <rPh sb="15" eb="16">
      <t>サイ</t>
    </rPh>
    <phoneticPr fontId="3"/>
  </si>
  <si>
    <t>　 　　女子については，年間発育量が最大になる時期は，平成19年度生まれが９歳，昭和52年度は10</t>
  </si>
  <si>
    <t>　　 歳となっている。また，平成19年度生まれの最大の発育量を示す年齢は，男子に比べ３歳早くなっ</t>
    <rPh sb="14" eb="16">
      <t>ヘイセイ</t>
    </rPh>
    <rPh sb="18" eb="20">
      <t>ネンド</t>
    </rPh>
    <phoneticPr fontId="3"/>
  </si>
  <si>
    <t xml:space="preserve">     ている。</t>
    <phoneticPr fontId="3"/>
  </si>
  <si>
    <t>表４　平成19年度と昭和52年度の者の年間発育量の比較（身長）（ｃｍ）</t>
  </si>
  <si>
    <t>昭和５２年度生まれ</t>
    <rPh sb="0" eb="2">
      <t>ショウワ</t>
    </rPh>
    <rPh sb="4" eb="5">
      <t>ネン</t>
    </rPh>
    <rPh sb="5" eb="6">
      <t>ド</t>
    </rPh>
    <phoneticPr fontId="3"/>
  </si>
  <si>
    <t>平成１９年度生まれ</t>
    <rPh sb="0" eb="2">
      <t>ヘイセイ</t>
    </rPh>
    <rPh sb="4" eb="6">
      <t>ネンド</t>
    </rPh>
    <phoneticPr fontId="3"/>
  </si>
  <si>
    <t>昭和５２年度生まれ</t>
  </si>
  <si>
    <t>平成１９年度生まれ</t>
  </si>
  <si>
    <t>（令和７年度１７歳）</t>
  </si>
  <si>
    <t>　　（注）　年間発育量とは，例えば，平成19年度生まれの者の｢５歳時｣の年間発育量は，平成26年度調査６歳</t>
  </si>
  <si>
    <t>　 　　 　の者の身長から平成25年度調査 ５歳の者の身長を引いたものである。</t>
  </si>
  <si>
    <t>平成19年度生まれ</t>
  </si>
  <si>
    <t>平成25年度年齢</t>
  </si>
  <si>
    <t>(平成26年度調査)</t>
  </si>
  <si>
    <t>　図３　平成１９年度生まれと昭和５２年度生まれの者の年間発育量の比較（身長）</t>
  </si>
  <si>
    <t xml:space="preserve">    ※調査数が全生徒数の７．５％であることや調査対象者が毎年変わることから発育量がマイナスと</t>
  </si>
  <si>
    <t xml:space="preserve"> 　　　　　令和７年度の体重を30年前の平成７年度（親の世代）と比べると，最も差のある年齢は，</t>
  </si>
  <si>
    <t xml:space="preserve"> 　　　　男子では13歳で2.3ｋｇ，女子は10歳で1.5ｋｇそれぞれ重くなっている。</t>
  </si>
  <si>
    <t>祖父母世代（６０年前）</t>
    <phoneticPr fontId="3"/>
  </si>
  <si>
    <t>親の世代（３０年前）</t>
    <rPh sb="0" eb="1">
      <t>オヤ</t>
    </rPh>
    <phoneticPr fontId="3"/>
  </si>
  <si>
    <t xml:space="preserve">       平成19年度生まれ（令和７年４月１日現在17歳）と30年前の昭和52年度生まれ（親の世代）</t>
  </si>
  <si>
    <t xml:space="preserve">    の発育量を比べると，年間発育量が最大となる時期は，男子については平成19年度生まれが12</t>
  </si>
  <si>
    <t xml:space="preserve">    歳 ，昭和52年度生まれも12歳となっている。</t>
  </si>
  <si>
    <t>　　　女子については，年間発育量が最大になる時期は，平成19年度生まれが10歳， 昭和52年度</t>
  </si>
  <si>
    <t>　　生まれも10歳となっている。また，平成19年度生まれの最大の発育量を示す年齢は， 男子に比</t>
  </si>
  <si>
    <t>　　べ２歳早くなっている。</t>
  </si>
  <si>
    <t>表６　　平成19年度生まれと昭和52年度生まれの者の年間発育量の比較（体重）（ｋｇ）</t>
  </si>
  <si>
    <t>　　（注）　年間発育量とは，例えば，平成19年度生まれの者の｢５歳時｣の年間発育量は，平成26年度</t>
  </si>
  <si>
    <t>　　　　　調査 ６歳の者の体重から平成25年度調査 ５歳の者の体重を引いたものである。</t>
  </si>
  <si>
    <t>　図５　平成１９年度生まれと昭和５２年度生まれの者の年間発育量の比較（体重）</t>
  </si>
  <si>
    <t xml:space="preserve">     調査項目52項目（身長・体重２項目×１３年齢区分×男・女 )中，本県平均値が全国平均値</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</si>
</sst>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0_ "/>
    <numFmt numFmtId="177" formatCode="0.0_);[Red]\(0.0\)"/>
    <numFmt numFmtId="178" formatCode="#,##0.0"/>
    <numFmt numFmtId="179" formatCode="0.0"/>
    <numFmt numFmtId="180" formatCode="0.00_);[Red]\(0.00\)"/>
    <numFmt numFmtId="181" formatCode="0.00;[Red]0.00"/>
    <numFmt numFmtId="182" formatCode="#,##0_ "/>
    <numFmt numFmtId="183" formatCode="0.0;&quot;△ &quot;0.0"/>
    <numFmt numFmtId="184" formatCode="#,##0.0;&quot;△ &quot;#,##0.0"/>
    <numFmt numFmtId="185" formatCode="0.00_ "/>
    <numFmt numFmtId="186" formatCode="0.00;&quot;△ &quot;0.00"/>
    <numFmt numFmtId="187" formatCode="0.0;&quot;△ &quot;0.0&quot;　  &quot;"/>
  </numFmts>
  <fonts count="6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sz val="12"/>
      <name val="ＭＳ Ｐゴシック"/>
      <family val="3"/>
      <charset val="128"/>
    </font>
    <font>
      <b/>
      <sz val="13"/>
      <name val="ＭＳ Ｐゴシック"/>
      <family val="3"/>
      <charset val="128"/>
    </font>
    <font>
      <sz val="14"/>
      <name val="ＭＳ Ｐ明朝"/>
      <family val="1"/>
      <charset val="128"/>
    </font>
    <font>
      <sz val="14"/>
      <name val="Terminal"/>
      <family val="3"/>
      <charset val="255"/>
    </font>
    <font>
      <sz val="10"/>
      <name val="ＭＳ Ｐ明朝"/>
      <family val="1"/>
      <charset val="128"/>
    </font>
    <font>
      <sz val="7"/>
      <name val="ＭＳ Ｐゴシック"/>
      <family val="3"/>
      <charset val="128"/>
    </font>
    <font>
      <sz val="10"/>
      <name val="ＭＳ ゴシック"/>
      <family val="3"/>
      <charset val="128"/>
    </font>
    <font>
      <sz val="10"/>
      <name val="ＭＳ 明朝"/>
      <family val="1"/>
      <charset val="128"/>
    </font>
    <font>
      <sz val="11"/>
      <name val="ＭＳ 明朝"/>
      <family val="1"/>
      <charset val="128"/>
    </font>
    <font>
      <b/>
      <sz val="18"/>
      <name val="ＭＳ ゴシック"/>
      <family val="3"/>
      <charset val="128"/>
    </font>
    <font>
      <sz val="10"/>
      <name val="Terminal"/>
      <family val="3"/>
      <charset val="255"/>
    </font>
    <font>
      <sz val="10"/>
      <name val="ＭＳ Ｐゴシック"/>
      <family val="3"/>
      <charset val="128"/>
    </font>
    <font>
      <sz val="9"/>
      <name val="ＭＳ Ｐゴシック"/>
      <family val="3"/>
      <charset val="128"/>
    </font>
    <font>
      <sz val="11"/>
      <name val="HGPｺﾞｼｯｸM"/>
      <family val="3"/>
      <charset val="128"/>
    </font>
    <font>
      <sz val="10"/>
      <name val="HGPｺﾞｼｯｸM"/>
      <family val="3"/>
      <charset val="128"/>
    </font>
    <font>
      <b/>
      <sz val="10"/>
      <name val="HGPｺﾞｼｯｸM"/>
      <family val="3"/>
      <charset val="128"/>
    </font>
    <font>
      <b/>
      <sz val="20"/>
      <name val="HGPｺﾞｼｯｸM"/>
      <family val="3"/>
      <charset val="128"/>
    </font>
    <font>
      <sz val="12"/>
      <name val="HGPｺﾞｼｯｸM"/>
      <family val="3"/>
      <charset val="128"/>
    </font>
    <font>
      <b/>
      <sz val="16"/>
      <name val="HGPｺﾞｼｯｸM"/>
      <family val="3"/>
      <charset val="128"/>
    </font>
    <font>
      <b/>
      <sz val="12"/>
      <name val="HGPｺﾞｼｯｸM"/>
      <family val="3"/>
      <charset val="128"/>
    </font>
    <font>
      <sz val="11"/>
      <name val="ＭＳ Ｐゴシック"/>
      <family val="3"/>
      <charset val="128"/>
    </font>
    <font>
      <sz val="30"/>
      <name val="HGPｺﾞｼｯｸM"/>
      <family val="3"/>
      <charset val="128"/>
    </font>
    <font>
      <sz val="14"/>
      <name val="ＭＳ Ｐゴシック"/>
      <family val="3"/>
      <charset val="128"/>
    </font>
    <font>
      <sz val="11"/>
      <name val="HGｺﾞｼｯｸM"/>
      <family val="3"/>
      <charset val="128"/>
    </font>
    <font>
      <sz val="13"/>
      <name val="HGPｺﾞｼｯｸM"/>
      <family val="3"/>
      <charset val="128"/>
    </font>
    <font>
      <sz val="14"/>
      <name val="HGPｺﾞｼｯｸM"/>
      <family val="3"/>
      <charset val="128"/>
    </font>
    <font>
      <b/>
      <sz val="14"/>
      <name val="ＭＳ Ｐゴシック"/>
      <family val="3"/>
      <charset val="128"/>
    </font>
    <font>
      <sz val="14"/>
      <name val="ＭＳ 明朝"/>
      <family val="1"/>
      <charset val="128"/>
    </font>
    <font>
      <b/>
      <sz val="12"/>
      <name val="ＭＳ 明朝"/>
      <family val="1"/>
      <charset val="128"/>
    </font>
    <font>
      <b/>
      <sz val="11"/>
      <name val="ＭＳ 明朝"/>
      <family val="1"/>
      <charset val="128"/>
    </font>
    <font>
      <sz val="13"/>
      <name val="ＭＳ 明朝"/>
      <family val="1"/>
      <charset val="128"/>
    </font>
    <font>
      <sz val="12"/>
      <name val="ＭＳ 明朝"/>
      <family val="1"/>
      <charset val="128"/>
    </font>
    <font>
      <b/>
      <sz val="11"/>
      <name val="HGｺﾞｼｯｸM"/>
      <family val="3"/>
      <charset val="128"/>
    </font>
    <font>
      <sz val="10"/>
      <name val="ＭＳ Ｐゴシック"/>
      <family val="3"/>
      <charset val="128"/>
      <scheme val="minor"/>
    </font>
    <font>
      <b/>
      <sz val="14"/>
      <name val="HGPｺﾞｼｯｸM"/>
      <family val="3"/>
      <charset val="128"/>
    </font>
    <font>
      <b/>
      <sz val="15"/>
      <name val="ＭＳ 明朝"/>
      <family val="1"/>
      <charset val="128"/>
    </font>
    <font>
      <sz val="15"/>
      <name val="ＭＳ 明朝"/>
      <family val="1"/>
      <charset val="128"/>
    </font>
    <font>
      <b/>
      <sz val="15"/>
      <name val="HGPｺﾞｼｯｸM"/>
      <family val="3"/>
      <charset val="128"/>
    </font>
    <font>
      <sz val="15"/>
      <name val="HGPｺﾞｼｯｸM"/>
      <family val="3"/>
      <charset val="128"/>
    </font>
    <font>
      <sz val="15"/>
      <name val="ＭＳ Ｐ明朝"/>
      <family val="1"/>
      <charset val="128"/>
    </font>
    <font>
      <b/>
      <sz val="15"/>
      <name val="ＭＳ Ｐ明朝"/>
      <family val="1"/>
      <charset val="128"/>
    </font>
    <font>
      <sz val="15"/>
      <name val="ＭＳ Ｐゴシック"/>
      <family val="3"/>
      <charset val="128"/>
    </font>
    <font>
      <sz val="11"/>
      <name val="ＭＳ Ｐゴシック"/>
      <family val="3"/>
      <charset val="128"/>
      <scheme val="minor"/>
    </font>
    <font>
      <sz val="12"/>
      <name val="ＭＳ Ｐゴシック"/>
      <family val="3"/>
      <charset val="128"/>
      <scheme val="minor"/>
    </font>
    <font>
      <b/>
      <sz val="11"/>
      <name val="ＭＳ Ｐゴシック"/>
      <family val="3"/>
      <charset val="128"/>
      <scheme val="minor"/>
    </font>
    <font>
      <b/>
      <sz val="13"/>
      <name val="HGPｺﾞｼｯｸM"/>
      <family val="3"/>
      <charset val="128"/>
    </font>
    <font>
      <b/>
      <sz val="11"/>
      <name val="HGPｺﾞｼｯｸM"/>
      <family val="3"/>
      <charset val="128"/>
    </font>
    <font>
      <sz val="10.8"/>
      <name val="HGPｺﾞｼｯｸM"/>
      <family val="3"/>
      <charset val="128"/>
    </font>
    <font>
      <sz val="15"/>
      <color theme="0"/>
      <name val="HGPｺﾞｼｯｸM"/>
      <family val="3"/>
      <charset val="128"/>
    </font>
    <font>
      <b/>
      <sz val="15"/>
      <color theme="0"/>
      <name val="HGPｺﾞｼｯｸM"/>
      <family val="3"/>
      <charset val="128"/>
    </font>
    <font>
      <sz val="9"/>
      <name val="HGPｺﾞｼｯｸM"/>
      <family val="3"/>
      <charset val="128"/>
    </font>
    <font>
      <sz val="28"/>
      <name val="HGPｺﾞｼｯｸM"/>
      <family val="3"/>
      <charset val="128"/>
    </font>
    <font>
      <sz val="11"/>
      <color theme="0"/>
      <name val="HGPｺﾞｼｯｸM"/>
      <family val="3"/>
      <charset val="128"/>
    </font>
    <font>
      <strike/>
      <sz val="11"/>
      <name val="HGPｺﾞｼｯｸM"/>
      <family val="3"/>
      <charset val="128"/>
    </font>
    <font>
      <b/>
      <u/>
      <sz val="12"/>
      <name val="HGPｺﾞｼｯｸM"/>
      <family val="3"/>
      <charset val="128"/>
    </font>
  </fonts>
  <fills count="3">
    <fill>
      <patternFill patternType="none"/>
    </fill>
    <fill>
      <patternFill patternType="gray125"/>
    </fill>
    <fill>
      <patternFill patternType="solid">
        <fgColor indexed="65"/>
        <bgColor indexed="64"/>
      </patternFill>
    </fill>
  </fills>
  <borders count="46">
    <border>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6">
    <xf numFmtId="0" fontId="0" fillId="0" borderId="0">
      <alignment vertical="center"/>
    </xf>
    <xf numFmtId="0" fontId="9" fillId="0" borderId="0"/>
    <xf numFmtId="0" fontId="1" fillId="0" borderId="0">
      <alignment vertical="center"/>
    </xf>
    <xf numFmtId="0" fontId="2"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cellStyleXfs>
  <cellXfs count="488">
    <xf numFmtId="0" fontId="0" fillId="0" borderId="0" xfId="0">
      <alignment vertical="center"/>
    </xf>
    <xf numFmtId="0" fontId="4" fillId="0" borderId="0" xfId="0" applyFont="1">
      <alignment vertical="center"/>
    </xf>
    <xf numFmtId="0" fontId="0" fillId="0" borderId="12" xfId="0" applyBorder="1">
      <alignment vertical="center"/>
    </xf>
    <xf numFmtId="0" fontId="6" fillId="0" borderId="0" xfId="0" applyFont="1">
      <alignment vertical="center"/>
    </xf>
    <xf numFmtId="0" fontId="13"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horizontal="left" vertical="center"/>
    </xf>
    <xf numFmtId="0" fontId="12" fillId="0" borderId="0" xfId="0" applyFont="1" applyAlignment="1">
      <alignment horizontal="left"/>
    </xf>
    <xf numFmtId="179" fontId="15" fillId="0" borderId="0" xfId="0" applyNumberFormat="1" applyFont="1" applyAlignment="1">
      <alignment horizontal="centerContinuous"/>
    </xf>
    <xf numFmtId="181" fontId="15" fillId="0" borderId="0" xfId="0" applyNumberFormat="1" applyFont="1" applyAlignment="1">
      <alignment horizontal="centerContinuous"/>
    </xf>
    <xf numFmtId="179" fontId="13" fillId="0" borderId="0" xfId="0" applyNumberFormat="1" applyFont="1">
      <alignment vertical="center"/>
    </xf>
    <xf numFmtId="181" fontId="13" fillId="0" borderId="0" xfId="0" applyNumberFormat="1" applyFont="1">
      <alignment vertical="center"/>
    </xf>
    <xf numFmtId="179" fontId="13" fillId="0" borderId="16" xfId="0" applyNumberFormat="1" applyFont="1" applyBorder="1" applyAlignment="1">
      <alignment horizontal="centerContinuous" vertical="center"/>
    </xf>
    <xf numFmtId="181" fontId="13" fillId="0" borderId="16" xfId="0" applyNumberFormat="1" applyFont="1" applyBorder="1" applyAlignment="1">
      <alignment horizontal="centerContinuous" vertical="center"/>
    </xf>
    <xf numFmtId="179" fontId="13" fillId="0" borderId="12" xfId="0" applyNumberFormat="1" applyFont="1" applyBorder="1" applyAlignment="1">
      <alignment horizontal="centerContinuous" vertical="center"/>
    </xf>
    <xf numFmtId="181" fontId="13" fillId="0" borderId="12" xfId="0" applyNumberFormat="1" applyFont="1" applyBorder="1" applyAlignment="1">
      <alignment horizontal="centerContinuous" vertical="center"/>
    </xf>
    <xf numFmtId="179" fontId="13" fillId="0" borderId="12" xfId="0" applyNumberFormat="1" applyFont="1" applyBorder="1" applyAlignment="1">
      <alignment horizontal="center" vertical="center"/>
    </xf>
    <xf numFmtId="181" fontId="13" fillId="0" borderId="8" xfId="0" applyNumberFormat="1" applyFont="1" applyBorder="1" applyAlignment="1">
      <alignment horizontal="center" vertical="center" wrapText="1"/>
    </xf>
    <xf numFmtId="179" fontId="13" fillId="0" borderId="8" xfId="0" applyNumberFormat="1" applyFont="1" applyBorder="1" applyAlignment="1">
      <alignment horizontal="center" vertical="center"/>
    </xf>
    <xf numFmtId="0" fontId="13" fillId="0" borderId="11" xfId="0" applyFont="1" applyBorder="1" applyAlignment="1">
      <alignment horizontal="center"/>
    </xf>
    <xf numFmtId="0" fontId="16" fillId="0" borderId="0" xfId="0" applyFont="1">
      <alignment vertical="center"/>
    </xf>
    <xf numFmtId="179" fontId="16" fillId="0" borderId="0" xfId="0" applyNumberFormat="1" applyFont="1">
      <alignment vertical="center"/>
    </xf>
    <xf numFmtId="181" fontId="16" fillId="0" borderId="0" xfId="0" applyNumberFormat="1" applyFont="1">
      <alignment vertical="center"/>
    </xf>
    <xf numFmtId="0" fontId="5" fillId="0" borderId="0" xfId="0" applyFont="1">
      <alignment vertical="center"/>
    </xf>
    <xf numFmtId="0" fontId="6" fillId="0" borderId="0" xfId="0" applyFont="1" applyAlignment="1">
      <alignment horizontal="left"/>
    </xf>
    <xf numFmtId="177" fontId="5" fillId="2" borderId="0" xfId="0" applyNumberFormat="1" applyFont="1" applyFill="1" applyAlignment="1">
      <alignment horizontal="center" vertical="center"/>
    </xf>
    <xf numFmtId="177" fontId="5" fillId="2" borderId="0" xfId="0" applyNumberFormat="1" applyFont="1" applyFill="1" applyAlignment="1">
      <alignment horizontal="left" vertical="center"/>
    </xf>
    <xf numFmtId="0" fontId="20" fillId="0" borderId="18" xfId="0" applyFont="1" applyBorder="1" applyAlignment="1">
      <alignment horizontal="center" vertical="center"/>
    </xf>
    <xf numFmtId="0" fontId="23" fillId="0" borderId="0" xfId="0" applyFont="1">
      <alignment vertical="center"/>
    </xf>
    <xf numFmtId="0" fontId="19" fillId="0" borderId="0" xfId="0" applyFont="1">
      <alignment vertical="center"/>
    </xf>
    <xf numFmtId="0" fontId="19" fillId="0" borderId="2" xfId="0" applyFont="1" applyBorder="1" applyAlignment="1">
      <alignment horizontal="right" wrapText="1"/>
    </xf>
    <xf numFmtId="0" fontId="19" fillId="0" borderId="6" xfId="0" applyFont="1" applyBorder="1" applyAlignment="1">
      <alignment horizontal="right" vertical="center"/>
    </xf>
    <xf numFmtId="0" fontId="26" fillId="0" borderId="0" xfId="0" applyFont="1">
      <alignment vertical="center"/>
    </xf>
    <xf numFmtId="0" fontId="0" fillId="0" borderId="6" xfId="0" applyBorder="1">
      <alignment vertical="center"/>
    </xf>
    <xf numFmtId="0" fontId="19" fillId="0" borderId="6" xfId="0" applyFont="1" applyBorder="1" applyAlignment="1">
      <alignment horizontal="center" wrapText="1"/>
    </xf>
    <xf numFmtId="0" fontId="19" fillId="0" borderId="2" xfId="0" applyFont="1" applyBorder="1" applyAlignment="1">
      <alignment horizontal="right"/>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182" fontId="19" fillId="0" borderId="6" xfId="0" applyNumberFormat="1" applyFont="1" applyBorder="1" applyAlignment="1">
      <alignment horizontal="right" vertical="center"/>
    </xf>
    <xf numFmtId="0" fontId="5" fillId="0" borderId="4" xfId="0" applyFont="1" applyBorder="1">
      <alignment vertical="center"/>
    </xf>
    <xf numFmtId="0" fontId="7" fillId="0" borderId="0" xfId="0" applyFont="1" applyAlignment="1">
      <alignment horizontal="center" vertical="center"/>
    </xf>
    <xf numFmtId="0" fontId="20" fillId="0" borderId="0" xfId="0" applyFont="1">
      <alignment vertical="center"/>
    </xf>
    <xf numFmtId="0" fontId="5" fillId="0" borderId="4" xfId="0" applyFont="1" applyBorder="1" applyAlignment="1">
      <alignment horizontal="distributed" vertical="center"/>
    </xf>
    <xf numFmtId="0" fontId="8" fillId="0" borderId="0" xfId="0" applyFont="1" applyAlignment="1">
      <alignment horizontal="right" vertical="center"/>
    </xf>
    <xf numFmtId="0" fontId="19" fillId="0" borderId="0" xfId="0" applyFont="1" applyProtection="1">
      <alignment vertical="center"/>
      <protection locked="0"/>
    </xf>
    <xf numFmtId="0" fontId="4"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protection locked="0"/>
    </xf>
    <xf numFmtId="0" fontId="5" fillId="0" borderId="0" xfId="0" applyFont="1" applyProtection="1">
      <alignment vertical="center"/>
      <protection locked="0"/>
    </xf>
    <xf numFmtId="0" fontId="26" fillId="0" borderId="0" xfId="0" applyFont="1" applyProtection="1">
      <alignment vertical="center"/>
      <protection locked="0"/>
    </xf>
    <xf numFmtId="177" fontId="5" fillId="2" borderId="0" xfId="0" applyNumberFormat="1" applyFont="1" applyFill="1" applyAlignment="1" applyProtection="1">
      <alignment horizontal="left" vertical="center"/>
      <protection locked="0"/>
    </xf>
    <xf numFmtId="0" fontId="5" fillId="2" borderId="0" xfId="0" applyFont="1" applyFill="1" applyAlignment="1" applyProtection="1">
      <alignment horizontal="left" vertical="center"/>
      <protection locked="0"/>
    </xf>
    <xf numFmtId="0" fontId="4" fillId="0" borderId="0" xfId="0" applyFont="1" applyAlignment="1" applyProtection="1">
      <alignment vertical="top"/>
      <protection locked="0"/>
    </xf>
    <xf numFmtId="184" fontId="20" fillId="0" borderId="13" xfId="0" applyNumberFormat="1" applyFont="1" applyBorder="1" applyAlignment="1">
      <alignment horizontal="right" vertical="center"/>
    </xf>
    <xf numFmtId="184" fontId="20" fillId="0" borderId="3" xfId="0" applyNumberFormat="1" applyFont="1" applyBorder="1" applyAlignment="1">
      <alignment horizontal="right" vertical="center"/>
    </xf>
    <xf numFmtId="180" fontId="19" fillId="0" borderId="0" xfId="0" applyNumberFormat="1" applyFont="1">
      <alignment vertical="center"/>
    </xf>
    <xf numFmtId="180" fontId="30" fillId="0" borderId="0" xfId="0" applyNumberFormat="1" applyFont="1">
      <alignment vertical="center"/>
    </xf>
    <xf numFmtId="0" fontId="31" fillId="0" borderId="0" xfId="0" applyFont="1">
      <alignment vertical="center"/>
    </xf>
    <xf numFmtId="0" fontId="23" fillId="0" borderId="0" xfId="0" applyFont="1" applyAlignment="1">
      <alignment horizontal="center" vertical="center"/>
    </xf>
    <xf numFmtId="181" fontId="30" fillId="0" borderId="0" xfId="0" applyNumberFormat="1" applyFont="1" applyAlignment="1">
      <alignment horizontal="center" vertical="center"/>
    </xf>
    <xf numFmtId="0" fontId="30" fillId="0" borderId="0" xfId="0" applyFont="1" applyAlignment="1">
      <alignment horizontal="center" vertical="center"/>
    </xf>
    <xf numFmtId="0" fontId="22" fillId="0" borderId="0" xfId="0" applyFont="1" applyAlignment="1">
      <alignment horizontal="center" vertical="center"/>
    </xf>
    <xf numFmtId="0" fontId="0" fillId="0" borderId="0" xfId="0" applyAlignment="1">
      <alignment horizontal="right" vertical="center"/>
    </xf>
    <xf numFmtId="0" fontId="0" fillId="0" borderId="3" xfId="0" applyBorder="1">
      <alignment vertical="center"/>
    </xf>
    <xf numFmtId="0" fontId="6" fillId="0" borderId="3" xfId="0" applyFont="1" applyBorder="1" applyAlignment="1">
      <alignment horizontal="distributed" vertical="center"/>
    </xf>
    <xf numFmtId="0" fontId="0" fillId="0" borderId="4" xfId="0" applyBorder="1" applyAlignment="1">
      <alignment horizontal="distributed" vertical="center"/>
    </xf>
    <xf numFmtId="0" fontId="6" fillId="0" borderId="5" xfId="0" applyFont="1" applyBorder="1" applyAlignment="1">
      <alignment horizontal="distributed" vertical="center"/>
    </xf>
    <xf numFmtId="0" fontId="6" fillId="0" borderId="4" xfId="0" applyFont="1" applyBorder="1" applyAlignment="1">
      <alignment horizontal="distributed" vertical="center"/>
    </xf>
    <xf numFmtId="0" fontId="14" fillId="0" borderId="9" xfId="0" applyFont="1" applyBorder="1">
      <alignment vertical="center"/>
    </xf>
    <xf numFmtId="0" fontId="14" fillId="0" borderId="10" xfId="0" applyFont="1" applyBorder="1">
      <alignment vertical="center"/>
    </xf>
    <xf numFmtId="0" fontId="14" fillId="0" borderId="11" xfId="0" applyFont="1" applyBorder="1">
      <alignment vertical="center"/>
    </xf>
    <xf numFmtId="0" fontId="36" fillId="0" borderId="0" xfId="0" applyFont="1" applyAlignment="1">
      <alignment horizontal="left" vertical="center"/>
    </xf>
    <xf numFmtId="0" fontId="14" fillId="0" borderId="6" xfId="0" applyFont="1" applyBorder="1">
      <alignment vertical="center"/>
    </xf>
    <xf numFmtId="0" fontId="35" fillId="0" borderId="6" xfId="0" applyFont="1" applyBorder="1" applyAlignment="1">
      <alignment horizontal="center" vertical="center"/>
    </xf>
    <xf numFmtId="0" fontId="36" fillId="0" borderId="0" xfId="0" applyFont="1" applyAlignment="1">
      <alignment horizontal="center" vertical="center"/>
    </xf>
    <xf numFmtId="49" fontId="14" fillId="0" borderId="0" xfId="0" applyNumberFormat="1" applyFont="1" applyAlignment="1">
      <alignment horizontal="left" vertical="center"/>
    </xf>
    <xf numFmtId="0" fontId="35" fillId="0" borderId="0" xfId="0" applyFont="1" applyAlignment="1">
      <alignment horizontal="center" vertical="center"/>
    </xf>
    <xf numFmtId="0" fontId="34" fillId="0" borderId="0" xfId="0" applyFont="1" applyAlignment="1">
      <alignment horizontal="center" vertical="center"/>
    </xf>
    <xf numFmtId="0" fontId="35" fillId="0" borderId="11" xfId="0" applyFont="1" applyBorder="1" applyAlignment="1">
      <alignment horizontal="center" vertical="center"/>
    </xf>
    <xf numFmtId="0" fontId="36" fillId="0" borderId="0" xfId="0" applyFont="1" applyAlignment="1">
      <alignment horizontal="distributed" vertical="center"/>
    </xf>
    <xf numFmtId="177" fontId="14" fillId="0" borderId="0" xfId="0" applyNumberFormat="1" applyFont="1">
      <alignment vertical="center"/>
    </xf>
    <xf numFmtId="184" fontId="14" fillId="0" borderId="0" xfId="0" applyNumberFormat="1" applyFont="1" applyAlignment="1">
      <alignment horizontal="right" vertical="center"/>
    </xf>
    <xf numFmtId="177" fontId="35" fillId="0" borderId="0" xfId="0" applyNumberFormat="1" applyFont="1">
      <alignment vertical="center"/>
    </xf>
    <xf numFmtId="0" fontId="14" fillId="2" borderId="6" xfId="0" applyFont="1" applyFill="1" applyBorder="1">
      <alignment vertical="center"/>
    </xf>
    <xf numFmtId="0" fontId="36" fillId="2" borderId="0" xfId="0" applyFont="1" applyFill="1" applyAlignment="1">
      <alignment horizontal="distributed" vertical="center"/>
    </xf>
    <xf numFmtId="0" fontId="14" fillId="2" borderId="0" xfId="0" applyFont="1" applyFill="1" applyAlignment="1">
      <alignment horizontal="center" vertical="center"/>
    </xf>
    <xf numFmtId="0" fontId="14" fillId="2" borderId="11" xfId="0" applyFont="1" applyFill="1" applyBorder="1">
      <alignment vertical="center"/>
    </xf>
    <xf numFmtId="178" fontId="37" fillId="0" borderId="0" xfId="0" applyNumberFormat="1" applyFont="1" applyAlignment="1">
      <alignment horizontal="center" vertical="center"/>
    </xf>
    <xf numFmtId="0" fontId="35" fillId="0" borderId="0" xfId="0" applyFont="1">
      <alignment vertical="center"/>
    </xf>
    <xf numFmtId="178" fontId="14" fillId="0" borderId="0" xfId="0" applyNumberFormat="1" applyFont="1" applyAlignment="1">
      <alignment horizontal="center" vertical="center"/>
    </xf>
    <xf numFmtId="0" fontId="34" fillId="0" borderId="0" xfId="0" applyFont="1">
      <alignment vertical="center"/>
    </xf>
    <xf numFmtId="0" fontId="20" fillId="0" borderId="3" xfId="3" applyFont="1" applyBorder="1" applyAlignment="1">
      <alignment horizontal="distributed" vertical="center"/>
    </xf>
    <xf numFmtId="0" fontId="20" fillId="0" borderId="3" xfId="3" applyFont="1" applyBorder="1" applyAlignment="1">
      <alignment horizontal="center" vertical="center"/>
    </xf>
    <xf numFmtId="0" fontId="20" fillId="2" borderId="3" xfId="3" applyFont="1" applyFill="1" applyBorder="1" applyAlignment="1">
      <alignment horizontal="center" vertical="center"/>
    </xf>
    <xf numFmtId="0" fontId="20" fillId="0" borderId="3" xfId="3" applyFont="1" applyBorder="1" applyAlignment="1">
      <alignment horizontal="center" vertical="center" shrinkToFit="1"/>
    </xf>
    <xf numFmtId="177" fontId="20" fillId="0" borderId="3" xfId="3" applyNumberFormat="1" applyFont="1" applyBorder="1">
      <alignment vertical="center"/>
    </xf>
    <xf numFmtId="184" fontId="20" fillId="0" borderId="3" xfId="3" applyNumberFormat="1" applyFont="1" applyBorder="1" applyAlignment="1">
      <alignment horizontal="right" vertical="center"/>
    </xf>
    <xf numFmtId="0" fontId="17" fillId="0" borderId="0" xfId="0" applyFont="1">
      <alignment vertical="center"/>
    </xf>
    <xf numFmtId="176" fontId="20" fillId="0" borderId="3" xfId="0" applyNumberFormat="1" applyFont="1" applyBorder="1" applyAlignment="1">
      <alignment horizontal="center" vertical="center"/>
    </xf>
    <xf numFmtId="183" fontId="20" fillId="0" borderId="3" xfId="0" applyNumberFormat="1" applyFont="1" applyBorder="1" applyAlignment="1">
      <alignment horizontal="center" vertical="center"/>
    </xf>
    <xf numFmtId="0" fontId="29" fillId="0" borderId="3" xfId="0" applyFont="1" applyBorder="1">
      <alignment vertical="center"/>
    </xf>
    <xf numFmtId="185" fontId="29" fillId="0" borderId="3" xfId="0" applyNumberFormat="1" applyFont="1" applyBorder="1" applyAlignment="1">
      <alignment horizontal="center" vertical="center"/>
    </xf>
    <xf numFmtId="0" fontId="30" fillId="0" borderId="14" xfId="0" applyFont="1" applyBorder="1">
      <alignment vertical="center"/>
    </xf>
    <xf numFmtId="0" fontId="0" fillId="0" borderId="0" xfId="0" applyAlignment="1">
      <alignment horizontal="left" vertical="center"/>
    </xf>
    <xf numFmtId="0" fontId="25" fillId="0" borderId="0" xfId="0" applyFont="1">
      <alignment vertical="center"/>
    </xf>
    <xf numFmtId="185" fontId="29" fillId="0" borderId="3" xfId="0" applyNumberFormat="1" applyFont="1" applyBorder="1">
      <alignment vertical="center"/>
    </xf>
    <xf numFmtId="185" fontId="29" fillId="0" borderId="13" xfId="0" applyNumberFormat="1" applyFont="1" applyBorder="1">
      <alignment vertical="center"/>
    </xf>
    <xf numFmtId="185" fontId="29" fillId="0" borderId="14" xfId="0" applyNumberFormat="1" applyFont="1" applyBorder="1">
      <alignment vertical="center"/>
    </xf>
    <xf numFmtId="185" fontId="29" fillId="0" borderId="7" xfId="0" applyNumberFormat="1" applyFont="1" applyBorder="1">
      <alignment vertical="center"/>
    </xf>
    <xf numFmtId="0" fontId="29" fillId="0" borderId="5" xfId="0" applyFont="1" applyBorder="1" applyAlignment="1">
      <alignment horizontal="center" vertical="center"/>
    </xf>
    <xf numFmtId="185" fontId="29" fillId="0" borderId="8" xfId="0" applyNumberFormat="1" applyFont="1" applyBorder="1">
      <alignment vertical="center"/>
    </xf>
    <xf numFmtId="185" fontId="29" fillId="0" borderId="2" xfId="0" applyNumberFormat="1" applyFont="1" applyBorder="1">
      <alignment vertical="center"/>
    </xf>
    <xf numFmtId="185" fontId="38" fillId="0" borderId="24" xfId="0" applyNumberFormat="1" applyFont="1" applyBorder="1">
      <alignment vertical="center"/>
    </xf>
    <xf numFmtId="185" fontId="38" fillId="0" borderId="24" xfId="0" applyNumberFormat="1" applyFont="1" applyBorder="1" applyAlignment="1">
      <alignment horizontal="center" vertical="center"/>
    </xf>
    <xf numFmtId="0" fontId="33" fillId="0" borderId="11" xfId="0" applyFont="1" applyBorder="1">
      <alignment vertical="center"/>
    </xf>
    <xf numFmtId="178" fontId="31" fillId="0" borderId="0" xfId="0" applyNumberFormat="1" applyFont="1" applyAlignment="1">
      <alignment horizontal="center" vertical="center"/>
    </xf>
    <xf numFmtId="185" fontId="29" fillId="0" borderId="2" xfId="0" applyNumberFormat="1" applyFont="1" applyBorder="1" applyAlignment="1">
      <alignment horizontal="center" vertical="center"/>
    </xf>
    <xf numFmtId="0" fontId="29" fillId="0" borderId="3" xfId="0" applyFont="1" applyBorder="1" applyAlignment="1">
      <alignment horizontal="center" vertical="center"/>
    </xf>
    <xf numFmtId="0" fontId="29" fillId="0" borderId="0" xfId="0" applyFont="1">
      <alignment vertical="center"/>
    </xf>
    <xf numFmtId="0" fontId="29" fillId="0" borderId="13" xfId="0" applyFont="1" applyBorder="1">
      <alignment vertical="center"/>
    </xf>
    <xf numFmtId="185" fontId="29" fillId="0" borderId="9" xfId="0" applyNumberFormat="1" applyFont="1" applyBorder="1">
      <alignment vertical="center"/>
    </xf>
    <xf numFmtId="185" fontId="29" fillId="0" borderId="5" xfId="0" applyNumberFormat="1" applyFont="1" applyBorder="1">
      <alignment vertical="center"/>
    </xf>
    <xf numFmtId="185" fontId="29" fillId="0" borderId="1" xfId="0" applyNumberFormat="1" applyFont="1" applyBorder="1" applyAlignment="1">
      <alignment horizontal="center" vertical="center"/>
    </xf>
    <xf numFmtId="185" fontId="29" fillId="0" borderId="9" xfId="0" applyNumberFormat="1" applyFont="1" applyBorder="1" applyAlignment="1">
      <alignment horizontal="center" vertical="center"/>
    </xf>
    <xf numFmtId="184" fontId="20" fillId="0" borderId="13" xfId="3" applyNumberFormat="1" applyFont="1" applyBorder="1" applyAlignment="1">
      <alignment horizontal="right" vertical="center"/>
    </xf>
    <xf numFmtId="184" fontId="20" fillId="0" borderId="14" xfId="3" applyNumberFormat="1" applyFont="1" applyBorder="1" applyAlignment="1">
      <alignment horizontal="right" vertical="center"/>
    </xf>
    <xf numFmtId="177" fontId="20" fillId="0" borderId="5" xfId="3" applyNumberFormat="1" applyFont="1" applyBorder="1">
      <alignment vertical="center"/>
    </xf>
    <xf numFmtId="177" fontId="20" fillId="0" borderId="2" xfId="3" applyNumberFormat="1" applyFont="1" applyBorder="1">
      <alignment vertical="center"/>
    </xf>
    <xf numFmtId="177" fontId="21" fillId="0" borderId="24" xfId="3" applyNumberFormat="1" applyFont="1" applyBorder="1">
      <alignment vertical="center"/>
    </xf>
    <xf numFmtId="177" fontId="20" fillId="0" borderId="4" xfId="3" applyNumberFormat="1" applyFont="1" applyBorder="1">
      <alignment vertical="center"/>
    </xf>
    <xf numFmtId="186" fontId="38" fillId="0" borderId="24" xfId="0" applyNumberFormat="1" applyFont="1" applyBorder="1" applyAlignment="1">
      <alignment horizontal="center" vertical="center"/>
    </xf>
    <xf numFmtId="0" fontId="20" fillId="0" borderId="3" xfId="0" applyFont="1" applyBorder="1" applyAlignment="1">
      <alignment horizontal="center" vertical="center"/>
    </xf>
    <xf numFmtId="0" fontId="20" fillId="0" borderId="13" xfId="3" applyFont="1" applyBorder="1" applyAlignment="1">
      <alignment horizontal="center" vertical="center"/>
    </xf>
    <xf numFmtId="0" fontId="29" fillId="0" borderId="13" xfId="0" applyFont="1" applyBorder="1" applyAlignment="1">
      <alignment horizontal="center" vertical="center"/>
    </xf>
    <xf numFmtId="0" fontId="20" fillId="0" borderId="0" xfId="0" applyFont="1" applyAlignment="1"/>
    <xf numFmtId="0" fontId="20" fillId="0" borderId="0" xfId="3" applyFont="1" applyAlignment="1">
      <alignment horizontal="center" vertical="center"/>
    </xf>
    <xf numFmtId="0" fontId="20" fillId="0" borderId="0" xfId="3" applyFont="1" applyAlignment="1">
      <alignment horizontal="distributed" vertical="center"/>
    </xf>
    <xf numFmtId="0" fontId="19" fillId="0" borderId="0" xfId="0" applyFont="1" applyAlignment="1"/>
    <xf numFmtId="179" fontId="13" fillId="0" borderId="0" xfId="0" applyNumberFormat="1" applyFont="1" applyAlignment="1"/>
    <xf numFmtId="179" fontId="13" fillId="0" borderId="13" xfId="0" applyNumberFormat="1" applyFont="1" applyBorder="1" applyAlignment="1">
      <alignment horizontal="center" vertical="center"/>
    </xf>
    <xf numFmtId="181" fontId="13" fillId="0" borderId="0" xfId="0" applyNumberFormat="1" applyFont="1" applyAlignment="1"/>
    <xf numFmtId="182" fontId="19" fillId="0" borderId="3" xfId="0" applyNumberFormat="1" applyFont="1" applyBorder="1" applyAlignment="1">
      <alignment horizontal="right" vertical="center"/>
    </xf>
    <xf numFmtId="182" fontId="19" fillId="0" borderId="5" xfId="0" applyNumberFormat="1" applyFont="1" applyBorder="1" applyAlignment="1">
      <alignment horizontal="right" vertical="center"/>
    </xf>
    <xf numFmtId="0" fontId="41" fillId="0" borderId="1" xfId="0" applyFont="1" applyBorder="1">
      <alignment vertical="center"/>
    </xf>
    <xf numFmtId="0" fontId="41" fillId="0" borderId="17" xfId="0" applyFont="1" applyBorder="1">
      <alignment vertical="center"/>
    </xf>
    <xf numFmtId="0" fontId="42" fillId="0" borderId="17" xfId="0" applyFont="1" applyBorder="1">
      <alignment vertical="center"/>
    </xf>
    <xf numFmtId="0" fontId="41" fillId="0" borderId="8" xfId="0" applyFont="1" applyBorder="1">
      <alignment vertical="center"/>
    </xf>
    <xf numFmtId="0" fontId="41" fillId="0" borderId="12" xfId="0" applyFont="1" applyBorder="1">
      <alignment vertical="center"/>
    </xf>
    <xf numFmtId="0" fontId="42" fillId="0" borderId="12" xfId="0" applyFont="1" applyBorder="1">
      <alignment vertical="center"/>
    </xf>
    <xf numFmtId="0" fontId="42" fillId="0" borderId="6" xfId="0" applyFont="1" applyBorder="1" applyAlignment="1">
      <alignment horizontal="center" vertical="center"/>
    </xf>
    <xf numFmtId="0" fontId="41" fillId="0" borderId="0" xfId="0" applyFont="1">
      <alignment vertical="center"/>
    </xf>
    <xf numFmtId="0" fontId="42" fillId="0" borderId="6" xfId="0" applyFont="1" applyBorder="1">
      <alignment vertical="center"/>
    </xf>
    <xf numFmtId="0" fontId="45" fillId="0" borderId="6" xfId="0" applyFont="1" applyBorder="1">
      <alignment vertical="center"/>
    </xf>
    <xf numFmtId="0" fontId="44" fillId="0" borderId="0" xfId="0" applyFont="1">
      <alignment vertical="center"/>
    </xf>
    <xf numFmtId="0" fontId="45" fillId="0" borderId="0" xfId="0" applyFont="1">
      <alignment vertical="center"/>
    </xf>
    <xf numFmtId="0" fontId="46" fillId="0" borderId="0" xfId="0" applyFont="1">
      <alignment vertical="center"/>
    </xf>
    <xf numFmtId="0" fontId="20" fillId="0" borderId="4" xfId="0" applyFont="1" applyBorder="1" applyAlignment="1">
      <alignment horizontal="center" vertical="center"/>
    </xf>
    <xf numFmtId="0" fontId="43" fillId="2" borderId="0" xfId="0" applyFont="1" applyFill="1" applyAlignment="1">
      <alignment horizontal="left" vertical="center"/>
    </xf>
    <xf numFmtId="0" fontId="47" fillId="0" borderId="0" xfId="0" applyFont="1">
      <alignment vertical="center"/>
    </xf>
    <xf numFmtId="184" fontId="42" fillId="0" borderId="0" xfId="0" applyNumberFormat="1" applyFont="1" applyAlignment="1">
      <alignment horizontal="right" vertical="center"/>
    </xf>
    <xf numFmtId="177" fontId="41" fillId="0" borderId="0" xfId="0" applyNumberFormat="1" applyFont="1">
      <alignment vertical="center"/>
    </xf>
    <xf numFmtId="177" fontId="42" fillId="0" borderId="0" xfId="0" applyNumberFormat="1" applyFont="1">
      <alignment vertical="center"/>
    </xf>
    <xf numFmtId="0" fontId="44" fillId="2" borderId="0" xfId="0" applyFont="1" applyFill="1" applyAlignment="1">
      <alignment horizontal="left" vertical="center"/>
    </xf>
    <xf numFmtId="0" fontId="45" fillId="2" borderId="0" xfId="0" applyFont="1" applyFill="1" applyAlignment="1">
      <alignment horizontal="center" vertical="center"/>
    </xf>
    <xf numFmtId="177" fontId="46" fillId="0" borderId="0" xfId="0" applyNumberFormat="1" applyFont="1">
      <alignment vertical="center"/>
    </xf>
    <xf numFmtId="184" fontId="45" fillId="0" borderId="0" xfId="0" applyNumberFormat="1" applyFont="1" applyAlignment="1">
      <alignment horizontal="right" vertical="center"/>
    </xf>
    <xf numFmtId="177" fontId="45" fillId="0" borderId="0" xfId="0" applyNumberFormat="1" applyFont="1">
      <alignment vertical="center"/>
    </xf>
    <xf numFmtId="0" fontId="42" fillId="2" borderId="0" xfId="0" applyFont="1" applyFill="1" applyAlignment="1">
      <alignment horizontal="right" vertical="center"/>
    </xf>
    <xf numFmtId="0" fontId="42" fillId="0" borderId="0" xfId="0" applyFont="1">
      <alignment vertical="center"/>
    </xf>
    <xf numFmtId="0" fontId="42" fillId="2" borderId="0" xfId="0" applyFont="1" applyFill="1">
      <alignment vertical="center"/>
    </xf>
    <xf numFmtId="178" fontId="44" fillId="0" borderId="0" xfId="0" applyNumberFormat="1" applyFont="1" applyAlignment="1">
      <alignment horizontal="center" vertical="center"/>
    </xf>
    <xf numFmtId="0" fontId="44" fillId="0" borderId="0" xfId="0" applyFont="1" applyAlignment="1">
      <alignment horizontal="left" vertical="center"/>
    </xf>
    <xf numFmtId="0" fontId="42" fillId="2" borderId="6" xfId="0" applyFont="1" applyFill="1" applyBorder="1">
      <alignment vertical="center"/>
    </xf>
    <xf numFmtId="0" fontId="44" fillId="0" borderId="13" xfId="0" applyFont="1" applyBorder="1">
      <alignment vertical="center"/>
    </xf>
    <xf numFmtId="0" fontId="47" fillId="0" borderId="7" xfId="0" applyFont="1" applyBorder="1">
      <alignment vertical="center"/>
    </xf>
    <xf numFmtId="185" fontId="38" fillId="0" borderId="3" xfId="0" applyNumberFormat="1" applyFont="1" applyBorder="1">
      <alignment vertical="center"/>
    </xf>
    <xf numFmtId="185" fontId="38" fillId="0" borderId="3" xfId="0" applyNumberFormat="1" applyFont="1" applyBorder="1" applyAlignment="1">
      <alignment horizontal="center" vertical="center"/>
    </xf>
    <xf numFmtId="186" fontId="29" fillId="0" borderId="3" xfId="0" applyNumberFormat="1" applyFont="1" applyBorder="1" applyAlignment="1">
      <alignment horizontal="center" vertical="center"/>
    </xf>
    <xf numFmtId="0" fontId="39" fillId="0" borderId="0" xfId="0" applyFont="1" applyAlignment="1">
      <alignment horizontal="right" vertical="center"/>
    </xf>
    <xf numFmtId="49" fontId="19" fillId="0" borderId="0" xfId="0" applyNumberFormat="1" applyFont="1">
      <alignment vertical="center"/>
    </xf>
    <xf numFmtId="49" fontId="10" fillId="0" borderId="0" xfId="0" applyNumberFormat="1" applyFont="1">
      <alignment vertical="center"/>
    </xf>
    <xf numFmtId="49" fontId="20" fillId="0" borderId="0" xfId="0" applyNumberFormat="1" applyFont="1">
      <alignment vertical="center"/>
    </xf>
    <xf numFmtId="0" fontId="24" fillId="0" borderId="0" xfId="0" applyFont="1">
      <alignment vertical="center"/>
    </xf>
    <xf numFmtId="0" fontId="27" fillId="0" borderId="0" xfId="0" applyFont="1" applyAlignment="1">
      <alignment horizontal="center" vertical="center"/>
    </xf>
    <xf numFmtId="0" fontId="19" fillId="0" borderId="3" xfId="0" applyFont="1" applyBorder="1" applyAlignment="1">
      <alignment horizontal="center" vertical="center"/>
    </xf>
    <xf numFmtId="0" fontId="28" fillId="0" borderId="0" xfId="0" applyFont="1">
      <alignment vertical="center"/>
    </xf>
    <xf numFmtId="0" fontId="33" fillId="0" borderId="0" xfId="0" applyFont="1" applyAlignment="1"/>
    <xf numFmtId="179" fontId="13" fillId="0" borderId="6" xfId="0" applyNumberFormat="1" applyFont="1" applyBorder="1" applyAlignment="1"/>
    <xf numFmtId="0" fontId="5" fillId="0" borderId="0" xfId="0" applyFont="1" applyAlignment="1">
      <alignment horizontal="center" vertical="center"/>
    </xf>
    <xf numFmtId="0" fontId="29" fillId="0" borderId="0" xfId="0" applyFont="1" applyAlignment="1" applyProtection="1">
      <alignment vertical="top"/>
      <protection locked="0"/>
    </xf>
    <xf numFmtId="0" fontId="29" fillId="0" borderId="0" xfId="0" applyFont="1" applyProtection="1">
      <alignment vertical="center"/>
      <protection locked="0"/>
    </xf>
    <xf numFmtId="0" fontId="19" fillId="0" borderId="5" xfId="0" applyFont="1" applyBorder="1" applyAlignment="1">
      <alignment horizontal="center" vertical="center"/>
    </xf>
    <xf numFmtId="0" fontId="19" fillId="0" borderId="12" xfId="0" applyFont="1" applyBorder="1">
      <alignment vertical="center"/>
    </xf>
    <xf numFmtId="0" fontId="20" fillId="0" borderId="13" xfId="0" applyFont="1" applyBorder="1" applyAlignment="1">
      <alignment horizontal="center" vertical="center"/>
    </xf>
    <xf numFmtId="0" fontId="48" fillId="0" borderId="17" xfId="0" applyFont="1" applyBorder="1">
      <alignment vertical="center"/>
    </xf>
    <xf numFmtId="0" fontId="49" fillId="0" borderId="0" xfId="0" applyFont="1">
      <alignment vertical="center"/>
    </xf>
    <xf numFmtId="0" fontId="48" fillId="0" borderId="0" xfId="0" applyFont="1">
      <alignment vertical="center"/>
    </xf>
    <xf numFmtId="0" fontId="50" fillId="0" borderId="0" xfId="0" applyFont="1" applyAlignment="1">
      <alignment horizontal="center" vertical="center"/>
    </xf>
    <xf numFmtId="0" fontId="48" fillId="2" borderId="0" xfId="0" applyFont="1" applyFill="1" applyAlignment="1">
      <alignment horizontal="center" vertical="center"/>
    </xf>
    <xf numFmtId="177" fontId="48" fillId="0" borderId="0" xfId="0" applyNumberFormat="1" applyFont="1" applyAlignment="1">
      <alignment horizontal="center" vertical="center"/>
    </xf>
    <xf numFmtId="0" fontId="48" fillId="0" borderId="0" xfId="0" applyFont="1" applyAlignment="1">
      <alignment horizontal="left" vertical="center"/>
    </xf>
    <xf numFmtId="49" fontId="39" fillId="0" borderId="0" xfId="0" applyNumberFormat="1" applyFont="1">
      <alignment vertical="center"/>
    </xf>
    <xf numFmtId="0" fontId="20" fillId="0" borderId="26" xfId="0" applyFont="1" applyBorder="1" applyAlignment="1">
      <alignment horizontal="center" vertical="center"/>
    </xf>
    <xf numFmtId="184" fontId="20" fillId="0" borderId="26" xfId="0" applyNumberFormat="1" applyFont="1" applyBorder="1" applyAlignment="1">
      <alignment horizontal="right" vertical="center"/>
    </xf>
    <xf numFmtId="184" fontId="20" fillId="0" borderId="25" xfId="0" applyNumberFormat="1" applyFont="1" applyBorder="1" applyAlignment="1">
      <alignment horizontal="right" vertical="center"/>
    </xf>
    <xf numFmtId="0" fontId="20" fillId="0" borderId="28" xfId="0" applyFont="1" applyBorder="1" applyAlignment="1">
      <alignment horizontal="center" vertical="center"/>
    </xf>
    <xf numFmtId="184" fontId="20" fillId="0" borderId="27" xfId="0" applyNumberFormat="1" applyFont="1" applyBorder="1" applyAlignment="1">
      <alignment horizontal="right" vertical="center"/>
    </xf>
    <xf numFmtId="0" fontId="20" fillId="0" borderId="31" xfId="0" applyFont="1" applyBorder="1" applyAlignment="1">
      <alignment horizontal="center" vertical="center"/>
    </xf>
    <xf numFmtId="184" fontId="20" fillId="0" borderId="30" xfId="0" applyNumberFormat="1" applyFont="1" applyBorder="1" applyAlignment="1">
      <alignment horizontal="right" vertical="center"/>
    </xf>
    <xf numFmtId="184" fontId="20" fillId="0" borderId="31" xfId="0" applyNumberFormat="1" applyFont="1" applyBorder="1" applyAlignment="1">
      <alignment horizontal="right" vertical="center"/>
    </xf>
    <xf numFmtId="184" fontId="20" fillId="0" borderId="28" xfId="0" applyNumberFormat="1" applyFont="1" applyBorder="1" applyAlignment="1">
      <alignment horizontal="right" vertical="center"/>
    </xf>
    <xf numFmtId="0" fontId="51" fillId="0" borderId="0" xfId="0" applyFont="1" applyProtection="1">
      <alignment vertical="center"/>
      <protection locked="0"/>
    </xf>
    <xf numFmtId="0" fontId="25" fillId="0" borderId="0" xfId="0" applyFont="1" applyProtection="1">
      <alignment vertical="center"/>
      <protection locked="0"/>
    </xf>
    <xf numFmtId="0" fontId="20" fillId="0" borderId="0" xfId="0" applyFont="1" applyProtection="1">
      <alignment vertical="center"/>
      <protection locked="0"/>
    </xf>
    <xf numFmtId="0" fontId="20" fillId="0" borderId="0" xfId="0" applyFont="1" applyAlignment="1" applyProtection="1">
      <alignment horizontal="right" vertical="center"/>
      <protection locked="0"/>
    </xf>
    <xf numFmtId="0" fontId="20" fillId="0" borderId="25" xfId="0" applyFont="1" applyBorder="1" applyAlignment="1">
      <alignment horizontal="center" vertical="center"/>
    </xf>
    <xf numFmtId="0" fontId="20" fillId="0" borderId="27" xfId="0" applyFont="1" applyBorder="1" applyAlignment="1">
      <alignment horizontal="center" vertical="center"/>
    </xf>
    <xf numFmtId="0" fontId="20" fillId="0" borderId="30" xfId="0" applyFont="1" applyBorder="1" applyAlignment="1">
      <alignment horizontal="center" vertical="center"/>
    </xf>
    <xf numFmtId="0" fontId="19" fillId="0" borderId="5" xfId="0" applyFont="1" applyBorder="1" applyAlignment="1">
      <alignment horizontal="center" vertical="center" shrinkToFit="1"/>
    </xf>
    <xf numFmtId="0" fontId="19" fillId="0" borderId="17" xfId="0" applyFont="1" applyBorder="1" applyAlignment="1">
      <alignment horizontal="center" vertical="center" shrinkToFit="1"/>
    </xf>
    <xf numFmtId="0" fontId="19" fillId="2" borderId="4" xfId="0" applyFont="1" applyFill="1" applyBorder="1" applyAlignment="1">
      <alignment horizontal="center" vertical="center" shrinkToFit="1"/>
    </xf>
    <xf numFmtId="0" fontId="19" fillId="0" borderId="2" xfId="0" applyFont="1" applyBorder="1" applyAlignment="1">
      <alignment horizontal="center" vertical="center" shrinkToFit="1"/>
    </xf>
    <xf numFmtId="0" fontId="20" fillId="0" borderId="13" xfId="0" applyFont="1" applyBorder="1" applyAlignment="1">
      <alignment horizontal="right" vertical="center"/>
    </xf>
    <xf numFmtId="183" fontId="20" fillId="0" borderId="3" xfId="0" applyNumberFormat="1" applyFont="1" applyBorder="1" applyAlignment="1">
      <alignment horizontal="right" vertical="center"/>
    </xf>
    <xf numFmtId="0" fontId="20" fillId="2" borderId="26" xfId="0" applyFont="1" applyFill="1" applyBorder="1" applyAlignment="1">
      <alignment horizontal="right" vertical="center"/>
    </xf>
    <xf numFmtId="183" fontId="20" fillId="0" borderId="25" xfId="0" applyNumberFormat="1" applyFont="1" applyBorder="1" applyAlignment="1">
      <alignment horizontal="right" vertical="center"/>
    </xf>
    <xf numFmtId="0" fontId="20" fillId="2" borderId="28" xfId="0" applyFont="1" applyFill="1" applyBorder="1" applyAlignment="1">
      <alignment horizontal="right" vertical="center"/>
    </xf>
    <xf numFmtId="183" fontId="20" fillId="0" borderId="27" xfId="0" applyNumberFormat="1" applyFont="1" applyBorder="1" applyAlignment="1">
      <alignment horizontal="right" vertical="center"/>
    </xf>
    <xf numFmtId="0" fontId="20" fillId="2" borderId="31" xfId="0" applyFont="1" applyFill="1" applyBorder="1" applyAlignment="1">
      <alignment horizontal="right" vertical="center"/>
    </xf>
    <xf numFmtId="183" fontId="20" fillId="0" borderId="30" xfId="0" applyNumberFormat="1" applyFont="1" applyBorder="1" applyAlignment="1">
      <alignment horizontal="right" vertical="center"/>
    </xf>
    <xf numFmtId="0" fontId="20" fillId="2" borderId="13" xfId="0" applyFont="1" applyFill="1" applyBorder="1" applyAlignment="1">
      <alignment horizontal="right" vertical="center"/>
    </xf>
    <xf numFmtId="179" fontId="19" fillId="0" borderId="0" xfId="1" applyNumberFormat="1" applyFont="1" applyAlignment="1">
      <alignment horizontal="center" vertical="center"/>
    </xf>
    <xf numFmtId="0" fontId="19" fillId="2" borderId="2" xfId="0" applyFont="1" applyFill="1" applyBorder="1" applyAlignment="1">
      <alignment horizontal="center" vertical="center" shrinkToFit="1"/>
    </xf>
    <xf numFmtId="0" fontId="19" fillId="2" borderId="2" xfId="0" applyFont="1" applyFill="1" applyBorder="1" applyAlignment="1">
      <alignment vertical="center" shrinkToFit="1"/>
    </xf>
    <xf numFmtId="0" fontId="19" fillId="0" borderId="25" xfId="0" applyFont="1" applyBorder="1" applyAlignment="1">
      <alignment horizontal="center" vertical="center" wrapText="1"/>
    </xf>
    <xf numFmtId="0" fontId="19" fillId="2" borderId="38" xfId="0" applyFont="1" applyFill="1" applyBorder="1" applyAlignment="1">
      <alignment horizontal="center" vertical="center"/>
    </xf>
    <xf numFmtId="0" fontId="19" fillId="2" borderId="27" xfId="0" applyFont="1" applyFill="1" applyBorder="1" applyAlignment="1">
      <alignment horizontal="center" vertical="center"/>
    </xf>
    <xf numFmtId="0" fontId="19" fillId="2" borderId="30" xfId="0" applyFont="1" applyFill="1" applyBorder="1" applyAlignment="1">
      <alignment horizontal="center" vertical="center"/>
    </xf>
    <xf numFmtId="0" fontId="19" fillId="2" borderId="25" xfId="0" applyFont="1" applyFill="1" applyBorder="1" applyAlignment="1">
      <alignment horizontal="center" vertical="center"/>
    </xf>
    <xf numFmtId="0" fontId="19" fillId="2" borderId="2" xfId="0" applyFont="1" applyFill="1" applyBorder="1" applyAlignment="1">
      <alignment horizontal="center" vertical="center"/>
    </xf>
    <xf numFmtId="0" fontId="19" fillId="0" borderId="3" xfId="0" applyFont="1" applyBorder="1" applyAlignment="1" applyProtection="1">
      <alignment horizontal="center" vertical="center"/>
      <protection locked="0"/>
    </xf>
    <xf numFmtId="0" fontId="19" fillId="0" borderId="13" xfId="0" applyFont="1" applyBorder="1" applyProtection="1">
      <alignment vertical="center"/>
      <protection locked="0"/>
    </xf>
    <xf numFmtId="0" fontId="19" fillId="0" borderId="14" xfId="0" applyFont="1" applyBorder="1" applyProtection="1">
      <alignment vertical="center"/>
      <protection locked="0"/>
    </xf>
    <xf numFmtId="0" fontId="19" fillId="0" borderId="13" xfId="0" applyFont="1" applyBorder="1" applyAlignment="1" applyProtection="1">
      <alignment horizontal="left" vertical="center" shrinkToFit="1"/>
      <protection locked="0"/>
    </xf>
    <xf numFmtId="0" fontId="19" fillId="0" borderId="7" xfId="0" applyFont="1" applyBorder="1" applyAlignment="1" applyProtection="1">
      <alignment horizontal="left" vertical="center" shrinkToFit="1"/>
      <protection locked="0"/>
    </xf>
    <xf numFmtId="0" fontId="19" fillId="0" borderId="14" xfId="0" applyFont="1" applyBorder="1" applyAlignment="1" applyProtection="1">
      <alignment horizontal="left" vertical="center" shrinkToFit="1"/>
      <protection locked="0"/>
    </xf>
    <xf numFmtId="0" fontId="19" fillId="0" borderId="0" xfId="0" applyFont="1" applyAlignment="1" applyProtection="1">
      <alignment horizontal="left"/>
      <protection locked="0"/>
    </xf>
    <xf numFmtId="0" fontId="19" fillId="0" borderId="0" xfId="0" applyFont="1" applyAlignment="1" applyProtection="1">
      <alignment horizontal="left" vertical="top"/>
      <protection locked="0"/>
    </xf>
    <xf numFmtId="0" fontId="19" fillId="0" borderId="0" xfId="0" applyFont="1" applyAlignment="1" applyProtection="1">
      <alignment vertical="top"/>
      <protection locked="0"/>
    </xf>
    <xf numFmtId="183" fontId="20" fillId="0" borderId="13" xfId="0" applyNumberFormat="1" applyFont="1" applyBorder="1" applyAlignment="1">
      <alignment horizontal="right" vertical="center"/>
    </xf>
    <xf numFmtId="0" fontId="20" fillId="0" borderId="26" xfId="0" applyFont="1" applyBorder="1" applyAlignment="1">
      <alignment horizontal="right" vertical="center"/>
    </xf>
    <xf numFmtId="183" fontId="20" fillId="0" borderId="26" xfId="0" applyNumberFormat="1" applyFont="1" applyBorder="1" applyAlignment="1">
      <alignment horizontal="right" vertical="center"/>
    </xf>
    <xf numFmtId="0" fontId="20" fillId="0" borderId="28" xfId="0" applyFont="1" applyBorder="1" applyAlignment="1">
      <alignment horizontal="right" vertical="center"/>
    </xf>
    <xf numFmtId="183" fontId="20" fillId="0" borderId="28" xfId="0" applyNumberFormat="1" applyFont="1" applyBorder="1" applyAlignment="1">
      <alignment horizontal="right" vertical="center"/>
    </xf>
    <xf numFmtId="0" fontId="20" fillId="0" borderId="31" xfId="0" applyFont="1" applyBorder="1" applyAlignment="1">
      <alignment horizontal="right" vertical="center"/>
    </xf>
    <xf numFmtId="183" fontId="20" fillId="0" borderId="31" xfId="0" applyNumberFormat="1" applyFont="1" applyBorder="1" applyAlignment="1">
      <alignment horizontal="right" vertical="center"/>
    </xf>
    <xf numFmtId="183" fontId="21" fillId="0" borderId="30" xfId="0" applyNumberFormat="1" applyFont="1" applyBorder="1" applyAlignment="1">
      <alignment horizontal="right" vertical="center"/>
    </xf>
    <xf numFmtId="0" fontId="19" fillId="2" borderId="5" xfId="0" applyFont="1" applyFill="1" applyBorder="1" applyAlignment="1">
      <alignment horizontal="center" vertical="center" shrinkToFit="1"/>
    </xf>
    <xf numFmtId="0" fontId="19" fillId="0" borderId="6" xfId="0" applyFont="1" applyBorder="1" applyAlignment="1">
      <alignment horizontal="center" vertical="center"/>
    </xf>
    <xf numFmtId="0" fontId="19" fillId="0" borderId="6" xfId="0" applyFont="1" applyBorder="1">
      <alignment vertical="center"/>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19" fillId="0" borderId="31" xfId="0" applyFont="1" applyBorder="1" applyAlignment="1">
      <alignment horizontal="center" vertical="center"/>
    </xf>
    <xf numFmtId="0" fontId="19" fillId="0" borderId="25" xfId="0" applyFont="1" applyBorder="1" applyAlignment="1">
      <alignment horizontal="center" vertical="center"/>
    </xf>
    <xf numFmtId="0" fontId="19" fillId="0" borderId="8" xfId="0" applyFont="1" applyBorder="1" applyAlignment="1">
      <alignment horizontal="center" vertical="center"/>
    </xf>
    <xf numFmtId="0" fontId="19" fillId="0" borderId="0" xfId="0" applyFont="1" applyAlignment="1" applyProtection="1">
      <alignment horizontal="center" vertical="center"/>
      <protection locked="0"/>
    </xf>
    <xf numFmtId="177" fontId="19" fillId="0" borderId="0" xfId="0" applyNumberFormat="1" applyFont="1" applyAlignment="1" applyProtection="1">
      <alignment horizontal="center" vertical="center"/>
      <protection locked="0"/>
    </xf>
    <xf numFmtId="177" fontId="19" fillId="0" borderId="17" xfId="0" applyNumberFormat="1" applyFont="1" applyBorder="1" applyAlignment="1" applyProtection="1">
      <alignment horizontal="center" vertical="center"/>
      <protection locked="0"/>
    </xf>
    <xf numFmtId="177" fontId="19" fillId="0" borderId="0" xfId="0" applyNumberFormat="1" applyFont="1" applyAlignment="1">
      <alignment horizontal="center" vertical="center"/>
    </xf>
    <xf numFmtId="0" fontId="19" fillId="0" borderId="7" xfId="0" applyFont="1" applyBorder="1" applyAlignment="1" applyProtection="1">
      <alignment horizontal="left" vertical="center"/>
      <protection locked="0"/>
    </xf>
    <xf numFmtId="0" fontId="19" fillId="0" borderId="14" xfId="0" applyFont="1" applyBorder="1" applyAlignment="1" applyProtection="1">
      <alignment horizontal="left" vertical="center"/>
      <protection locked="0"/>
    </xf>
    <xf numFmtId="0" fontId="19" fillId="0" borderId="17" xfId="0" applyFont="1" applyBorder="1" applyAlignment="1" applyProtection="1">
      <alignment horizontal="center" vertical="center"/>
      <protection locked="0"/>
    </xf>
    <xf numFmtId="0" fontId="19" fillId="0" borderId="17" xfId="0" applyFont="1" applyBorder="1" applyAlignment="1" applyProtection="1">
      <alignment horizontal="left" vertical="center"/>
      <protection locked="0"/>
    </xf>
    <xf numFmtId="0" fontId="19" fillId="0" borderId="17" xfId="0" applyFont="1" applyBorder="1">
      <alignment vertical="center"/>
    </xf>
    <xf numFmtId="0" fontId="19" fillId="0" borderId="0" xfId="0" applyFont="1" applyAlignment="1">
      <alignment horizontal="center" vertical="center"/>
    </xf>
    <xf numFmtId="0" fontId="20" fillId="0" borderId="7" xfId="0" applyFont="1" applyBorder="1" applyAlignment="1">
      <alignment horizontal="center" vertical="center" textRotation="255"/>
    </xf>
    <xf numFmtId="0" fontId="19" fillId="0" borderId="7" xfId="0" applyFont="1" applyBorder="1">
      <alignment vertical="center"/>
    </xf>
    <xf numFmtId="49" fontId="39" fillId="0" borderId="0" xfId="0" applyNumberFormat="1" applyFont="1" applyAlignment="1">
      <alignment horizontal="center" vertical="center"/>
    </xf>
    <xf numFmtId="183" fontId="20" fillId="0" borderId="0" xfId="0" applyNumberFormat="1" applyFont="1" applyAlignment="1">
      <alignment horizontal="right" vertical="center"/>
    </xf>
    <xf numFmtId="183" fontId="21" fillId="0" borderId="0" xfId="0" applyNumberFormat="1" applyFont="1" applyAlignment="1">
      <alignment horizontal="right" vertical="center"/>
    </xf>
    <xf numFmtId="0" fontId="19" fillId="0" borderId="1" xfId="0" applyFont="1" applyBorder="1" applyAlignment="1">
      <alignment horizontal="center" vertical="center" shrinkToFit="1"/>
    </xf>
    <xf numFmtId="0" fontId="19" fillId="0" borderId="4" xfId="0" applyFont="1" applyBorder="1" applyAlignment="1">
      <alignment vertical="center" shrinkToFit="1"/>
    </xf>
    <xf numFmtId="0" fontId="19" fillId="0" borderId="14" xfId="0" applyFont="1" applyBorder="1" applyAlignment="1" applyProtection="1">
      <alignment vertical="center" shrinkToFit="1"/>
      <protection locked="0"/>
    </xf>
    <xf numFmtId="0" fontId="53" fillId="2" borderId="2" xfId="0" applyFont="1" applyFill="1" applyBorder="1" applyAlignment="1">
      <alignment horizontal="center" vertical="center" shrinkToFit="1"/>
    </xf>
    <xf numFmtId="0" fontId="20" fillId="0" borderId="0" xfId="0" applyFont="1" applyAlignment="1" applyProtection="1">
      <alignment horizontal="left" vertical="center" shrinkToFit="1"/>
      <protection locked="0"/>
    </xf>
    <xf numFmtId="0" fontId="19" fillId="0" borderId="0" xfId="0" applyFont="1" applyAlignment="1" applyProtection="1">
      <alignment horizontal="left" vertical="center"/>
      <protection locked="0"/>
    </xf>
    <xf numFmtId="0" fontId="54" fillId="0" borderId="0" xfId="0" applyFont="1">
      <alignment vertical="center"/>
    </xf>
    <xf numFmtId="0" fontId="20" fillId="0" borderId="0" xfId="3" applyFont="1">
      <alignment vertical="center"/>
    </xf>
    <xf numFmtId="0" fontId="18" fillId="0" borderId="3" xfId="0" applyFont="1" applyBorder="1" applyAlignment="1">
      <alignment horizontal="center" vertical="center"/>
    </xf>
    <xf numFmtId="184" fontId="0" fillId="0" borderId="3" xfId="0" applyNumberFormat="1" applyBorder="1">
      <alignment vertical="center"/>
    </xf>
    <xf numFmtId="0" fontId="20" fillId="0" borderId="39" xfId="0" applyFont="1" applyBorder="1" applyAlignment="1">
      <alignment horizontal="center" vertical="center"/>
    </xf>
    <xf numFmtId="176" fontId="19" fillId="0" borderId="5" xfId="0" applyNumberFormat="1" applyFont="1" applyBorder="1" applyAlignment="1">
      <alignment horizontal="center" vertical="center" shrinkToFit="1"/>
    </xf>
    <xf numFmtId="176" fontId="19" fillId="0" borderId="17" xfId="0" applyNumberFormat="1" applyFont="1" applyBorder="1" applyAlignment="1">
      <alignment horizontal="center" vertical="center" shrinkToFit="1"/>
    </xf>
    <xf numFmtId="0" fontId="20" fillId="0" borderId="0" xfId="0" applyFont="1" applyAlignment="1" applyProtection="1">
      <alignment horizontal="left" vertical="distributed" wrapText="1"/>
      <protection locked="0"/>
    </xf>
    <xf numFmtId="0" fontId="20" fillId="0" borderId="7" xfId="0" applyFont="1" applyBorder="1" applyAlignment="1">
      <alignment horizontal="center" vertical="center"/>
    </xf>
    <xf numFmtId="0" fontId="20" fillId="0" borderId="45" xfId="0" applyFont="1" applyBorder="1" applyAlignment="1">
      <alignment horizontal="center" vertical="center"/>
    </xf>
    <xf numFmtId="0" fontId="19" fillId="0" borderId="0" xfId="0" applyFont="1" applyAlignment="1" applyProtection="1">
      <protection locked="0"/>
    </xf>
    <xf numFmtId="0" fontId="20" fillId="0" borderId="0" xfId="0" applyFont="1" applyAlignment="1" applyProtection="1">
      <protection locked="0"/>
    </xf>
    <xf numFmtId="0" fontId="19" fillId="0" borderId="12" xfId="0" applyFont="1" applyBorder="1" applyAlignment="1"/>
    <xf numFmtId="0" fontId="58" fillId="0" borderId="1" xfId="0" applyFont="1" applyBorder="1" applyAlignment="1">
      <alignment horizontal="center" vertical="center"/>
    </xf>
    <xf numFmtId="0" fontId="59" fillId="0" borderId="0" xfId="0" applyFont="1">
      <alignment vertical="center"/>
    </xf>
    <xf numFmtId="178" fontId="20" fillId="0" borderId="39" xfId="0" applyNumberFormat="1" applyFont="1" applyBorder="1" applyAlignment="1">
      <alignment horizontal="right" vertical="center"/>
    </xf>
    <xf numFmtId="178" fontId="20" fillId="0" borderId="15" xfId="0" applyNumberFormat="1" applyFont="1" applyBorder="1" applyAlignment="1">
      <alignment horizontal="right" vertical="center"/>
    </xf>
    <xf numFmtId="184" fontId="20" fillId="0" borderId="7" xfId="0" applyNumberFormat="1" applyFont="1" applyBorder="1" applyAlignment="1">
      <alignment horizontal="right" vertical="center"/>
    </xf>
    <xf numFmtId="178" fontId="20" fillId="0" borderId="13" xfId="0" applyNumberFormat="1" applyFont="1" applyBorder="1" applyAlignment="1">
      <alignment horizontal="right" vertical="center"/>
    </xf>
    <xf numFmtId="178" fontId="20" fillId="0" borderId="40" xfId="0" applyNumberFormat="1" applyFont="1" applyBorder="1" applyAlignment="1">
      <alignment horizontal="right" vertical="center"/>
    </xf>
    <xf numFmtId="178" fontId="20" fillId="0" borderId="32" xfId="0" applyNumberFormat="1" applyFont="1" applyBorder="1" applyAlignment="1">
      <alignment horizontal="right" vertical="center"/>
    </xf>
    <xf numFmtId="184" fontId="20" fillId="0" borderId="42" xfId="0" applyNumberFormat="1" applyFont="1" applyBorder="1" applyAlignment="1">
      <alignment horizontal="right" vertical="center"/>
    </xf>
    <xf numFmtId="178" fontId="20" fillId="0" borderId="26" xfId="0" applyNumberFormat="1" applyFont="1" applyBorder="1" applyAlignment="1">
      <alignment horizontal="right" vertical="center"/>
    </xf>
    <xf numFmtId="178" fontId="20" fillId="0" borderId="36" xfId="0" applyNumberFormat="1" applyFont="1" applyBorder="1" applyAlignment="1">
      <alignment horizontal="right" vertical="center"/>
    </xf>
    <xf numFmtId="178" fontId="20" fillId="0" borderId="33" xfId="0" applyNumberFormat="1" applyFont="1" applyBorder="1" applyAlignment="1">
      <alignment horizontal="right" vertical="center"/>
    </xf>
    <xf numFmtId="184" fontId="20" fillId="0" borderId="43" xfId="0" applyNumberFormat="1" applyFont="1" applyBorder="1" applyAlignment="1">
      <alignment horizontal="right" vertical="center"/>
    </xf>
    <xf numFmtId="178" fontId="20" fillId="0" borderId="27" xfId="0" applyNumberFormat="1" applyFont="1" applyBorder="1" applyAlignment="1">
      <alignment horizontal="right" vertical="center"/>
    </xf>
    <xf numFmtId="178" fontId="20" fillId="0" borderId="37" xfId="0" applyNumberFormat="1" applyFont="1" applyBorder="1" applyAlignment="1">
      <alignment horizontal="right" vertical="center"/>
    </xf>
    <xf numFmtId="178" fontId="20" fillId="0" borderId="34" xfId="0" applyNumberFormat="1" applyFont="1" applyBorder="1" applyAlignment="1">
      <alignment horizontal="right" vertical="center"/>
    </xf>
    <xf numFmtId="184" fontId="20" fillId="0" borderId="44" xfId="0" applyNumberFormat="1" applyFont="1" applyBorder="1" applyAlignment="1">
      <alignment horizontal="right" vertical="center"/>
    </xf>
    <xf numFmtId="178" fontId="20" fillId="0" borderId="31" xfId="0" applyNumberFormat="1" applyFont="1" applyBorder="1" applyAlignment="1">
      <alignment horizontal="right" vertical="center"/>
    </xf>
    <xf numFmtId="178" fontId="20" fillId="0" borderId="28" xfId="0" applyNumberFormat="1" applyFont="1" applyBorder="1" applyAlignment="1">
      <alignment horizontal="right" vertical="center"/>
    </xf>
    <xf numFmtId="178" fontId="20" fillId="0" borderId="35" xfId="0" applyNumberFormat="1" applyFont="1" applyBorder="1" applyAlignment="1">
      <alignment horizontal="right" vertical="center"/>
    </xf>
    <xf numFmtId="178" fontId="20" fillId="0" borderId="41" xfId="0" applyNumberFormat="1" applyFont="1" applyBorder="1" applyAlignment="1">
      <alignment horizontal="right" vertical="center"/>
    </xf>
    <xf numFmtId="38" fontId="19" fillId="0" borderId="0" xfId="0" applyNumberFormat="1" applyFont="1" applyAlignment="1" applyProtection="1">
      <alignment horizontal="center" vertical="center"/>
      <protection locked="0"/>
    </xf>
    <xf numFmtId="0" fontId="19" fillId="0" borderId="0" xfId="0" applyFont="1" applyAlignment="1" applyProtection="1">
      <alignment horizontal="right" vertical="center"/>
      <protection locked="0"/>
    </xf>
    <xf numFmtId="38" fontId="19" fillId="0" borderId="0" xfId="0" applyNumberFormat="1" applyFont="1" applyAlignment="1" applyProtection="1">
      <alignment horizontal="right" vertical="center"/>
      <protection locked="0"/>
    </xf>
    <xf numFmtId="38" fontId="19" fillId="0" borderId="0" xfId="0" applyNumberFormat="1" applyFont="1" applyProtection="1">
      <alignment vertical="center"/>
      <protection locked="0"/>
    </xf>
    <xf numFmtId="38" fontId="19" fillId="0" borderId="0" xfId="0" applyNumberFormat="1" applyFont="1" applyAlignment="1" applyProtection="1">
      <alignment horizontal="left" vertical="center"/>
      <protection locked="0"/>
    </xf>
    <xf numFmtId="177" fontId="39" fillId="0" borderId="3" xfId="0" applyNumberFormat="1" applyFont="1" applyBorder="1" applyAlignment="1">
      <alignment horizontal="right" vertical="center"/>
    </xf>
    <xf numFmtId="178" fontId="39" fillId="0" borderId="3" xfId="0" applyNumberFormat="1" applyFont="1" applyBorder="1" applyAlignment="1">
      <alignment horizontal="right" vertical="center"/>
    </xf>
    <xf numFmtId="183" fontId="39" fillId="0" borderId="3" xfId="0" applyNumberFormat="1" applyFont="1" applyBorder="1" applyAlignment="1">
      <alignment horizontal="right" vertical="center"/>
    </xf>
    <xf numFmtId="177" fontId="39" fillId="0" borderId="25" xfId="0" applyNumberFormat="1" applyFont="1" applyBorder="1" applyAlignment="1">
      <alignment horizontal="right" vertical="center"/>
    </xf>
    <xf numFmtId="178" fontId="39" fillId="0" borderId="25" xfId="0" applyNumberFormat="1" applyFont="1" applyBorder="1" applyAlignment="1">
      <alignment horizontal="right" vertical="center"/>
    </xf>
    <xf numFmtId="183" fontId="39" fillId="0" borderId="25" xfId="0" applyNumberFormat="1" applyFont="1" applyBorder="1" applyAlignment="1">
      <alignment horizontal="right" vertical="center"/>
    </xf>
    <xf numFmtId="177" fontId="39" fillId="0" borderId="27" xfId="0" applyNumberFormat="1" applyFont="1" applyBorder="1" applyAlignment="1">
      <alignment horizontal="right" vertical="center"/>
    </xf>
    <xf numFmtId="178" fontId="39" fillId="0" borderId="29" xfId="0" applyNumberFormat="1" applyFont="1" applyBorder="1" applyAlignment="1">
      <alignment horizontal="right" vertical="center"/>
    </xf>
    <xf numFmtId="183" fontId="39" fillId="0" borderId="27" xfId="0" applyNumberFormat="1" applyFont="1" applyBorder="1" applyAlignment="1">
      <alignment horizontal="right" vertical="center"/>
    </xf>
    <xf numFmtId="178" fontId="39" fillId="0" borderId="27" xfId="0" applyNumberFormat="1" applyFont="1" applyBorder="1" applyAlignment="1">
      <alignment horizontal="right" vertical="center"/>
    </xf>
    <xf numFmtId="177" fontId="39" fillId="0" borderId="30" xfId="0" applyNumberFormat="1" applyFont="1" applyBorder="1" applyAlignment="1">
      <alignment horizontal="right" vertical="center"/>
    </xf>
    <xf numFmtId="178" fontId="39" fillId="0" borderId="30" xfId="0" applyNumberFormat="1" applyFont="1" applyBorder="1" applyAlignment="1">
      <alignment horizontal="right" vertical="center"/>
    </xf>
    <xf numFmtId="183" fontId="39" fillId="0" borderId="30" xfId="0" applyNumberFormat="1" applyFont="1" applyBorder="1" applyAlignment="1">
      <alignment horizontal="right" vertical="center"/>
    </xf>
    <xf numFmtId="178" fontId="53" fillId="2" borderId="2" xfId="0" applyNumberFormat="1" applyFont="1" applyFill="1" applyBorder="1" applyAlignment="1">
      <alignment horizontal="right" vertical="center"/>
    </xf>
    <xf numFmtId="178" fontId="53" fillId="2" borderId="3" xfId="0" applyNumberFormat="1" applyFont="1" applyFill="1" applyBorder="1" applyAlignment="1">
      <alignment horizontal="right" vertical="center"/>
    </xf>
    <xf numFmtId="178" fontId="23" fillId="0" borderId="3" xfId="0" applyNumberFormat="1" applyFont="1" applyBorder="1" applyAlignment="1">
      <alignment horizontal="right" vertical="center"/>
    </xf>
    <xf numFmtId="0" fontId="2" fillId="0" borderId="0" xfId="0" applyFont="1">
      <alignment vertical="center"/>
    </xf>
    <xf numFmtId="178" fontId="23" fillId="0" borderId="25" xfId="0" applyNumberFormat="1" applyFont="1" applyBorder="1" applyAlignment="1">
      <alignment horizontal="right" vertical="center"/>
    </xf>
    <xf numFmtId="0" fontId="2" fillId="0" borderId="0" xfId="0" applyFont="1" applyAlignment="1">
      <alignment horizontal="center" vertical="center"/>
    </xf>
    <xf numFmtId="178" fontId="23" fillId="0" borderId="27" xfId="0" applyNumberFormat="1" applyFont="1" applyBorder="1" applyAlignment="1">
      <alignment horizontal="right" vertical="center"/>
    </xf>
    <xf numFmtId="178" fontId="23" fillId="0" borderId="30" xfId="0" applyNumberFormat="1" applyFont="1" applyBorder="1" applyAlignment="1">
      <alignment horizontal="right" vertical="center"/>
    </xf>
    <xf numFmtId="178" fontId="23" fillId="0" borderId="2" xfId="0" applyNumberFormat="1" applyFont="1" applyBorder="1" applyAlignment="1">
      <alignment horizontal="right" vertical="center"/>
    </xf>
    <xf numFmtId="184" fontId="23" fillId="0" borderId="2" xfId="0" applyNumberFormat="1" applyFont="1" applyBorder="1" applyAlignment="1">
      <alignment horizontal="right" vertical="center"/>
    </xf>
    <xf numFmtId="183" fontId="21" fillId="0" borderId="25" xfId="0" applyNumberFormat="1" applyFont="1" applyBorder="1" applyAlignment="1">
      <alignment horizontal="right" vertical="center"/>
    </xf>
    <xf numFmtId="187" fontId="23" fillId="0" borderId="2" xfId="0" applyNumberFormat="1" applyFont="1" applyBorder="1" applyAlignment="1">
      <alignment horizontal="right" vertical="center"/>
    </xf>
    <xf numFmtId="183" fontId="21" fillId="0" borderId="27" xfId="0" applyNumberFormat="1" applyFont="1" applyBorder="1" applyAlignment="1">
      <alignment horizontal="right" vertical="center"/>
    </xf>
    <xf numFmtId="178" fontId="60" fillId="0" borderId="27" xfId="0" applyNumberFormat="1" applyFont="1" applyBorder="1" applyAlignment="1">
      <alignment horizontal="right" vertical="center"/>
    </xf>
    <xf numFmtId="178" fontId="60" fillId="0" borderId="25" xfId="0" applyNumberFormat="1" applyFont="1" applyBorder="1" applyAlignment="1">
      <alignment horizontal="right" vertical="center"/>
    </xf>
    <xf numFmtId="183" fontId="21" fillId="0" borderId="28" xfId="0" applyNumberFormat="1" applyFont="1" applyBorder="1" applyAlignment="1">
      <alignment horizontal="right" vertical="center"/>
    </xf>
    <xf numFmtId="0" fontId="57" fillId="0" borderId="0" xfId="0" applyFont="1" applyAlignment="1">
      <alignment horizontal="center" vertical="center"/>
    </xf>
    <xf numFmtId="0" fontId="27" fillId="0" borderId="0" xfId="0" applyFont="1" applyAlignment="1">
      <alignment horizontal="center" vertical="center"/>
    </xf>
    <xf numFmtId="0" fontId="22" fillId="0" borderId="0" xfId="0" applyFont="1" applyAlignment="1">
      <alignment horizontal="center" vertical="center"/>
    </xf>
    <xf numFmtId="0" fontId="19" fillId="0" borderId="0" xfId="0" applyFont="1" applyAlignment="1">
      <alignment horizontal="center" vertical="center"/>
    </xf>
    <xf numFmtId="0" fontId="56" fillId="0" borderId="0" xfId="0" applyFont="1">
      <alignment vertical="center"/>
    </xf>
    <xf numFmtId="0" fontId="19" fillId="0" borderId="5" xfId="0" applyFont="1" applyBorder="1" applyAlignment="1">
      <alignment horizontal="center" vertical="center"/>
    </xf>
    <xf numFmtId="0" fontId="19" fillId="0" borderId="2"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lignment vertical="center"/>
    </xf>
    <xf numFmtId="0" fontId="19" fillId="0" borderId="22" xfId="0" applyFont="1" applyBorder="1" applyAlignment="1">
      <alignment horizontal="center" vertical="center"/>
    </xf>
    <xf numFmtId="0" fontId="19" fillId="0" borderId="23" xfId="0" applyFont="1" applyBorder="1">
      <alignment vertical="center"/>
    </xf>
    <xf numFmtId="182" fontId="19" fillId="0" borderId="5" xfId="0" applyNumberFormat="1" applyFont="1" applyBorder="1" applyAlignment="1">
      <alignment horizontal="left" vertical="center" wrapText="1"/>
    </xf>
    <xf numFmtId="0" fontId="19" fillId="0" borderId="2" xfId="0" applyFont="1" applyBorder="1" applyAlignment="1">
      <alignment horizontal="left" vertical="center" wrapText="1"/>
    </xf>
    <xf numFmtId="0" fontId="20" fillId="0" borderId="3" xfId="0" applyFont="1" applyBorder="1" applyAlignment="1">
      <alignment horizontal="center" vertical="center"/>
    </xf>
    <xf numFmtId="0" fontId="20" fillId="0" borderId="13" xfId="0" applyFont="1" applyBorder="1" applyAlignment="1">
      <alignment horizontal="center" vertical="center"/>
    </xf>
    <xf numFmtId="0" fontId="20" fillId="0" borderId="5" xfId="0" applyFont="1" applyBorder="1" applyAlignment="1">
      <alignment horizontal="center" vertical="center"/>
    </xf>
    <xf numFmtId="0" fontId="20" fillId="0" borderId="1" xfId="0" applyFont="1" applyBorder="1" applyAlignment="1">
      <alignment horizontal="center" vertical="center"/>
    </xf>
    <xf numFmtId="0" fontId="20" fillId="0" borderId="17" xfId="0" applyFont="1" applyBorder="1" applyAlignment="1">
      <alignment horizontal="center" vertical="center"/>
    </xf>
    <xf numFmtId="0" fontId="23" fillId="0" borderId="0" xfId="0" applyFont="1" applyAlignment="1">
      <alignment horizontal="right" vertical="center"/>
    </xf>
    <xf numFmtId="0" fontId="20" fillId="0" borderId="0" xfId="0" applyFont="1" applyAlignment="1" applyProtection="1">
      <alignment horizontal="left" vertical="distributed" wrapText="1"/>
      <protection locked="0"/>
    </xf>
    <xf numFmtId="0" fontId="21" fillId="0" borderId="3" xfId="0" applyFont="1" applyBorder="1" applyAlignment="1">
      <alignment horizontal="center" vertical="center" textRotation="255"/>
    </xf>
    <xf numFmtId="38" fontId="19" fillId="0" borderId="0" xfId="0" applyNumberFormat="1" applyFont="1" applyAlignment="1" applyProtection="1">
      <alignment horizontal="left" vertical="center" indent="7"/>
      <protection locked="0"/>
    </xf>
    <xf numFmtId="0" fontId="19" fillId="0" borderId="0" xfId="0" applyFont="1" applyAlignment="1" applyProtection="1">
      <alignment horizontal="left" vertical="center" indent="7"/>
      <protection locked="0"/>
    </xf>
    <xf numFmtId="0" fontId="20" fillId="0" borderId="5"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9" xfId="0" applyFont="1" applyBorder="1" applyAlignment="1">
      <alignment horizontal="center" vertical="center"/>
    </xf>
    <xf numFmtId="0" fontId="20" fillId="0" borderId="8" xfId="0" applyFont="1" applyBorder="1" applyAlignment="1">
      <alignment horizontal="center" vertical="center"/>
    </xf>
    <xf numFmtId="0" fontId="20" fillId="0" borderId="12" xfId="0" applyFont="1" applyBorder="1" applyAlignment="1">
      <alignment horizontal="center" vertical="center"/>
    </xf>
    <xf numFmtId="0" fontId="20" fillId="0" borderId="10" xfId="0" applyFont="1" applyBorder="1" applyAlignment="1">
      <alignment horizontal="center" vertical="center"/>
    </xf>
    <xf numFmtId="0" fontId="20" fillId="0" borderId="3" xfId="0" applyFont="1" applyBorder="1" applyAlignment="1">
      <alignment horizontal="center" vertical="center" textRotation="255"/>
    </xf>
    <xf numFmtId="0" fontId="52" fillId="0" borderId="13" xfId="0" applyFont="1" applyBorder="1" applyAlignment="1">
      <alignment horizontal="center" vertical="center"/>
    </xf>
    <xf numFmtId="0" fontId="52" fillId="0" borderId="7" xfId="0" applyFont="1" applyBorder="1" applyAlignment="1">
      <alignment horizontal="center" vertical="center"/>
    </xf>
    <xf numFmtId="0" fontId="19" fillId="0" borderId="14" xfId="0" applyFont="1" applyBorder="1">
      <alignment vertical="center"/>
    </xf>
    <xf numFmtId="0" fontId="19" fillId="0" borderId="4" xfId="0" applyFont="1" applyBorder="1">
      <alignment vertical="center"/>
    </xf>
    <xf numFmtId="0" fontId="19" fillId="0" borderId="2" xfId="0" applyFont="1" applyBorder="1">
      <alignment vertical="center"/>
    </xf>
    <xf numFmtId="0" fontId="19" fillId="0" borderId="12" xfId="0" applyFont="1" applyBorder="1">
      <alignment vertical="center"/>
    </xf>
    <xf numFmtId="0" fontId="19" fillId="0" borderId="0" xfId="0" applyFont="1">
      <alignment vertical="center"/>
    </xf>
    <xf numFmtId="0" fontId="19" fillId="0" borderId="1" xfId="0" applyFont="1" applyBorder="1" applyAlignment="1">
      <alignment horizontal="center" vertical="center"/>
    </xf>
    <xf numFmtId="0" fontId="19" fillId="0" borderId="17" xfId="0" applyFont="1" applyBorder="1" applyAlignment="1">
      <alignment horizontal="center" vertical="center"/>
    </xf>
    <xf numFmtId="0" fontId="19" fillId="0" borderId="9" xfId="0" applyFont="1" applyBorder="1" applyAlignment="1">
      <alignment horizontal="center" vertical="center"/>
    </xf>
    <xf numFmtId="0" fontId="19" fillId="0" borderId="6" xfId="0" applyFont="1" applyBorder="1" applyAlignment="1">
      <alignment horizontal="center" vertical="center"/>
    </xf>
    <xf numFmtId="0" fontId="19" fillId="0" borderId="11" xfId="0" applyFont="1" applyBorder="1" applyAlignment="1">
      <alignment horizontal="center" vertical="center"/>
    </xf>
    <xf numFmtId="0" fontId="19" fillId="0" borderId="8" xfId="0" applyFont="1" applyBorder="1" applyAlignment="1">
      <alignment horizontal="center" vertical="center"/>
    </xf>
    <xf numFmtId="0" fontId="19" fillId="0" borderId="12" xfId="0" applyFont="1" applyBorder="1" applyAlignment="1">
      <alignment horizontal="center" vertical="center"/>
    </xf>
    <xf numFmtId="0" fontId="19" fillId="0" borderId="10" xfId="0" applyFont="1" applyBorder="1" applyAlignment="1">
      <alignment horizontal="center" vertical="center"/>
    </xf>
    <xf numFmtId="0" fontId="19" fillId="0" borderId="4" xfId="0" applyFont="1" applyBorder="1" applyAlignment="1">
      <alignment horizontal="center" vertical="center"/>
    </xf>
    <xf numFmtId="0" fontId="52" fillId="0" borderId="5" xfId="0" applyFont="1" applyBorder="1" applyAlignment="1">
      <alignment horizontal="center" vertical="center" textRotation="255"/>
    </xf>
    <xf numFmtId="0" fontId="52" fillId="0" borderId="3" xfId="0" applyFont="1" applyBorder="1" applyAlignment="1">
      <alignment horizontal="center" vertical="center" textRotation="255"/>
    </xf>
    <xf numFmtId="0" fontId="19" fillId="0" borderId="3" xfId="0" applyFont="1" applyBorder="1" applyAlignment="1">
      <alignment horizontal="center" vertical="center"/>
    </xf>
    <xf numFmtId="0" fontId="20" fillId="0" borderId="17" xfId="0" applyFont="1" applyBorder="1" applyAlignment="1">
      <alignment shrinkToFit="1"/>
    </xf>
    <xf numFmtId="0" fontId="19" fillId="0" borderId="1"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19" fillId="0" borderId="5" xfId="0" applyFont="1" applyBorder="1" applyAlignment="1">
      <alignment horizontal="center" vertical="center" textRotation="255" wrapText="1"/>
    </xf>
    <xf numFmtId="0" fontId="19" fillId="0" borderId="4" xfId="0" applyFont="1" applyBorder="1" applyAlignment="1">
      <alignment horizontal="center" vertical="center" textRotation="255" wrapText="1"/>
    </xf>
    <xf numFmtId="0" fontId="19" fillId="0" borderId="2" xfId="0" applyFont="1" applyBorder="1" applyAlignment="1">
      <alignment horizontal="center" vertical="center" textRotation="255" wrapText="1"/>
    </xf>
    <xf numFmtId="0" fontId="19" fillId="0" borderId="5" xfId="0" applyFont="1" applyBorder="1" applyAlignment="1">
      <alignment horizontal="center" vertical="center" textRotation="255"/>
    </xf>
    <xf numFmtId="0" fontId="19" fillId="0" borderId="4" xfId="0" applyFont="1" applyBorder="1" applyAlignment="1">
      <alignment horizontal="center" vertical="center" textRotation="255"/>
    </xf>
    <xf numFmtId="0" fontId="19" fillId="0" borderId="2" xfId="0" applyFont="1" applyBorder="1" applyAlignment="1">
      <alignment horizontal="center" vertical="center" textRotation="255"/>
    </xf>
    <xf numFmtId="0" fontId="19" fillId="0" borderId="5" xfId="0" applyFont="1" applyBorder="1" applyAlignment="1">
      <alignment horizontal="center" vertical="center" wrapText="1" shrinkToFit="1"/>
    </xf>
    <xf numFmtId="0" fontId="19" fillId="0" borderId="2" xfId="0" applyFont="1" applyBorder="1" applyAlignment="1">
      <alignment horizontal="center" vertical="center" wrapText="1" shrinkToFi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3"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52" fillId="0" borderId="14" xfId="0" applyFont="1" applyBorder="1" applyAlignment="1">
      <alignment horizontal="center" vertical="center"/>
    </xf>
    <xf numFmtId="49" fontId="10" fillId="0" borderId="0" xfId="0" applyNumberFormat="1" applyFont="1" applyAlignment="1">
      <alignment horizontal="center" vertical="center"/>
    </xf>
    <xf numFmtId="0" fontId="52" fillId="0" borderId="4" xfId="0" applyFont="1" applyBorder="1" applyAlignment="1">
      <alignment horizontal="center" vertical="center" textRotation="255"/>
    </xf>
    <xf numFmtId="0" fontId="52" fillId="0" borderId="2" xfId="0" applyFont="1" applyBorder="1" applyAlignment="1">
      <alignment horizontal="center" vertical="center" textRotation="255"/>
    </xf>
    <xf numFmtId="0" fontId="19" fillId="0" borderId="14" xfId="0" applyFont="1" applyBorder="1" applyAlignment="1">
      <alignment horizontal="center" vertical="center"/>
    </xf>
    <xf numFmtId="0" fontId="19" fillId="0" borderId="1"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3" xfId="0" applyFont="1" applyBorder="1" applyAlignment="1">
      <alignment horizontal="center" vertical="center"/>
    </xf>
    <xf numFmtId="0" fontId="29" fillId="0" borderId="3" xfId="0" applyFont="1" applyBorder="1" applyAlignment="1">
      <alignment horizontal="center" vertical="center"/>
    </xf>
    <xf numFmtId="0" fontId="20" fillId="0" borderId="5" xfId="3" applyFont="1" applyBorder="1" applyAlignment="1">
      <alignment horizontal="distributed" vertical="center"/>
    </xf>
    <xf numFmtId="0" fontId="0" fillId="0" borderId="4" xfId="0" applyBorder="1" applyAlignment="1">
      <alignment horizontal="distributed" vertical="center"/>
    </xf>
    <xf numFmtId="0" fontId="0" fillId="0" borderId="2" xfId="0" applyBorder="1" applyAlignment="1">
      <alignment horizontal="distributed" vertical="center"/>
    </xf>
    <xf numFmtId="0" fontId="19" fillId="0" borderId="13" xfId="0" applyFont="1" applyBorder="1" applyAlignment="1">
      <alignment vertical="center" shrinkToFit="1"/>
    </xf>
    <xf numFmtId="0" fontId="0" fillId="0" borderId="14" xfId="0" applyBorder="1" applyAlignment="1">
      <alignment vertical="center" shrinkToFit="1"/>
    </xf>
    <xf numFmtId="0" fontId="20" fillId="0" borderId="3" xfId="0" applyFont="1" applyBorder="1" applyAlignment="1">
      <alignment horizontal="center" vertical="center" wrapText="1"/>
    </xf>
    <xf numFmtId="0" fontId="0" fillId="0" borderId="2" xfId="0" applyBorder="1" applyAlignment="1">
      <alignment horizontal="center" vertical="center"/>
    </xf>
    <xf numFmtId="0" fontId="20" fillId="2" borderId="5" xfId="3" applyFont="1" applyFill="1" applyBorder="1" applyAlignment="1">
      <alignment horizontal="distributed" vertical="center"/>
    </xf>
    <xf numFmtId="0" fontId="20" fillId="2" borderId="4" xfId="3" applyFont="1" applyFill="1" applyBorder="1" applyAlignment="1">
      <alignment horizontal="distributed" vertical="center"/>
    </xf>
    <xf numFmtId="0" fontId="20" fillId="2" borderId="2" xfId="3" applyFont="1" applyFill="1" applyBorder="1" applyAlignment="1">
      <alignment horizontal="distributed" vertical="center"/>
    </xf>
    <xf numFmtId="0" fontId="20" fillId="2" borderId="5" xfId="3" applyFont="1" applyFill="1" applyBorder="1" applyAlignment="1">
      <alignment horizontal="center" vertical="center" shrinkToFit="1"/>
    </xf>
    <xf numFmtId="0" fontId="20" fillId="2" borderId="4" xfId="3" applyFont="1" applyFill="1" applyBorder="1" applyAlignment="1">
      <alignment horizontal="center" vertical="center" shrinkToFit="1"/>
    </xf>
    <xf numFmtId="0" fontId="20" fillId="2" borderId="2" xfId="3" applyFont="1" applyFill="1" applyBorder="1" applyAlignment="1">
      <alignment horizontal="center" vertical="center" shrinkToFit="1"/>
    </xf>
    <xf numFmtId="0" fontId="29" fillId="0" borderId="1" xfId="0" applyFont="1" applyBorder="1" applyAlignment="1">
      <alignment horizontal="center" vertical="center"/>
    </xf>
    <xf numFmtId="0" fontId="29" fillId="0" borderId="9" xfId="0" applyFont="1" applyBorder="1" applyAlignment="1">
      <alignment horizontal="center" vertical="center"/>
    </xf>
    <xf numFmtId="0" fontId="29" fillId="0" borderId="8" xfId="0" applyFont="1" applyBorder="1" applyAlignment="1">
      <alignment horizontal="center" vertical="center"/>
    </xf>
    <xf numFmtId="0" fontId="29" fillId="0" borderId="10" xfId="0" applyFont="1" applyBorder="1" applyAlignment="1">
      <alignment horizontal="center" vertical="center"/>
    </xf>
    <xf numFmtId="0" fontId="20" fillId="0" borderId="1" xfId="3" applyFont="1" applyBorder="1" applyAlignment="1">
      <alignment horizontal="center" vertical="center"/>
    </xf>
    <xf numFmtId="0" fontId="20" fillId="0" borderId="9" xfId="3" applyFont="1" applyBorder="1" applyAlignment="1">
      <alignment horizontal="center" vertical="center"/>
    </xf>
    <xf numFmtId="0" fontId="20" fillId="0" borderId="6" xfId="3" applyFont="1" applyBorder="1" applyAlignment="1">
      <alignment horizontal="center" vertical="center"/>
    </xf>
    <xf numFmtId="0" fontId="20" fillId="0" borderId="11" xfId="3" applyFont="1" applyBorder="1" applyAlignment="1">
      <alignment horizontal="center" vertical="center"/>
    </xf>
    <xf numFmtId="0" fontId="20" fillId="0" borderId="8" xfId="3" applyFont="1" applyBorder="1" applyAlignment="1">
      <alignment horizontal="center" vertical="center"/>
    </xf>
    <xf numFmtId="0" fontId="20" fillId="0" borderId="10" xfId="3" applyFont="1" applyBorder="1" applyAlignment="1">
      <alignment horizontal="center" vertical="center"/>
    </xf>
    <xf numFmtId="0" fontId="21" fillId="0" borderId="13" xfId="3" applyFont="1" applyBorder="1" applyAlignment="1">
      <alignment horizontal="center" vertical="center"/>
    </xf>
    <xf numFmtId="0" fontId="21" fillId="0" borderId="7" xfId="3" applyFont="1" applyBorder="1" applyAlignment="1">
      <alignment horizontal="center" vertical="center"/>
    </xf>
    <xf numFmtId="0" fontId="21" fillId="0" borderId="14" xfId="3" applyFont="1" applyBorder="1" applyAlignment="1">
      <alignment horizontal="center" vertical="center"/>
    </xf>
    <xf numFmtId="0" fontId="20" fillId="0" borderId="13" xfId="3" applyFont="1" applyBorder="1" applyAlignment="1">
      <alignment horizontal="center" vertical="center"/>
    </xf>
    <xf numFmtId="0" fontId="20" fillId="0" borderId="14" xfId="3" applyFont="1" applyBorder="1" applyAlignment="1">
      <alignment horizontal="center" vertical="center"/>
    </xf>
    <xf numFmtId="0" fontId="0" fillId="0" borderId="3" xfId="0" applyBorder="1" applyAlignment="1">
      <alignment horizontal="center" vertical="center"/>
    </xf>
    <xf numFmtId="0" fontId="44" fillId="2" borderId="0" xfId="0" applyFont="1" applyFill="1" applyAlignment="1">
      <alignment horizontal="left" vertical="center"/>
    </xf>
    <xf numFmtId="0" fontId="44" fillId="0" borderId="0" xfId="0" applyFont="1" applyAlignment="1">
      <alignment horizontal="left" vertical="center"/>
    </xf>
    <xf numFmtId="0" fontId="30" fillId="0" borderId="0" xfId="0" applyFont="1" applyAlignment="1">
      <alignment horizontal="center" vertical="center"/>
    </xf>
    <xf numFmtId="0" fontId="43" fillId="0" borderId="0" xfId="0" applyFont="1">
      <alignment vertical="center"/>
    </xf>
    <xf numFmtId="0" fontId="44" fillId="0" borderId="0" xfId="0" applyFont="1">
      <alignment vertical="center"/>
    </xf>
    <xf numFmtId="0" fontId="6" fillId="0" borderId="5" xfId="0" applyFont="1" applyBorder="1" applyAlignment="1">
      <alignment horizontal="distributed" vertical="center"/>
    </xf>
    <xf numFmtId="0" fontId="34" fillId="0" borderId="0" xfId="0" applyFont="1">
      <alignment vertical="center"/>
    </xf>
    <xf numFmtId="58" fontId="47" fillId="0" borderId="0" xfId="0" applyNumberFormat="1" applyFont="1" applyAlignment="1">
      <alignment horizontal="center" vertical="center"/>
    </xf>
    <xf numFmtId="0" fontId="47" fillId="0" borderId="0" xfId="0" applyFont="1" applyAlignment="1">
      <alignment horizontal="center" vertical="center"/>
    </xf>
    <xf numFmtId="0" fontId="32" fillId="0" borderId="0" xfId="0" applyFont="1" applyAlignment="1">
      <alignment horizontal="center" vertical="center"/>
    </xf>
    <xf numFmtId="0" fontId="0" fillId="0" borderId="0" xfId="0" applyAlignment="1">
      <alignment horizontal="center" vertical="center"/>
    </xf>
    <xf numFmtId="0" fontId="28" fillId="0" borderId="0" xfId="0" applyFont="1" applyAlignment="1">
      <alignment horizontal="center" vertical="center"/>
    </xf>
    <xf numFmtId="0" fontId="41" fillId="0" borderId="13" xfId="0" applyFont="1" applyBorder="1" applyAlignment="1">
      <alignment vertical="center" wrapText="1"/>
    </xf>
    <xf numFmtId="0" fontId="41" fillId="0" borderId="7" xfId="0" applyFont="1" applyBorder="1" applyAlignment="1">
      <alignment vertical="center" wrapText="1"/>
    </xf>
    <xf numFmtId="0" fontId="42" fillId="0" borderId="7" xfId="0" applyFont="1" applyBorder="1">
      <alignment vertical="center"/>
    </xf>
    <xf numFmtId="0" fontId="20" fillId="0" borderId="3" xfId="0" applyFont="1" applyBorder="1" applyAlignment="1">
      <alignment horizontal="center" vertical="center" shrinkToFit="1"/>
    </xf>
    <xf numFmtId="0" fontId="29" fillId="0" borderId="3" xfId="0" applyFont="1" applyBorder="1">
      <alignment vertical="center"/>
    </xf>
    <xf numFmtId="0" fontId="13" fillId="0" borderId="19" xfId="0" applyFont="1" applyBorder="1" applyAlignment="1">
      <alignment horizontal="center" vertical="center"/>
    </xf>
    <xf numFmtId="0" fontId="13" fillId="0" borderId="11" xfId="0" applyFont="1" applyBorder="1" applyAlignment="1">
      <alignment horizontal="center" vertical="center"/>
    </xf>
    <xf numFmtId="0" fontId="13" fillId="0" borderId="10" xfId="0" applyFont="1" applyBorder="1" applyAlignment="1">
      <alignment horizontal="center" vertical="center"/>
    </xf>
    <xf numFmtId="179" fontId="13" fillId="0" borderId="13" xfId="0" applyNumberFormat="1" applyFont="1" applyBorder="1" applyAlignment="1">
      <alignment horizontal="center" vertical="center"/>
    </xf>
    <xf numFmtId="179" fontId="13" fillId="0" borderId="14" xfId="0" applyNumberFormat="1" applyFont="1" applyBorder="1" applyAlignment="1">
      <alignment horizontal="center" vertical="center"/>
    </xf>
    <xf numFmtId="0" fontId="33" fillId="0" borderId="0" xfId="0" applyFont="1" applyAlignment="1">
      <alignment horizontal="center"/>
    </xf>
    <xf numFmtId="0" fontId="28" fillId="0" borderId="0" xfId="0" applyFont="1">
      <alignment vertical="center"/>
    </xf>
  </cellXfs>
  <cellStyles count="6">
    <cellStyle name="桁区切り 2" xfId="4" xr:uid="{00000000-0005-0000-0000-000001000000}"/>
    <cellStyle name="通貨 2" xfId="5" xr:uid="{00000000-0005-0000-0000-000003000000}"/>
    <cellStyle name="標準" xfId="0" builtinId="0"/>
    <cellStyle name="標準 2" xfId="3" xr:uid="{00000000-0005-0000-0000-000005000000}"/>
    <cellStyle name="標準 3" xfId="2" xr:uid="{00000000-0005-0000-0000-000006000000}"/>
    <cellStyle name="標準_統計表（6-8）" xfId="1" xr:uid="{00000000-0005-0000-0000-000008000000}"/>
  </cellStyles>
  <dxfs count="24">
    <dxf>
      <font>
        <b/>
        <i val="0"/>
        <u/>
      </font>
    </dxf>
    <dxf>
      <font>
        <b/>
        <i val="0"/>
        <u/>
      </font>
    </dxf>
    <dxf>
      <font>
        <b/>
        <i val="0"/>
        <u/>
      </font>
    </dxf>
    <dxf>
      <font>
        <b/>
        <i val="0"/>
        <u/>
      </font>
    </dxf>
    <dxf>
      <font>
        <b/>
        <i val="0"/>
        <u/>
      </font>
    </dxf>
    <dxf>
      <font>
        <b/>
        <i val="0"/>
        <u/>
      </font>
    </dxf>
    <dxf>
      <font>
        <b/>
        <i val="0"/>
      </font>
    </dxf>
    <dxf>
      <font>
        <b/>
        <i val="0"/>
        <u/>
      </font>
    </dxf>
    <dxf>
      <font>
        <b/>
        <i val="0"/>
        <u/>
      </font>
    </dxf>
    <dxf>
      <font>
        <b/>
        <i val="0"/>
        <u/>
      </font>
    </dxf>
    <dxf>
      <font>
        <b/>
        <i val="0"/>
        <u/>
      </font>
    </dxf>
    <dxf>
      <font>
        <b/>
        <i val="0"/>
      </font>
    </dxf>
    <dxf>
      <font>
        <b/>
        <i val="0"/>
        <u/>
      </font>
    </dxf>
    <dxf>
      <font>
        <b/>
        <i val="0"/>
        <u/>
      </font>
    </dxf>
    <dxf>
      <font>
        <b/>
        <i val="0"/>
        <u/>
      </font>
    </dxf>
    <dxf>
      <font>
        <b/>
        <i val="0"/>
        <u/>
      </font>
    </dxf>
    <dxf>
      <font>
        <b/>
        <i val="0"/>
      </font>
    </dxf>
    <dxf>
      <font>
        <b/>
        <i val="0"/>
      </font>
    </dxf>
    <dxf>
      <font>
        <b/>
        <i val="0"/>
      </font>
    </dxf>
    <dxf>
      <font>
        <b/>
        <i val="0"/>
      </font>
    </dxf>
    <dxf>
      <font>
        <b/>
        <i val="0"/>
        <u/>
      </font>
    </dxf>
    <dxf>
      <font>
        <b/>
        <i val="0"/>
        <u/>
      </font>
    </dxf>
    <dxf>
      <font>
        <b/>
        <i val="0"/>
        <u/>
      </font>
    </dxf>
    <dxf>
      <font>
        <b/>
        <i val="0"/>
        <u/>
      </font>
    </dxf>
  </dxfs>
  <tableStyles count="0" defaultTableStyle="TableStyleMedium2" defaultPivotStyle="PivotStyleLight16"/>
  <colors>
    <mruColors>
      <color rgb="FF00CCFF"/>
      <color rgb="FFFFCCFF"/>
      <color rgb="FFFF99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altLang="en-US"/>
              <a:t>身長　（男子）</a:t>
            </a:r>
          </a:p>
        </c:rich>
      </c:tx>
      <c:layout>
        <c:manualLayout>
          <c:xMode val="edge"/>
          <c:yMode val="edge"/>
          <c:x val="9.3442622950819676E-2"/>
          <c:y val="2.0080321285140562E-2"/>
        </c:manualLayout>
      </c:layout>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Mode val="edge"/>
                  <c:yMode val="edge"/>
                  <c:x val="9.6721388897115859E-2"/>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7D-4F07-8756-463984E311AC}"/>
                </c:ext>
              </c:extLst>
            </c:dLbl>
            <c:dLbl>
              <c:idx val="1"/>
              <c:layout>
                <c:manualLayout>
                  <c:xMode val="edge"/>
                  <c:yMode val="edge"/>
                  <c:x val="0.16557390302726613"/>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7D-4F07-8756-463984E311AC}"/>
                </c:ext>
              </c:extLst>
            </c:dLbl>
            <c:dLbl>
              <c:idx val="2"/>
              <c:layout>
                <c:manualLayout>
                  <c:xMode val="edge"/>
                  <c:yMode val="edge"/>
                  <c:x val="0.22950838043383423"/>
                  <c:y val="9.6385920188253746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7D-4F07-8756-463984E311AC}"/>
                </c:ext>
              </c:extLst>
            </c:dLbl>
            <c:dLbl>
              <c:idx val="3"/>
              <c:layout>
                <c:manualLayout>
                  <c:xMode val="edge"/>
                  <c:yMode val="edge"/>
                  <c:x val="0.3000002401385119"/>
                  <c:y val="8.8353760172565937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7D-4F07-8756-463984E311AC}"/>
                </c:ext>
              </c:extLst>
            </c:dLbl>
            <c:dLbl>
              <c:idx val="4"/>
              <c:layout>
                <c:manualLayout>
                  <c:xMode val="edge"/>
                  <c:yMode val="edge"/>
                  <c:x val="0.36393471754508"/>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7D-4F07-8756-463984E311AC}"/>
                </c:ext>
              </c:extLst>
            </c:dLbl>
            <c:dLbl>
              <c:idx val="5"/>
              <c:layout>
                <c:manualLayout>
                  <c:xMode val="edge"/>
                  <c:yMode val="edge"/>
                  <c:x val="0.42622984937712072"/>
                  <c:y val="8.4337680164722026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D7D-4F07-8756-463984E311AC}"/>
                </c:ext>
              </c:extLst>
            </c:dLbl>
            <c:dLbl>
              <c:idx val="6"/>
              <c:layout>
                <c:manualLayout>
                  <c:xMode val="edge"/>
                  <c:yMode val="edge"/>
                  <c:x val="0.49672170908179836"/>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D7D-4F07-8756-463984E311AC}"/>
                </c:ext>
              </c:extLst>
            </c:dLbl>
            <c:dLbl>
              <c:idx val="7"/>
              <c:layout>
                <c:manualLayout>
                  <c:xMode val="edge"/>
                  <c:yMode val="edge"/>
                  <c:x val="0.55901684091383907"/>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D7D-4F07-8756-463984E311AC}"/>
                </c:ext>
              </c:extLst>
            </c:dLbl>
            <c:dLbl>
              <c:idx val="8"/>
              <c:layout>
                <c:manualLayout>
                  <c:xMode val="edge"/>
                  <c:yMode val="edge"/>
                  <c:x val="0.61967262717135241"/>
                  <c:y val="9.6385920188253746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D7D-4F07-8756-463984E311AC}"/>
                </c:ext>
              </c:extLst>
            </c:dLbl>
            <c:dLbl>
              <c:idx val="9"/>
              <c:layout>
                <c:manualLayout>
                  <c:xMode val="edge"/>
                  <c:yMode val="edge"/>
                  <c:x val="0.6967218691741397"/>
                  <c:y val="9.6385920188253746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7D-4F07-8756-463984E311AC}"/>
                </c:ext>
              </c:extLst>
            </c:dLbl>
            <c:dLbl>
              <c:idx val="10"/>
              <c:layout>
                <c:manualLayout>
                  <c:xMode val="edge"/>
                  <c:yMode val="edge"/>
                  <c:x val="0.75901700100618041"/>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D7D-4F07-8756-463984E311AC}"/>
                </c:ext>
              </c:extLst>
            </c:dLbl>
            <c:dLbl>
              <c:idx val="11"/>
              <c:layout>
                <c:manualLayout>
                  <c:xMode val="edge"/>
                  <c:yMode val="edge"/>
                  <c:x val="0.82131213283822113"/>
                  <c:y val="0.10040200019609766"/>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D7D-4F07-8756-463984E311AC}"/>
                </c:ext>
              </c:extLst>
            </c:dLbl>
            <c:dLbl>
              <c:idx val="12"/>
              <c:layout>
                <c:manualLayout>
                  <c:xMode val="edge"/>
                  <c:yMode val="edge"/>
                  <c:x val="0.89180399254289877"/>
                  <c:y val="9.6385920188253746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D7D-4F07-8756-463984E311AC}"/>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D-7D7D-4F07-8756-463984E311AC}"/>
            </c:ext>
          </c:extLst>
        </c:ser>
        <c:dLbls>
          <c:showLegendKey val="0"/>
          <c:showVal val="0"/>
          <c:showCatName val="0"/>
          <c:showSerName val="0"/>
          <c:showPercent val="0"/>
          <c:showBubbleSize val="0"/>
        </c:dLbls>
        <c:gapWidth val="150"/>
        <c:axId val="107252352"/>
        <c:axId val="107295104"/>
      </c:barChart>
      <c:catAx>
        <c:axId val="107252352"/>
        <c:scaling>
          <c:orientation val="minMax"/>
        </c:scaling>
        <c:delete val="1"/>
        <c:axPos val="b"/>
        <c:numFmt formatCode="g/&quot;標&quot;&quot;準&quot;" sourceLinked="1"/>
        <c:majorTickMark val="out"/>
        <c:minorTickMark val="none"/>
        <c:tickLblPos val="nextTo"/>
        <c:crossAx val="107295104"/>
        <c:crosses val="autoZero"/>
        <c:auto val="1"/>
        <c:lblAlgn val="ctr"/>
        <c:lblOffset val="100"/>
        <c:noMultiLvlLbl val="0"/>
      </c:catAx>
      <c:valAx>
        <c:axId val="107295104"/>
        <c:scaling>
          <c:orientation val="minMax"/>
        </c:scaling>
        <c:delete val="0"/>
        <c:axPos val="l"/>
        <c:majorGridlines>
          <c:spPr>
            <a:ln w="3175">
              <a:solidFill>
                <a:srgbClr val="000000"/>
              </a:solidFill>
              <a:prstDash val="sysDash"/>
            </a:ln>
          </c:spPr>
        </c:majorGridlines>
        <c:title>
          <c:tx>
            <c:rich>
              <a:bodyPr rot="0" vert="horz"/>
              <a:lstStyle/>
              <a:p>
                <a:pPr algn="ctr">
                  <a:defRPr sz="1125" b="0" i="0" u="none" strike="noStrike" baseline="0">
                    <a:solidFill>
                      <a:srgbClr val="000000"/>
                    </a:solidFill>
                    <a:latin typeface="ＭＳ Ｐゴシック"/>
                    <a:ea typeface="ＭＳ Ｐゴシック"/>
                    <a:cs typeface="ＭＳ Ｐゴシック"/>
                  </a:defRPr>
                </a:pPr>
                <a:r>
                  <a:rPr altLang="en-US"/>
                  <a:t>ｃｍ</a:t>
                </a:r>
              </a:p>
            </c:rich>
          </c:tx>
          <c:layout>
            <c:manualLayout>
              <c:xMode val="edge"/>
              <c:yMode val="edge"/>
              <c:x val="2.2950819672131147E-2"/>
              <c:y val="2.8112449799196786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ＭＳ Ｐゴシック"/>
                <a:ea typeface="ＭＳ Ｐゴシック"/>
                <a:cs typeface="ＭＳ Ｐゴシック"/>
              </a:defRPr>
            </a:pPr>
            <a:endParaRPr lang="ja-JP"/>
          </a:p>
        </c:txPr>
        <c:crossAx val="107252352"/>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ＭＳ Ｐゴシック"/>
                <a:ea typeface="ＭＳ Ｐゴシック"/>
                <a:cs typeface="ＭＳ Ｐゴシック"/>
              </a:defRPr>
            </a:pPr>
            <a:r>
              <a:rPr altLang="en-US"/>
              <a:t>体重　（女子）</a:t>
            </a:r>
          </a:p>
        </c:rich>
      </c:tx>
      <c:layout>
        <c:manualLayout>
          <c:xMode val="edge"/>
          <c:yMode val="edge"/>
          <c:x val="0.10420168067226891"/>
          <c:y val="0.15909130676847213"/>
        </c:manualLayout>
      </c:layout>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Mode val="edge"/>
                  <c:yMode val="edge"/>
                  <c:x val="0.1126051344251694"/>
                  <c:y val="0.52272920635507791"/>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D6A-4212-BFED-7839B4089265}"/>
                </c:ext>
              </c:extLst>
            </c:dLbl>
            <c:dLbl>
              <c:idx val="1"/>
              <c:layout>
                <c:manualLayout>
                  <c:xMode val="edge"/>
                  <c:yMode val="edge"/>
                  <c:x val="0.17647073305436994"/>
                  <c:y val="0.46969870715963524"/>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D6A-4212-BFED-7839B4089265}"/>
                </c:ext>
              </c:extLst>
            </c:dLbl>
            <c:dLbl>
              <c:idx val="2"/>
              <c:layout>
                <c:manualLayout>
                  <c:xMode val="edge"/>
                  <c:yMode val="edge"/>
                  <c:x val="0.24537835262798108"/>
                  <c:y val="0.51515342075572901"/>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D6A-4212-BFED-7839B4089265}"/>
                </c:ext>
              </c:extLst>
            </c:dLbl>
            <c:dLbl>
              <c:idx val="3"/>
              <c:layout>
                <c:manualLayout>
                  <c:xMode val="edge"/>
                  <c:yMode val="edge"/>
                  <c:x val="0.31596664584972906"/>
                  <c:y val="0.5189413135554035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D6A-4212-BFED-7839B4089265}"/>
                </c:ext>
              </c:extLst>
            </c:dLbl>
            <c:dLbl>
              <c:idx val="4"/>
              <c:layout>
                <c:manualLayout>
                  <c:xMode val="edge"/>
                  <c:yMode val="edge"/>
                  <c:x val="0.37647089718265592"/>
                  <c:y val="0.4015166367654946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D6A-4212-BFED-7839B4089265}"/>
                </c:ext>
              </c:extLst>
            </c:dLbl>
            <c:dLbl>
              <c:idx val="5"/>
              <c:layout>
                <c:manualLayout>
                  <c:xMode val="edge"/>
                  <c:yMode val="edge"/>
                  <c:x val="0.43697514851558272"/>
                  <c:y val="0.51515342075572901"/>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D6A-4212-BFED-7839B4089265}"/>
                </c:ext>
              </c:extLst>
            </c:dLbl>
            <c:dLbl>
              <c:idx val="6"/>
              <c:layout>
                <c:manualLayout>
                  <c:xMode val="edge"/>
                  <c:yMode val="edge"/>
                  <c:x val="0.50588276808919386"/>
                  <c:y val="0.5189413135554035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D6A-4212-BFED-7839B4089265}"/>
                </c:ext>
              </c:extLst>
            </c:dLbl>
            <c:dLbl>
              <c:idx val="7"/>
              <c:layout>
                <c:manualLayout>
                  <c:xMode val="edge"/>
                  <c:yMode val="edge"/>
                  <c:x val="0.57647106131094183"/>
                  <c:y val="0.1477278191873046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D6A-4212-BFED-7839B4089265}"/>
                </c:ext>
              </c:extLst>
            </c:dLbl>
            <c:dLbl>
              <c:idx val="8"/>
              <c:layout>
                <c:manualLayout>
                  <c:xMode val="edge"/>
                  <c:yMode val="edge"/>
                  <c:x val="0.6386559862920056"/>
                  <c:y val="0.5189413135554035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D6A-4212-BFED-7839B4089265}"/>
                </c:ext>
              </c:extLst>
            </c:dLbl>
            <c:dLbl>
              <c:idx val="10"/>
              <c:layout>
                <c:manualLayout>
                  <c:xMode val="edge"/>
                  <c:yMode val="edge"/>
                  <c:x val="0.77310987814295407"/>
                  <c:y val="0.4015166367654946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D6A-4212-BFED-7839B4089265}"/>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A-BD6A-4212-BFED-7839B4089265}"/>
            </c:ext>
          </c:extLst>
        </c:ser>
        <c:dLbls>
          <c:showLegendKey val="0"/>
          <c:showVal val="0"/>
          <c:showCatName val="0"/>
          <c:showSerName val="0"/>
          <c:showPercent val="0"/>
          <c:showBubbleSize val="0"/>
        </c:dLbls>
        <c:gapWidth val="150"/>
        <c:axId val="107361024"/>
        <c:axId val="107362560"/>
      </c:barChart>
      <c:catAx>
        <c:axId val="107361024"/>
        <c:scaling>
          <c:orientation val="minMax"/>
        </c:scaling>
        <c:delete val="1"/>
        <c:axPos val="b"/>
        <c:numFmt formatCode="g/&quot;標&quot;&quot;準&quot;" sourceLinked="1"/>
        <c:majorTickMark val="out"/>
        <c:minorTickMark val="none"/>
        <c:tickLblPos val="nextTo"/>
        <c:crossAx val="107362560"/>
        <c:crosses val="autoZero"/>
        <c:auto val="1"/>
        <c:lblAlgn val="ctr"/>
        <c:lblOffset val="100"/>
        <c:noMultiLvlLbl val="0"/>
      </c:catAx>
      <c:valAx>
        <c:axId val="107362560"/>
        <c:scaling>
          <c:orientation val="minMax"/>
        </c:scaling>
        <c:delete val="0"/>
        <c:axPos val="l"/>
        <c:majorGridlines>
          <c:spPr>
            <a:ln w="3175">
              <a:solidFill>
                <a:srgbClr val="000000"/>
              </a:solidFill>
              <a:prstDash val="sysDash"/>
            </a:ln>
          </c:spPr>
        </c:majorGridlines>
        <c:title>
          <c:tx>
            <c:rich>
              <a:bodyPr rot="0" vert="horz"/>
              <a:lstStyle/>
              <a:p>
                <a:pPr algn="ctr">
                  <a:defRPr sz="1150" b="0" i="0" u="none" strike="noStrike" baseline="0">
                    <a:solidFill>
                      <a:srgbClr val="000000"/>
                    </a:solidFill>
                    <a:latin typeface="ＭＳ Ｐゴシック"/>
                    <a:ea typeface="ＭＳ Ｐゴシック"/>
                    <a:cs typeface="ＭＳ Ｐゴシック"/>
                  </a:defRPr>
                </a:pPr>
                <a:r>
                  <a:rPr altLang="en-US"/>
                  <a:t>Ｋｇ</a:t>
                </a:r>
              </a:p>
            </c:rich>
          </c:tx>
          <c:layout>
            <c:manualLayout>
              <c:xMode val="edge"/>
              <c:yMode val="edge"/>
              <c:x val="3.0252100840336135E-2"/>
              <c:y val="3.0303030303030304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Ｐゴシック"/>
                <a:ea typeface="ＭＳ Ｐゴシック"/>
                <a:cs typeface="ＭＳ Ｐゴシック"/>
              </a:defRPr>
            </a:pPr>
            <a:endParaRPr lang="ja-JP"/>
          </a:p>
        </c:txPr>
        <c:crossAx val="107361024"/>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altLang="en-US"/>
              <a:t>身長</a:t>
            </a:r>
          </a:p>
        </c:rich>
      </c:tx>
      <c:layout>
        <c:manualLayout>
          <c:xMode val="edge"/>
          <c:yMode val="edge"/>
          <c:x val="0.1083086053412463"/>
          <c:y val="0.13378708613804227"/>
        </c:manualLayout>
      </c:layout>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Mode val="edge"/>
                  <c:yMode val="edge"/>
                  <c:x val="0.91839762611275966"/>
                  <c:y val="0.82086349574718265"/>
                </c:manualLayout>
              </c:layout>
              <c:tx>
                <c:rich>
                  <a:bodyPr/>
                  <a:lstStyle/>
                  <a:p>
                    <a:r>
                      <a:rPr lang="ja-JP" altLang="en-US" sz="1000" b="0" i="0" u="none" strike="noStrike" baseline="0">
                        <a:solidFill>
                          <a:srgbClr val="000000"/>
                        </a:solidFill>
                        <a:latin typeface="ＭＳ Ｐゴシック"/>
                        <a:ea typeface="ＭＳ Ｐゴシック"/>
                      </a:rPr>
                      <a:t>男 </a:t>
                    </a:r>
                    <a:endParaRPr lang="ja-JP" alt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F93E-4F12-BE91-5ED37C06FC2D}"/>
                </c:ext>
              </c:extLst>
            </c:dLbl>
            <c:dLbl>
              <c:idx val="1"/>
              <c:delete val="1"/>
              <c:extLst>
                <c:ext xmlns:c15="http://schemas.microsoft.com/office/drawing/2012/chart" uri="{CE6537A1-D6FC-4f65-9D91-7224C49458BB}"/>
                <c:ext xmlns:c16="http://schemas.microsoft.com/office/drawing/2014/chart" uri="{C3380CC4-5D6E-409C-BE32-E72D297353CC}">
                  <c16:uniqueId val="{00000001-F93E-4F12-BE91-5ED37C06FC2D}"/>
                </c:ext>
              </c:extLst>
            </c:dLbl>
            <c:dLbl>
              <c:idx val="2"/>
              <c:delete val="1"/>
              <c:extLst>
                <c:ext xmlns:c15="http://schemas.microsoft.com/office/drawing/2012/chart" uri="{CE6537A1-D6FC-4f65-9D91-7224C49458BB}"/>
                <c:ext xmlns:c16="http://schemas.microsoft.com/office/drawing/2014/chart" uri="{C3380CC4-5D6E-409C-BE32-E72D297353CC}">
                  <c16:uniqueId val="{00000002-F93E-4F12-BE91-5ED37C06FC2D}"/>
                </c:ext>
              </c:extLst>
            </c:dLbl>
            <c:dLbl>
              <c:idx val="3"/>
              <c:delete val="1"/>
              <c:extLst>
                <c:ext xmlns:c15="http://schemas.microsoft.com/office/drawing/2012/chart" uri="{CE6537A1-D6FC-4f65-9D91-7224C49458BB}"/>
                <c:ext xmlns:c16="http://schemas.microsoft.com/office/drawing/2014/chart" uri="{C3380CC4-5D6E-409C-BE32-E72D297353CC}">
                  <c16:uniqueId val="{00000003-F93E-4F12-BE91-5ED37C06FC2D}"/>
                </c:ext>
              </c:extLst>
            </c:dLbl>
            <c:dLbl>
              <c:idx val="4"/>
              <c:delete val="1"/>
              <c:extLst>
                <c:ext xmlns:c15="http://schemas.microsoft.com/office/drawing/2012/chart" uri="{CE6537A1-D6FC-4f65-9D91-7224C49458BB}"/>
                <c:ext xmlns:c16="http://schemas.microsoft.com/office/drawing/2014/chart" uri="{C3380CC4-5D6E-409C-BE32-E72D297353CC}">
                  <c16:uniqueId val="{00000004-F93E-4F12-BE91-5ED37C06FC2D}"/>
                </c:ext>
              </c:extLst>
            </c:dLbl>
            <c:dLbl>
              <c:idx val="5"/>
              <c:delete val="1"/>
              <c:extLst>
                <c:ext xmlns:c15="http://schemas.microsoft.com/office/drawing/2012/chart" uri="{CE6537A1-D6FC-4f65-9D91-7224C49458BB}"/>
                <c:ext xmlns:c16="http://schemas.microsoft.com/office/drawing/2014/chart" uri="{C3380CC4-5D6E-409C-BE32-E72D297353CC}">
                  <c16:uniqueId val="{00000005-F93E-4F12-BE91-5ED37C06FC2D}"/>
                </c:ext>
              </c:extLst>
            </c:dLbl>
            <c:dLbl>
              <c:idx val="6"/>
              <c:delete val="1"/>
              <c:extLst>
                <c:ext xmlns:c15="http://schemas.microsoft.com/office/drawing/2012/chart" uri="{CE6537A1-D6FC-4f65-9D91-7224C49458BB}"/>
                <c:ext xmlns:c16="http://schemas.microsoft.com/office/drawing/2014/chart" uri="{C3380CC4-5D6E-409C-BE32-E72D297353CC}">
                  <c16:uniqueId val="{00000006-F93E-4F12-BE91-5ED37C06FC2D}"/>
                </c:ext>
              </c:extLst>
            </c:dLbl>
            <c:dLbl>
              <c:idx val="7"/>
              <c:delete val="1"/>
              <c:extLst>
                <c:ext xmlns:c15="http://schemas.microsoft.com/office/drawing/2012/chart" uri="{CE6537A1-D6FC-4f65-9D91-7224C49458BB}"/>
                <c:ext xmlns:c16="http://schemas.microsoft.com/office/drawing/2014/chart" uri="{C3380CC4-5D6E-409C-BE32-E72D297353CC}">
                  <c16:uniqueId val="{00000007-F93E-4F12-BE91-5ED37C06FC2D}"/>
                </c:ext>
              </c:extLst>
            </c:dLbl>
            <c:dLbl>
              <c:idx val="8"/>
              <c:delete val="1"/>
              <c:extLst>
                <c:ext xmlns:c15="http://schemas.microsoft.com/office/drawing/2012/chart" uri="{CE6537A1-D6FC-4f65-9D91-7224C49458BB}"/>
                <c:ext xmlns:c16="http://schemas.microsoft.com/office/drawing/2014/chart" uri="{C3380CC4-5D6E-409C-BE32-E72D297353CC}">
                  <c16:uniqueId val="{00000008-F93E-4F12-BE91-5ED37C06FC2D}"/>
                </c:ext>
              </c:extLst>
            </c:dLbl>
            <c:dLbl>
              <c:idx val="9"/>
              <c:delete val="1"/>
              <c:extLst>
                <c:ext xmlns:c15="http://schemas.microsoft.com/office/drawing/2012/chart" uri="{CE6537A1-D6FC-4f65-9D91-7224C49458BB}"/>
                <c:ext xmlns:c16="http://schemas.microsoft.com/office/drawing/2014/chart" uri="{C3380CC4-5D6E-409C-BE32-E72D297353CC}">
                  <c16:uniqueId val="{00000009-F93E-4F12-BE91-5ED37C06FC2D}"/>
                </c:ext>
              </c:extLst>
            </c:dLbl>
            <c:dLbl>
              <c:idx val="10"/>
              <c:delete val="1"/>
              <c:extLst>
                <c:ext xmlns:c15="http://schemas.microsoft.com/office/drawing/2012/chart" uri="{CE6537A1-D6FC-4f65-9D91-7224C49458BB}"/>
                <c:ext xmlns:c16="http://schemas.microsoft.com/office/drawing/2014/chart" uri="{C3380CC4-5D6E-409C-BE32-E72D297353CC}">
                  <c16:uniqueId val="{0000000A-F93E-4F12-BE91-5ED37C06FC2D}"/>
                </c:ext>
              </c:extLst>
            </c:dLbl>
            <c:dLbl>
              <c:idx val="11"/>
              <c:delete val="1"/>
              <c:extLst>
                <c:ext xmlns:c15="http://schemas.microsoft.com/office/drawing/2012/chart" uri="{CE6537A1-D6FC-4f65-9D91-7224C49458BB}"/>
                <c:ext xmlns:c16="http://schemas.microsoft.com/office/drawing/2014/chart" uri="{C3380CC4-5D6E-409C-BE32-E72D297353CC}">
                  <c16:uniqueId val="{0000000B-F93E-4F12-BE91-5ED37C06FC2D}"/>
                </c:ext>
              </c:extLst>
            </c:dLbl>
            <c:dLbl>
              <c:idx val="12"/>
              <c:delete val="1"/>
              <c:extLst>
                <c:ext xmlns:c15="http://schemas.microsoft.com/office/drawing/2012/chart" uri="{CE6537A1-D6FC-4f65-9D91-7224C49458BB}"/>
                <c:ext xmlns:c16="http://schemas.microsoft.com/office/drawing/2014/chart" uri="{C3380CC4-5D6E-409C-BE32-E72D297353CC}">
                  <c16:uniqueId val="{0000000C-F93E-4F12-BE91-5ED37C06FC2D}"/>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D-F93E-4F12-BE91-5ED37C06FC2D}"/>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F93E-4F12-BE91-5ED37C06FC2D}"/>
                </c:ext>
              </c:extLst>
            </c:dLbl>
            <c:dLbl>
              <c:idx val="1"/>
              <c:layout>
                <c:manualLayout>
                  <c:xMode val="edge"/>
                  <c:yMode val="edge"/>
                  <c:x val="0.91097922848664692"/>
                  <c:y val="0.48072668811713459"/>
                </c:manualLayout>
              </c:layout>
              <c:tx>
                <c:rich>
                  <a:bodyPr/>
                  <a:lstStyle/>
                  <a:p>
                    <a:r>
                      <a:rPr lang="ja-JP" altLang="en-US" sz="1000" b="0" i="0" u="none" strike="noStrike" baseline="0">
                        <a:solidFill>
                          <a:srgbClr val="000000"/>
                        </a:solidFill>
                        <a:latin typeface="ＭＳ Ｐゴシック"/>
                        <a:ea typeface="ＭＳ Ｐゴシック"/>
                      </a:rPr>
                      <a:t>女 </a:t>
                    </a:r>
                    <a:endParaRPr lang="ja-JP" alt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F93E-4F12-BE91-5ED37C06FC2D}"/>
                </c:ext>
              </c:extLst>
            </c:dLbl>
            <c:dLbl>
              <c:idx val="2"/>
              <c:delete val="1"/>
              <c:extLst>
                <c:ext xmlns:c15="http://schemas.microsoft.com/office/drawing/2012/chart" uri="{CE6537A1-D6FC-4f65-9D91-7224C49458BB}"/>
                <c:ext xmlns:c16="http://schemas.microsoft.com/office/drawing/2014/chart" uri="{C3380CC4-5D6E-409C-BE32-E72D297353CC}">
                  <c16:uniqueId val="{00000010-F93E-4F12-BE91-5ED37C06FC2D}"/>
                </c:ext>
              </c:extLst>
            </c:dLbl>
            <c:dLbl>
              <c:idx val="3"/>
              <c:delete val="1"/>
              <c:extLst>
                <c:ext xmlns:c15="http://schemas.microsoft.com/office/drawing/2012/chart" uri="{CE6537A1-D6FC-4f65-9D91-7224C49458BB}"/>
                <c:ext xmlns:c16="http://schemas.microsoft.com/office/drawing/2014/chart" uri="{C3380CC4-5D6E-409C-BE32-E72D297353CC}">
                  <c16:uniqueId val="{00000011-F93E-4F12-BE91-5ED37C06FC2D}"/>
                </c:ext>
              </c:extLst>
            </c:dLbl>
            <c:dLbl>
              <c:idx val="4"/>
              <c:delete val="1"/>
              <c:extLst>
                <c:ext xmlns:c15="http://schemas.microsoft.com/office/drawing/2012/chart" uri="{CE6537A1-D6FC-4f65-9D91-7224C49458BB}"/>
                <c:ext xmlns:c16="http://schemas.microsoft.com/office/drawing/2014/chart" uri="{C3380CC4-5D6E-409C-BE32-E72D297353CC}">
                  <c16:uniqueId val="{00000012-F93E-4F12-BE91-5ED37C06FC2D}"/>
                </c:ext>
              </c:extLst>
            </c:dLbl>
            <c:dLbl>
              <c:idx val="5"/>
              <c:delete val="1"/>
              <c:extLst>
                <c:ext xmlns:c15="http://schemas.microsoft.com/office/drawing/2012/chart" uri="{CE6537A1-D6FC-4f65-9D91-7224C49458BB}"/>
                <c:ext xmlns:c16="http://schemas.microsoft.com/office/drawing/2014/chart" uri="{C3380CC4-5D6E-409C-BE32-E72D297353CC}">
                  <c16:uniqueId val="{00000013-F93E-4F12-BE91-5ED37C06FC2D}"/>
                </c:ext>
              </c:extLst>
            </c:dLbl>
            <c:dLbl>
              <c:idx val="6"/>
              <c:delete val="1"/>
              <c:extLst>
                <c:ext xmlns:c15="http://schemas.microsoft.com/office/drawing/2012/chart" uri="{CE6537A1-D6FC-4f65-9D91-7224C49458BB}"/>
                <c:ext xmlns:c16="http://schemas.microsoft.com/office/drawing/2014/chart" uri="{C3380CC4-5D6E-409C-BE32-E72D297353CC}">
                  <c16:uniqueId val="{00000014-F93E-4F12-BE91-5ED37C06FC2D}"/>
                </c:ext>
              </c:extLst>
            </c:dLbl>
            <c:dLbl>
              <c:idx val="7"/>
              <c:delete val="1"/>
              <c:extLst>
                <c:ext xmlns:c15="http://schemas.microsoft.com/office/drawing/2012/chart" uri="{CE6537A1-D6FC-4f65-9D91-7224C49458BB}"/>
                <c:ext xmlns:c16="http://schemas.microsoft.com/office/drawing/2014/chart" uri="{C3380CC4-5D6E-409C-BE32-E72D297353CC}">
                  <c16:uniqueId val="{00000015-F93E-4F12-BE91-5ED37C06FC2D}"/>
                </c:ext>
              </c:extLst>
            </c:dLbl>
            <c:dLbl>
              <c:idx val="8"/>
              <c:delete val="1"/>
              <c:extLst>
                <c:ext xmlns:c15="http://schemas.microsoft.com/office/drawing/2012/chart" uri="{CE6537A1-D6FC-4f65-9D91-7224C49458BB}"/>
                <c:ext xmlns:c16="http://schemas.microsoft.com/office/drawing/2014/chart" uri="{C3380CC4-5D6E-409C-BE32-E72D297353CC}">
                  <c16:uniqueId val="{00000016-F93E-4F12-BE91-5ED37C06FC2D}"/>
                </c:ext>
              </c:extLst>
            </c:dLbl>
            <c:dLbl>
              <c:idx val="9"/>
              <c:delete val="1"/>
              <c:extLst>
                <c:ext xmlns:c15="http://schemas.microsoft.com/office/drawing/2012/chart" uri="{CE6537A1-D6FC-4f65-9D91-7224C49458BB}"/>
                <c:ext xmlns:c16="http://schemas.microsoft.com/office/drawing/2014/chart" uri="{C3380CC4-5D6E-409C-BE32-E72D297353CC}">
                  <c16:uniqueId val="{00000017-F93E-4F12-BE91-5ED37C06FC2D}"/>
                </c:ext>
              </c:extLst>
            </c:dLbl>
            <c:dLbl>
              <c:idx val="10"/>
              <c:delete val="1"/>
              <c:extLst>
                <c:ext xmlns:c15="http://schemas.microsoft.com/office/drawing/2012/chart" uri="{CE6537A1-D6FC-4f65-9D91-7224C49458BB}"/>
                <c:ext xmlns:c16="http://schemas.microsoft.com/office/drawing/2014/chart" uri="{C3380CC4-5D6E-409C-BE32-E72D297353CC}">
                  <c16:uniqueId val="{00000018-F93E-4F12-BE91-5ED37C06FC2D}"/>
                </c:ext>
              </c:extLst>
            </c:dLbl>
            <c:dLbl>
              <c:idx val="11"/>
              <c:delete val="1"/>
              <c:extLst>
                <c:ext xmlns:c15="http://schemas.microsoft.com/office/drawing/2012/chart" uri="{CE6537A1-D6FC-4f65-9D91-7224C49458BB}"/>
                <c:ext xmlns:c16="http://schemas.microsoft.com/office/drawing/2014/chart" uri="{C3380CC4-5D6E-409C-BE32-E72D297353CC}">
                  <c16:uniqueId val="{00000019-F93E-4F12-BE91-5ED37C06FC2D}"/>
                </c:ext>
              </c:extLst>
            </c:dLbl>
            <c:dLbl>
              <c:idx val="12"/>
              <c:delete val="1"/>
              <c:extLst>
                <c:ext xmlns:c15="http://schemas.microsoft.com/office/drawing/2012/chart" uri="{CE6537A1-D6FC-4f65-9D91-7224C49458BB}"/>
                <c:ext xmlns:c16="http://schemas.microsoft.com/office/drawing/2014/chart" uri="{C3380CC4-5D6E-409C-BE32-E72D297353CC}">
                  <c16:uniqueId val="{0000001A-F93E-4F12-BE91-5ED37C06FC2D}"/>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1B-F93E-4F12-BE91-5ED37C06FC2D}"/>
            </c:ext>
          </c:extLst>
        </c:ser>
        <c:dLbls>
          <c:showLegendKey val="0"/>
          <c:showVal val="0"/>
          <c:showCatName val="0"/>
          <c:showSerName val="0"/>
          <c:showPercent val="0"/>
          <c:showBubbleSize val="0"/>
        </c:dLbls>
        <c:marker val="1"/>
        <c:smooth val="0"/>
        <c:axId val="111133440"/>
        <c:axId val="111134976"/>
      </c:lineChart>
      <c:catAx>
        <c:axId val="111133440"/>
        <c:scaling>
          <c:orientation val="minMax"/>
        </c:scaling>
        <c:delete val="0"/>
        <c:axPos val="b"/>
        <c:numFmt formatCode="g/&quot;標&quot;&quot;準&quot;"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1134976"/>
        <c:crosses val="autoZero"/>
        <c:auto val="1"/>
        <c:lblAlgn val="ctr"/>
        <c:lblOffset val="100"/>
        <c:tickLblSkip val="1"/>
        <c:tickMarkSkip val="1"/>
        <c:noMultiLvlLbl val="0"/>
      </c:catAx>
      <c:valAx>
        <c:axId val="111134976"/>
        <c:scaling>
          <c:orientation val="minMax"/>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altLang="en-US"/>
                  <a:t>ｃｍ</a:t>
                </a:r>
              </a:p>
            </c:rich>
          </c:tx>
          <c:layout>
            <c:manualLayout>
              <c:xMode val="edge"/>
              <c:yMode val="edge"/>
              <c:x val="4.5994065281899109E-2"/>
              <c:y val="1.1337868480725623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1133440"/>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altLang="en-US"/>
              <a:t>体重</a:t>
            </a:r>
          </a:p>
        </c:rich>
      </c:tx>
      <c:layout>
        <c:manualLayout>
          <c:xMode val="edge"/>
          <c:yMode val="edge"/>
          <c:x val="9.8360655737704916E-2"/>
          <c:y val="6.8883610451306407E-2"/>
        </c:manualLayout>
      </c:layout>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5D3A-44A1-93C5-295CDACA97FB}"/>
                </c:ext>
              </c:extLst>
            </c:dLbl>
            <c:dLbl>
              <c:idx val="1"/>
              <c:delete val="1"/>
              <c:extLst>
                <c:ext xmlns:c15="http://schemas.microsoft.com/office/drawing/2012/chart" uri="{CE6537A1-D6FC-4f65-9D91-7224C49458BB}"/>
                <c:ext xmlns:c16="http://schemas.microsoft.com/office/drawing/2014/chart" uri="{C3380CC4-5D6E-409C-BE32-E72D297353CC}">
                  <c16:uniqueId val="{00000001-5D3A-44A1-93C5-295CDACA97FB}"/>
                </c:ext>
              </c:extLst>
            </c:dLbl>
            <c:dLbl>
              <c:idx val="2"/>
              <c:delete val="1"/>
              <c:extLst>
                <c:ext xmlns:c15="http://schemas.microsoft.com/office/drawing/2012/chart" uri="{CE6537A1-D6FC-4f65-9D91-7224C49458BB}"/>
                <c:ext xmlns:c16="http://schemas.microsoft.com/office/drawing/2014/chart" uri="{C3380CC4-5D6E-409C-BE32-E72D297353CC}">
                  <c16:uniqueId val="{00000002-5D3A-44A1-93C5-295CDACA97FB}"/>
                </c:ext>
              </c:extLst>
            </c:dLbl>
            <c:dLbl>
              <c:idx val="3"/>
              <c:delete val="1"/>
              <c:extLst>
                <c:ext xmlns:c15="http://schemas.microsoft.com/office/drawing/2012/chart" uri="{CE6537A1-D6FC-4f65-9D91-7224C49458BB}"/>
                <c:ext xmlns:c16="http://schemas.microsoft.com/office/drawing/2014/chart" uri="{C3380CC4-5D6E-409C-BE32-E72D297353CC}">
                  <c16:uniqueId val="{00000003-5D3A-44A1-93C5-295CDACA97FB}"/>
                </c:ext>
              </c:extLst>
            </c:dLbl>
            <c:dLbl>
              <c:idx val="4"/>
              <c:delete val="1"/>
              <c:extLst>
                <c:ext xmlns:c15="http://schemas.microsoft.com/office/drawing/2012/chart" uri="{CE6537A1-D6FC-4f65-9D91-7224C49458BB}"/>
                <c:ext xmlns:c16="http://schemas.microsoft.com/office/drawing/2014/chart" uri="{C3380CC4-5D6E-409C-BE32-E72D297353CC}">
                  <c16:uniqueId val="{00000004-5D3A-44A1-93C5-295CDACA97FB}"/>
                </c:ext>
              </c:extLst>
            </c:dLbl>
            <c:dLbl>
              <c:idx val="5"/>
              <c:delete val="1"/>
              <c:extLst>
                <c:ext xmlns:c15="http://schemas.microsoft.com/office/drawing/2012/chart" uri="{CE6537A1-D6FC-4f65-9D91-7224C49458BB}"/>
                <c:ext xmlns:c16="http://schemas.microsoft.com/office/drawing/2014/chart" uri="{C3380CC4-5D6E-409C-BE32-E72D297353CC}">
                  <c16:uniqueId val="{00000005-5D3A-44A1-93C5-295CDACA97FB}"/>
                </c:ext>
              </c:extLst>
            </c:dLbl>
            <c:dLbl>
              <c:idx val="6"/>
              <c:delete val="1"/>
              <c:extLst>
                <c:ext xmlns:c15="http://schemas.microsoft.com/office/drawing/2012/chart" uri="{CE6537A1-D6FC-4f65-9D91-7224C49458BB}"/>
                <c:ext xmlns:c16="http://schemas.microsoft.com/office/drawing/2014/chart" uri="{C3380CC4-5D6E-409C-BE32-E72D297353CC}">
                  <c16:uniqueId val="{00000006-5D3A-44A1-93C5-295CDACA97FB}"/>
                </c:ext>
              </c:extLst>
            </c:dLbl>
            <c:dLbl>
              <c:idx val="7"/>
              <c:delete val="1"/>
              <c:extLst>
                <c:ext xmlns:c15="http://schemas.microsoft.com/office/drawing/2012/chart" uri="{CE6537A1-D6FC-4f65-9D91-7224C49458BB}"/>
                <c:ext xmlns:c16="http://schemas.microsoft.com/office/drawing/2014/chart" uri="{C3380CC4-5D6E-409C-BE32-E72D297353CC}">
                  <c16:uniqueId val="{00000007-5D3A-44A1-93C5-295CDACA97FB}"/>
                </c:ext>
              </c:extLst>
            </c:dLbl>
            <c:dLbl>
              <c:idx val="8"/>
              <c:delete val="1"/>
              <c:extLst>
                <c:ext xmlns:c15="http://schemas.microsoft.com/office/drawing/2012/chart" uri="{CE6537A1-D6FC-4f65-9D91-7224C49458BB}"/>
                <c:ext xmlns:c16="http://schemas.microsoft.com/office/drawing/2014/chart" uri="{C3380CC4-5D6E-409C-BE32-E72D297353CC}">
                  <c16:uniqueId val="{00000008-5D3A-44A1-93C5-295CDACA97FB}"/>
                </c:ext>
              </c:extLst>
            </c:dLbl>
            <c:dLbl>
              <c:idx val="9"/>
              <c:delete val="1"/>
              <c:extLst>
                <c:ext xmlns:c15="http://schemas.microsoft.com/office/drawing/2012/chart" uri="{CE6537A1-D6FC-4f65-9D91-7224C49458BB}"/>
                <c:ext xmlns:c16="http://schemas.microsoft.com/office/drawing/2014/chart" uri="{C3380CC4-5D6E-409C-BE32-E72D297353CC}">
                  <c16:uniqueId val="{00000009-5D3A-44A1-93C5-295CDACA97FB}"/>
                </c:ext>
              </c:extLst>
            </c:dLbl>
            <c:dLbl>
              <c:idx val="10"/>
              <c:delete val="1"/>
              <c:extLst>
                <c:ext xmlns:c15="http://schemas.microsoft.com/office/drawing/2012/chart" uri="{CE6537A1-D6FC-4f65-9D91-7224C49458BB}"/>
                <c:ext xmlns:c16="http://schemas.microsoft.com/office/drawing/2014/chart" uri="{C3380CC4-5D6E-409C-BE32-E72D297353CC}">
                  <c16:uniqueId val="{0000000A-5D3A-44A1-93C5-295CDACA97FB}"/>
                </c:ext>
              </c:extLst>
            </c:dLbl>
            <c:dLbl>
              <c:idx val="11"/>
              <c:delete val="1"/>
              <c:extLst>
                <c:ext xmlns:c15="http://schemas.microsoft.com/office/drawing/2012/chart" uri="{CE6537A1-D6FC-4f65-9D91-7224C49458BB}"/>
                <c:ext xmlns:c16="http://schemas.microsoft.com/office/drawing/2014/chart" uri="{C3380CC4-5D6E-409C-BE32-E72D297353CC}">
                  <c16:uniqueId val="{0000000B-5D3A-44A1-93C5-295CDACA97FB}"/>
                </c:ext>
              </c:extLst>
            </c:dLbl>
            <c:dLbl>
              <c:idx val="12"/>
              <c:layout>
                <c:manualLayout>
                  <c:xMode val="edge"/>
                  <c:yMode val="edge"/>
                  <c:x val="0.87034277198211629"/>
                  <c:y val="0.53444242507889639"/>
                </c:manualLayout>
              </c:layout>
              <c:tx>
                <c:rich>
                  <a:bodyPr/>
                  <a:lstStyle/>
                  <a:p>
                    <a:r>
                      <a:rPr altLang="en-US"/>
                      <a:t>男</a:t>
                    </a:r>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5D3A-44A1-93C5-295CDACA97FB}"/>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D-5D3A-44A1-93C5-295CDACA97FB}"/>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5D3A-44A1-93C5-295CDACA97FB}"/>
                </c:ext>
              </c:extLst>
            </c:dLbl>
            <c:dLbl>
              <c:idx val="1"/>
              <c:delete val="1"/>
              <c:extLst>
                <c:ext xmlns:c15="http://schemas.microsoft.com/office/drawing/2012/chart" uri="{CE6537A1-D6FC-4f65-9D91-7224C49458BB}"/>
                <c:ext xmlns:c16="http://schemas.microsoft.com/office/drawing/2014/chart" uri="{C3380CC4-5D6E-409C-BE32-E72D297353CC}">
                  <c16:uniqueId val="{0000000F-5D3A-44A1-93C5-295CDACA97FB}"/>
                </c:ext>
              </c:extLst>
            </c:dLbl>
            <c:dLbl>
              <c:idx val="2"/>
              <c:delete val="1"/>
              <c:extLst>
                <c:ext xmlns:c15="http://schemas.microsoft.com/office/drawing/2012/chart" uri="{CE6537A1-D6FC-4f65-9D91-7224C49458BB}"/>
                <c:ext xmlns:c16="http://schemas.microsoft.com/office/drawing/2014/chart" uri="{C3380CC4-5D6E-409C-BE32-E72D297353CC}">
                  <c16:uniqueId val="{00000010-5D3A-44A1-93C5-295CDACA97FB}"/>
                </c:ext>
              </c:extLst>
            </c:dLbl>
            <c:dLbl>
              <c:idx val="3"/>
              <c:delete val="1"/>
              <c:extLst>
                <c:ext xmlns:c15="http://schemas.microsoft.com/office/drawing/2012/chart" uri="{CE6537A1-D6FC-4f65-9D91-7224C49458BB}"/>
                <c:ext xmlns:c16="http://schemas.microsoft.com/office/drawing/2014/chart" uri="{C3380CC4-5D6E-409C-BE32-E72D297353CC}">
                  <c16:uniqueId val="{00000011-5D3A-44A1-93C5-295CDACA97FB}"/>
                </c:ext>
              </c:extLst>
            </c:dLbl>
            <c:dLbl>
              <c:idx val="4"/>
              <c:delete val="1"/>
              <c:extLst>
                <c:ext xmlns:c15="http://schemas.microsoft.com/office/drawing/2012/chart" uri="{CE6537A1-D6FC-4f65-9D91-7224C49458BB}"/>
                <c:ext xmlns:c16="http://schemas.microsoft.com/office/drawing/2014/chart" uri="{C3380CC4-5D6E-409C-BE32-E72D297353CC}">
                  <c16:uniqueId val="{00000012-5D3A-44A1-93C5-295CDACA97FB}"/>
                </c:ext>
              </c:extLst>
            </c:dLbl>
            <c:dLbl>
              <c:idx val="5"/>
              <c:delete val="1"/>
              <c:extLst>
                <c:ext xmlns:c15="http://schemas.microsoft.com/office/drawing/2012/chart" uri="{CE6537A1-D6FC-4f65-9D91-7224C49458BB}"/>
                <c:ext xmlns:c16="http://schemas.microsoft.com/office/drawing/2014/chart" uri="{C3380CC4-5D6E-409C-BE32-E72D297353CC}">
                  <c16:uniqueId val="{00000013-5D3A-44A1-93C5-295CDACA97FB}"/>
                </c:ext>
              </c:extLst>
            </c:dLbl>
            <c:dLbl>
              <c:idx val="6"/>
              <c:delete val="1"/>
              <c:extLst>
                <c:ext xmlns:c15="http://schemas.microsoft.com/office/drawing/2012/chart" uri="{CE6537A1-D6FC-4f65-9D91-7224C49458BB}"/>
                <c:ext xmlns:c16="http://schemas.microsoft.com/office/drawing/2014/chart" uri="{C3380CC4-5D6E-409C-BE32-E72D297353CC}">
                  <c16:uniqueId val="{00000014-5D3A-44A1-93C5-295CDACA97FB}"/>
                </c:ext>
              </c:extLst>
            </c:dLbl>
            <c:dLbl>
              <c:idx val="7"/>
              <c:delete val="1"/>
              <c:extLst>
                <c:ext xmlns:c15="http://schemas.microsoft.com/office/drawing/2012/chart" uri="{CE6537A1-D6FC-4f65-9D91-7224C49458BB}"/>
                <c:ext xmlns:c16="http://schemas.microsoft.com/office/drawing/2014/chart" uri="{C3380CC4-5D6E-409C-BE32-E72D297353CC}">
                  <c16:uniqueId val="{00000015-5D3A-44A1-93C5-295CDACA97FB}"/>
                </c:ext>
              </c:extLst>
            </c:dLbl>
            <c:dLbl>
              <c:idx val="8"/>
              <c:delete val="1"/>
              <c:extLst>
                <c:ext xmlns:c15="http://schemas.microsoft.com/office/drawing/2012/chart" uri="{CE6537A1-D6FC-4f65-9D91-7224C49458BB}"/>
                <c:ext xmlns:c16="http://schemas.microsoft.com/office/drawing/2014/chart" uri="{C3380CC4-5D6E-409C-BE32-E72D297353CC}">
                  <c16:uniqueId val="{00000016-5D3A-44A1-93C5-295CDACA97FB}"/>
                </c:ext>
              </c:extLst>
            </c:dLbl>
            <c:dLbl>
              <c:idx val="9"/>
              <c:delete val="1"/>
              <c:extLst>
                <c:ext xmlns:c15="http://schemas.microsoft.com/office/drawing/2012/chart" uri="{CE6537A1-D6FC-4f65-9D91-7224C49458BB}"/>
                <c:ext xmlns:c16="http://schemas.microsoft.com/office/drawing/2014/chart" uri="{C3380CC4-5D6E-409C-BE32-E72D297353CC}">
                  <c16:uniqueId val="{00000017-5D3A-44A1-93C5-295CDACA97FB}"/>
                </c:ext>
              </c:extLst>
            </c:dLbl>
            <c:dLbl>
              <c:idx val="10"/>
              <c:delete val="1"/>
              <c:extLst>
                <c:ext xmlns:c15="http://schemas.microsoft.com/office/drawing/2012/chart" uri="{CE6537A1-D6FC-4f65-9D91-7224C49458BB}"/>
                <c:ext xmlns:c16="http://schemas.microsoft.com/office/drawing/2014/chart" uri="{C3380CC4-5D6E-409C-BE32-E72D297353CC}">
                  <c16:uniqueId val="{00000018-5D3A-44A1-93C5-295CDACA97FB}"/>
                </c:ext>
              </c:extLst>
            </c:dLbl>
            <c:dLbl>
              <c:idx val="11"/>
              <c:delete val="1"/>
              <c:extLst>
                <c:ext xmlns:c15="http://schemas.microsoft.com/office/drawing/2012/chart" uri="{CE6537A1-D6FC-4f65-9D91-7224C49458BB}"/>
                <c:ext xmlns:c16="http://schemas.microsoft.com/office/drawing/2014/chart" uri="{C3380CC4-5D6E-409C-BE32-E72D297353CC}">
                  <c16:uniqueId val="{00000019-5D3A-44A1-93C5-295CDACA97FB}"/>
                </c:ext>
              </c:extLst>
            </c:dLbl>
            <c:dLbl>
              <c:idx val="12"/>
              <c:layout>
                <c:manualLayout>
                  <c:xMode val="edge"/>
                  <c:yMode val="edge"/>
                  <c:x val="0.91207153502235472"/>
                  <c:y val="0.2209028690326105"/>
                </c:manualLayout>
              </c:layout>
              <c:tx>
                <c:rich>
                  <a:bodyPr/>
                  <a:lstStyle/>
                  <a:p>
                    <a:endParaRPr lang="ja-JP" altLang="en-US" sz="800" b="0" i="0" u="none" strike="noStrike" baseline="0">
                      <a:solidFill>
                        <a:srgbClr val="000000"/>
                      </a:solidFill>
                      <a:latin typeface="ＭＳ Ｐゴシック"/>
                      <a:ea typeface="ＭＳ Ｐゴシック"/>
                    </a:endParaRPr>
                  </a:p>
                  <a:p>
                    <a:r>
                      <a:rPr lang="ja-JP" altLang="en-US" sz="800" b="0" i="0" u="none" strike="noStrike" baseline="0">
                        <a:solidFill>
                          <a:srgbClr val="000000"/>
                        </a:solidFill>
                        <a:latin typeface="ＭＳ Ｐゴシック"/>
                        <a:ea typeface="ＭＳ Ｐゴシック"/>
                      </a:rPr>
                      <a:t>女 </a:t>
                    </a:r>
                    <a:endParaRPr lang="ja-JP" alt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5D3A-44A1-93C5-295CDACA97FB}"/>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1B-5D3A-44A1-93C5-295CDACA97FB}"/>
            </c:ext>
          </c:extLst>
        </c:ser>
        <c:dLbls>
          <c:showLegendKey val="0"/>
          <c:showVal val="0"/>
          <c:showCatName val="0"/>
          <c:showSerName val="0"/>
          <c:showPercent val="0"/>
          <c:showBubbleSize val="0"/>
        </c:dLbls>
        <c:marker val="1"/>
        <c:smooth val="0"/>
        <c:axId val="111255552"/>
        <c:axId val="111257088"/>
      </c:lineChart>
      <c:catAx>
        <c:axId val="111255552"/>
        <c:scaling>
          <c:orientation val="minMax"/>
        </c:scaling>
        <c:delete val="0"/>
        <c:axPos val="b"/>
        <c:numFmt formatCode="g/&quot;標&quot;&quot;準&quot;"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111257088"/>
        <c:crosses val="autoZero"/>
        <c:auto val="1"/>
        <c:lblAlgn val="ctr"/>
        <c:lblOffset val="100"/>
        <c:tickLblSkip val="1"/>
        <c:tickMarkSkip val="1"/>
        <c:noMultiLvlLbl val="0"/>
      </c:catAx>
      <c:valAx>
        <c:axId val="111257088"/>
        <c:scaling>
          <c:orientation val="minMax"/>
        </c:scaling>
        <c:delete val="0"/>
        <c:axPos val="l"/>
        <c:majorGridlines>
          <c:spPr>
            <a:ln w="3175">
              <a:solidFill>
                <a:srgbClr val="000000"/>
              </a:solidFill>
              <a:prstDash val="sysDash"/>
            </a:ln>
          </c:spPr>
        </c:majorGridlines>
        <c:title>
          <c:tx>
            <c:rich>
              <a:bodyPr rot="0" vert="horz"/>
              <a:lstStyle/>
              <a:p>
                <a:pPr algn="ctr">
                  <a:defRPr sz="975" b="0" i="0" u="none" strike="noStrike" baseline="0">
                    <a:solidFill>
                      <a:srgbClr val="000000"/>
                    </a:solidFill>
                    <a:latin typeface="ＭＳ Ｐゴシック"/>
                    <a:ea typeface="ＭＳ Ｐゴシック"/>
                    <a:cs typeface="ＭＳ Ｐゴシック"/>
                  </a:defRPr>
                </a:pPr>
                <a:r>
                  <a:rPr altLang="en-US"/>
                  <a:t>ｋｇ</a:t>
                </a:r>
              </a:p>
            </c:rich>
          </c:tx>
          <c:layout>
            <c:manualLayout>
              <c:xMode val="edge"/>
              <c:yMode val="edge"/>
              <c:x val="6.5573770491803282E-2"/>
              <c:y val="1.1876484560570071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111255552"/>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altLang="en-US"/>
              <a:t>体重　（男子）</a:t>
            </a:r>
          </a:p>
        </c:rich>
      </c:tx>
      <c:layout>
        <c:manualLayout>
          <c:xMode val="edge"/>
          <c:yMode val="edge"/>
          <c:x val="9.9159663865546213E-2"/>
          <c:y val="4.7619047619047616E-2"/>
        </c:manualLayout>
      </c:layout>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Mode val="edge"/>
                  <c:yMode val="edge"/>
                  <c:x val="9.7479071591937694E-2"/>
                  <c:y val="0.16269904319755704"/>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7E-4EB6-AE8B-6C53B7211E2B}"/>
                </c:ext>
              </c:extLst>
            </c:dLbl>
            <c:dLbl>
              <c:idx val="1"/>
              <c:layout>
                <c:manualLayout>
                  <c:xMode val="edge"/>
                  <c:yMode val="edge"/>
                  <c:x val="0.16974803846182254"/>
                  <c:y val="0.16269904319755704"/>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D7E-4EB6-AE8B-6C53B7211E2B}"/>
                </c:ext>
              </c:extLst>
            </c:dLbl>
            <c:dLbl>
              <c:idx val="2"/>
              <c:layout>
                <c:manualLayout>
                  <c:xMode val="edge"/>
                  <c:yMode val="edge"/>
                  <c:x val="0.23529431073915993"/>
                  <c:y val="0.16269904319755704"/>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D7E-4EB6-AE8B-6C53B7211E2B}"/>
                </c:ext>
              </c:extLst>
            </c:dLbl>
            <c:dLbl>
              <c:idx val="3"/>
              <c:layout>
                <c:manualLayout>
                  <c:xMode val="edge"/>
                  <c:yMode val="edge"/>
                  <c:x val="0.30420193031277104"/>
                  <c:y val="0.17063558189012079"/>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D7E-4EB6-AE8B-6C53B7211E2B}"/>
                </c:ext>
              </c:extLst>
            </c:dLbl>
            <c:dLbl>
              <c:idx val="4"/>
              <c:layout>
                <c:manualLayout>
                  <c:xMode val="edge"/>
                  <c:yMode val="edge"/>
                  <c:x val="0.37142887623824533"/>
                  <c:y val="0.1666673125438389"/>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D7E-4EB6-AE8B-6C53B7211E2B}"/>
                </c:ext>
              </c:extLst>
            </c:dLbl>
            <c:dLbl>
              <c:idx val="5"/>
              <c:layout>
                <c:manualLayout>
                  <c:xMode val="edge"/>
                  <c:yMode val="edge"/>
                  <c:x val="0.43697514851558272"/>
                  <c:y val="0.1666673125438389"/>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D7E-4EB6-AE8B-6C53B7211E2B}"/>
                </c:ext>
              </c:extLst>
            </c:dLbl>
            <c:dLbl>
              <c:idx val="6"/>
              <c:layout>
                <c:manualLayout>
                  <c:xMode val="edge"/>
                  <c:yMode val="edge"/>
                  <c:x val="0.5109247890336045"/>
                  <c:y val="0.17063558189012079"/>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D7E-4EB6-AE8B-6C53B7211E2B}"/>
                </c:ext>
              </c:extLst>
            </c:dLbl>
            <c:dLbl>
              <c:idx val="7"/>
              <c:layout>
                <c:manualLayout>
                  <c:xMode val="edge"/>
                  <c:yMode val="edge"/>
                  <c:x val="0.57479038766280499"/>
                  <c:y val="0.17063558189012079"/>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D7E-4EB6-AE8B-6C53B7211E2B}"/>
                </c:ext>
              </c:extLst>
            </c:dLbl>
            <c:dLbl>
              <c:idx val="8"/>
              <c:layout>
                <c:manualLayout>
                  <c:xMode val="edge"/>
                  <c:yMode val="edge"/>
                  <c:x val="0.64537868088455297"/>
                  <c:y val="0.13888942711986577"/>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D7E-4EB6-AE8B-6C53B7211E2B}"/>
                </c:ext>
              </c:extLst>
            </c:dLbl>
            <c:dLbl>
              <c:idx val="9"/>
              <c:layout>
                <c:manualLayout>
                  <c:xMode val="edge"/>
                  <c:yMode val="edge"/>
                  <c:x val="0.71092495316189042"/>
                  <c:y val="0.1587307738512751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D7E-4EB6-AE8B-6C53B7211E2B}"/>
                </c:ext>
              </c:extLst>
            </c:dLbl>
            <c:dLbl>
              <c:idx val="10"/>
              <c:layout>
                <c:manualLayout>
                  <c:xMode val="edge"/>
                  <c:yMode val="edge"/>
                  <c:x val="0.77815189908736471"/>
                  <c:y val="0.1587307738512751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D7E-4EB6-AE8B-6C53B7211E2B}"/>
                </c:ext>
              </c:extLst>
            </c:dLbl>
            <c:dLbl>
              <c:idx val="11"/>
              <c:layout>
                <c:manualLayout>
                  <c:xMode val="edge"/>
                  <c:yMode val="edge"/>
                  <c:x val="0.84369817136470204"/>
                  <c:y val="0.16269904319755704"/>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D7E-4EB6-AE8B-6C53B7211E2B}"/>
                </c:ext>
              </c:extLst>
            </c:dLbl>
            <c:dLbl>
              <c:idx val="12"/>
              <c:layout>
                <c:manualLayout>
                  <c:xMode val="edge"/>
                  <c:yMode val="edge"/>
                  <c:x val="0.90420242269762896"/>
                  <c:y val="9.920673365704697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D7E-4EB6-AE8B-6C53B7211E2B}"/>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D-9D7E-4EB6-AE8B-6C53B7211E2B}"/>
            </c:ext>
          </c:extLst>
        </c:ser>
        <c:dLbls>
          <c:showLegendKey val="0"/>
          <c:showVal val="0"/>
          <c:showCatName val="0"/>
          <c:showSerName val="0"/>
          <c:showPercent val="0"/>
          <c:showBubbleSize val="0"/>
        </c:dLbls>
        <c:gapWidth val="150"/>
        <c:axId val="107311872"/>
        <c:axId val="107313408"/>
      </c:barChart>
      <c:catAx>
        <c:axId val="107311872"/>
        <c:scaling>
          <c:orientation val="minMax"/>
        </c:scaling>
        <c:delete val="1"/>
        <c:axPos val="b"/>
        <c:numFmt formatCode="g/&quot;標&quot;&quot;準&quot;" sourceLinked="1"/>
        <c:majorTickMark val="out"/>
        <c:minorTickMark val="none"/>
        <c:tickLblPos val="nextTo"/>
        <c:crossAx val="107313408"/>
        <c:crosses val="autoZero"/>
        <c:auto val="1"/>
        <c:lblAlgn val="ctr"/>
        <c:lblOffset val="100"/>
        <c:noMultiLvlLbl val="0"/>
      </c:catAx>
      <c:valAx>
        <c:axId val="107313408"/>
        <c:scaling>
          <c:orientation val="minMax"/>
        </c:scaling>
        <c:delete val="0"/>
        <c:axPos val="l"/>
        <c:majorGridlines>
          <c:spPr>
            <a:ln w="3175">
              <a:solidFill>
                <a:srgbClr val="000000"/>
              </a:solidFill>
              <a:prstDash val="sysDash"/>
            </a:ln>
          </c:spP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altLang="en-US"/>
                  <a:t>Ｋｇ</a:t>
                </a:r>
              </a:p>
            </c:rich>
          </c:tx>
          <c:layout>
            <c:manualLayout>
              <c:xMode val="edge"/>
              <c:yMode val="edge"/>
              <c:x val="4.2016806722689079E-2"/>
              <c:y val="1.984126984126984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07311872"/>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0" i="0" u="none" strike="noStrike" baseline="0">
                <a:solidFill>
                  <a:srgbClr val="000000"/>
                </a:solidFill>
                <a:latin typeface="ＭＳ Ｐゴシック"/>
                <a:ea typeface="ＭＳ Ｐゴシック"/>
                <a:cs typeface="ＭＳ Ｐゴシック"/>
              </a:defRPr>
            </a:pPr>
            <a:r>
              <a:rPr altLang="en-US"/>
              <a:t>身長　（女子）</a:t>
            </a:r>
          </a:p>
        </c:rich>
      </c:tx>
      <c:layout>
        <c:manualLayout>
          <c:xMode val="edge"/>
          <c:yMode val="edge"/>
          <c:x val="9.0277960046660832E-2"/>
          <c:y val="6.0483870967741937E-2"/>
        </c:manualLayout>
      </c:layout>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Mode val="edge"/>
                  <c:yMode val="edge"/>
                  <c:x val="9.2014044891433527E-2"/>
                  <c:y val="0.27016129032258063"/>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D9-45D2-A48A-DF4F0CC07A46}"/>
                </c:ext>
              </c:extLst>
            </c:dLbl>
            <c:dLbl>
              <c:idx val="1"/>
              <c:layout>
                <c:manualLayout>
                  <c:xMode val="edge"/>
                  <c:yMode val="edge"/>
                  <c:x val="0.16145860707364751"/>
                  <c:y val="0.2620967741935483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D9-45D2-A48A-DF4F0CC07A46}"/>
                </c:ext>
              </c:extLst>
            </c:dLbl>
            <c:dLbl>
              <c:idx val="2"/>
              <c:layout>
                <c:manualLayout>
                  <c:xMode val="edge"/>
                  <c:yMode val="edge"/>
                  <c:x val="0.23611151141952755"/>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3D9-45D2-A48A-DF4F0CC07A46}"/>
                </c:ext>
              </c:extLst>
            </c:dLbl>
            <c:dLbl>
              <c:idx val="3"/>
              <c:layout>
                <c:manualLayout>
                  <c:xMode val="edge"/>
                  <c:yMode val="edge"/>
                  <c:x val="0.30555607360174153"/>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D9-45D2-A48A-DF4F0CC07A46}"/>
                </c:ext>
              </c:extLst>
            </c:dLbl>
            <c:dLbl>
              <c:idx val="4"/>
              <c:layout>
                <c:manualLayout>
                  <c:xMode val="edge"/>
                  <c:yMode val="edge"/>
                  <c:x val="0.37500063578395554"/>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3D9-45D2-A48A-DF4F0CC07A46}"/>
                </c:ext>
              </c:extLst>
            </c:dLbl>
            <c:dLbl>
              <c:idx val="5"/>
              <c:layout>
                <c:manualLayout>
                  <c:xMode val="edge"/>
                  <c:yMode val="edge"/>
                  <c:x val="0.44097296985705881"/>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3D9-45D2-A48A-DF4F0CC07A46}"/>
                </c:ext>
              </c:extLst>
            </c:dLbl>
            <c:dLbl>
              <c:idx val="6"/>
              <c:layout>
                <c:manualLayout>
                  <c:xMode val="edge"/>
                  <c:yMode val="edge"/>
                  <c:x val="0.50868141798471744"/>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3D9-45D2-A48A-DF4F0CC07A46}"/>
                </c:ext>
              </c:extLst>
            </c:dLbl>
            <c:dLbl>
              <c:idx val="7"/>
              <c:layout>
                <c:manualLayout>
                  <c:xMode val="edge"/>
                  <c:yMode val="edge"/>
                  <c:x val="0.58507043638515288"/>
                  <c:y val="0.27016129032258063"/>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3D9-45D2-A48A-DF4F0CC07A46}"/>
                </c:ext>
              </c:extLst>
            </c:dLbl>
            <c:dLbl>
              <c:idx val="8"/>
              <c:layout>
                <c:manualLayout>
                  <c:xMode val="edge"/>
                  <c:yMode val="edge"/>
                  <c:x val="0.64930665640370078"/>
                  <c:y val="0.2620967741935483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3D9-45D2-A48A-DF4F0CC07A46}"/>
                </c:ext>
              </c:extLst>
            </c:dLbl>
            <c:dLbl>
              <c:idx val="9"/>
              <c:layout>
                <c:manualLayout>
                  <c:xMode val="edge"/>
                  <c:yMode val="edge"/>
                  <c:x val="0.71875121858591473"/>
                  <c:y val="0.2620967741935483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3D9-45D2-A48A-DF4F0CC07A46}"/>
                </c:ext>
              </c:extLst>
            </c:dLbl>
            <c:dLbl>
              <c:idx val="11"/>
              <c:layout>
                <c:manualLayout>
                  <c:xMode val="edge"/>
                  <c:yMode val="edge"/>
                  <c:x val="0.86111257105945338"/>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3D9-45D2-A48A-DF4F0CC07A46}"/>
                </c:ext>
              </c:extLst>
            </c:dLbl>
            <c:dLbl>
              <c:idx val="12"/>
              <c:layout>
                <c:manualLayout>
                  <c:xMode val="edge"/>
                  <c:yMode val="edge"/>
                  <c:x val="0.93055713324166744"/>
                  <c:y val="0.2580645161290322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3D9-45D2-A48A-DF4F0CC07A46}"/>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C-93D9-45D2-A48A-DF4F0CC07A46}"/>
            </c:ext>
          </c:extLst>
        </c:ser>
        <c:dLbls>
          <c:showLegendKey val="0"/>
          <c:showVal val="0"/>
          <c:showCatName val="0"/>
          <c:showSerName val="0"/>
          <c:showPercent val="0"/>
          <c:showBubbleSize val="0"/>
        </c:dLbls>
        <c:gapWidth val="150"/>
        <c:axId val="107629184"/>
        <c:axId val="107663744"/>
      </c:barChart>
      <c:catAx>
        <c:axId val="107629184"/>
        <c:scaling>
          <c:orientation val="minMax"/>
        </c:scaling>
        <c:delete val="1"/>
        <c:axPos val="b"/>
        <c:numFmt formatCode="g/&quot;標&quot;&quot;準&quot;" sourceLinked="1"/>
        <c:majorTickMark val="out"/>
        <c:minorTickMark val="none"/>
        <c:tickLblPos val="nextTo"/>
        <c:crossAx val="107663744"/>
        <c:crosses val="autoZero"/>
        <c:auto val="1"/>
        <c:lblAlgn val="ctr"/>
        <c:lblOffset val="100"/>
        <c:noMultiLvlLbl val="0"/>
      </c:catAx>
      <c:valAx>
        <c:axId val="107663744"/>
        <c:scaling>
          <c:orientation val="minMax"/>
        </c:scaling>
        <c:delete val="0"/>
        <c:axPos val="l"/>
        <c:majorGridlines>
          <c:spPr>
            <a:ln w="3175">
              <a:solidFill>
                <a:srgbClr val="000000"/>
              </a:solidFill>
              <a:prstDash val="sysDash"/>
            </a:ln>
          </c:spPr>
        </c:majorGridlines>
        <c:title>
          <c:tx>
            <c:rich>
              <a:bodyPr rot="0" vert="horz"/>
              <a:lstStyle/>
              <a:p>
                <a:pPr algn="ctr">
                  <a:defRPr sz="1050" b="0" i="0" u="none" strike="noStrike" baseline="0">
                    <a:solidFill>
                      <a:srgbClr val="000000"/>
                    </a:solidFill>
                    <a:latin typeface="ＭＳ Ｐゴシック"/>
                    <a:ea typeface="ＭＳ Ｐゴシック"/>
                    <a:cs typeface="ＭＳ Ｐゴシック"/>
                  </a:defRPr>
                </a:pPr>
                <a:r>
                  <a:rPr altLang="en-US"/>
                  <a:t>ｃｍ</a:t>
                </a:r>
              </a:p>
            </c:rich>
          </c:tx>
          <c:layout>
            <c:manualLayout>
              <c:xMode val="edge"/>
              <c:yMode val="edge"/>
              <c:x val="2.2569444444444444E-2"/>
              <c:y val="2.0161290322580645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Ｐゴシック"/>
                <a:ea typeface="ＭＳ Ｐゴシック"/>
                <a:cs typeface="ＭＳ Ｐゴシック"/>
              </a:defRPr>
            </a:pPr>
            <a:endParaRPr lang="ja-JP"/>
          </a:p>
        </c:txPr>
        <c:crossAx val="107629184"/>
        <c:crosses val="autoZero"/>
        <c:crossBetween val="between"/>
      </c:valAx>
      <c:spPr>
        <a:noFill/>
        <a:ln w="12700">
          <a:solidFill>
            <a:srgbClr val="000000"/>
          </a:solidFill>
          <a:prstDash val="solid"/>
        </a:ln>
      </c:spPr>
    </c:plotArea>
    <c:plotVisOnly val="1"/>
    <c:dispBlanksAs val="gap"/>
    <c:showDLblsOverMax val="0"/>
  </c:chart>
  <c:spPr>
    <a:noFill/>
    <a:ln w="9525">
      <a:noFill/>
    </a:ln>
  </c:spPr>
  <c:txPr>
    <a:bodyPr/>
    <a:lstStyle/>
    <a:p>
      <a:pPr>
        <a:defRPr sz="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ＭＳ Ｐゴシック"/>
                <a:ea typeface="ＭＳ Ｐゴシック"/>
                <a:cs typeface="ＭＳ Ｐゴシック"/>
              </a:defRPr>
            </a:pPr>
            <a:r>
              <a:rPr altLang="en-US"/>
              <a:t>体重　（女子）</a:t>
            </a:r>
          </a:p>
        </c:rich>
      </c:tx>
      <c:layout>
        <c:manualLayout>
          <c:xMode val="edge"/>
          <c:yMode val="edge"/>
          <c:x val="0.10420168067226891"/>
          <c:y val="0.15909130676847213"/>
        </c:manualLayout>
      </c:layout>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Mode val="edge"/>
                  <c:yMode val="edge"/>
                  <c:x val="0.1126051344251694"/>
                  <c:y val="0.52272920635507791"/>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D9-477F-9CF2-DB32952F1444}"/>
                </c:ext>
              </c:extLst>
            </c:dLbl>
            <c:dLbl>
              <c:idx val="1"/>
              <c:layout>
                <c:manualLayout>
                  <c:xMode val="edge"/>
                  <c:yMode val="edge"/>
                  <c:x val="0.17647073305436994"/>
                  <c:y val="0.46969870715963524"/>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D9-477F-9CF2-DB32952F1444}"/>
                </c:ext>
              </c:extLst>
            </c:dLbl>
            <c:dLbl>
              <c:idx val="2"/>
              <c:layout>
                <c:manualLayout>
                  <c:xMode val="edge"/>
                  <c:yMode val="edge"/>
                  <c:x val="0.24537835262798108"/>
                  <c:y val="0.51515342075572901"/>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D9-477F-9CF2-DB32952F1444}"/>
                </c:ext>
              </c:extLst>
            </c:dLbl>
            <c:dLbl>
              <c:idx val="3"/>
              <c:layout>
                <c:manualLayout>
                  <c:xMode val="edge"/>
                  <c:yMode val="edge"/>
                  <c:x val="0.31596664584972906"/>
                  <c:y val="0.5189413135554035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D9-477F-9CF2-DB32952F1444}"/>
                </c:ext>
              </c:extLst>
            </c:dLbl>
            <c:dLbl>
              <c:idx val="4"/>
              <c:layout>
                <c:manualLayout>
                  <c:xMode val="edge"/>
                  <c:yMode val="edge"/>
                  <c:x val="0.37647089718265592"/>
                  <c:y val="0.4015166367654946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AD9-477F-9CF2-DB32952F1444}"/>
                </c:ext>
              </c:extLst>
            </c:dLbl>
            <c:dLbl>
              <c:idx val="5"/>
              <c:layout>
                <c:manualLayout>
                  <c:xMode val="edge"/>
                  <c:yMode val="edge"/>
                  <c:x val="0.43697514851558272"/>
                  <c:y val="0.51515342075572901"/>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AD9-477F-9CF2-DB32952F1444}"/>
                </c:ext>
              </c:extLst>
            </c:dLbl>
            <c:dLbl>
              <c:idx val="6"/>
              <c:layout>
                <c:manualLayout>
                  <c:xMode val="edge"/>
                  <c:yMode val="edge"/>
                  <c:x val="0.50588276808919386"/>
                  <c:y val="0.5189413135554035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AD9-477F-9CF2-DB32952F1444}"/>
                </c:ext>
              </c:extLst>
            </c:dLbl>
            <c:dLbl>
              <c:idx val="7"/>
              <c:layout>
                <c:manualLayout>
                  <c:xMode val="edge"/>
                  <c:yMode val="edge"/>
                  <c:x val="0.57647106131094183"/>
                  <c:y val="0.1477278191873046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AD9-477F-9CF2-DB32952F1444}"/>
                </c:ext>
              </c:extLst>
            </c:dLbl>
            <c:dLbl>
              <c:idx val="8"/>
              <c:layout>
                <c:manualLayout>
                  <c:xMode val="edge"/>
                  <c:yMode val="edge"/>
                  <c:x val="0.6386559862920056"/>
                  <c:y val="0.5189413135554035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AD9-477F-9CF2-DB32952F1444}"/>
                </c:ext>
              </c:extLst>
            </c:dLbl>
            <c:dLbl>
              <c:idx val="10"/>
              <c:layout>
                <c:manualLayout>
                  <c:xMode val="edge"/>
                  <c:yMode val="edge"/>
                  <c:x val="0.77310987814295407"/>
                  <c:y val="0.4015166367654946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AD9-477F-9CF2-DB32952F1444}"/>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A-CAD9-477F-9CF2-DB32952F1444}"/>
            </c:ext>
          </c:extLst>
        </c:ser>
        <c:dLbls>
          <c:showLegendKey val="0"/>
          <c:showVal val="0"/>
          <c:showCatName val="0"/>
          <c:showSerName val="0"/>
          <c:showPercent val="0"/>
          <c:showBubbleSize val="0"/>
        </c:dLbls>
        <c:gapWidth val="150"/>
        <c:axId val="107361024"/>
        <c:axId val="107362560"/>
      </c:barChart>
      <c:catAx>
        <c:axId val="107361024"/>
        <c:scaling>
          <c:orientation val="minMax"/>
        </c:scaling>
        <c:delete val="1"/>
        <c:axPos val="b"/>
        <c:numFmt formatCode="g/&quot;標&quot;&quot;準&quot;" sourceLinked="1"/>
        <c:majorTickMark val="out"/>
        <c:minorTickMark val="none"/>
        <c:tickLblPos val="nextTo"/>
        <c:crossAx val="107362560"/>
        <c:crosses val="autoZero"/>
        <c:auto val="1"/>
        <c:lblAlgn val="ctr"/>
        <c:lblOffset val="100"/>
        <c:noMultiLvlLbl val="0"/>
      </c:catAx>
      <c:valAx>
        <c:axId val="107362560"/>
        <c:scaling>
          <c:orientation val="minMax"/>
        </c:scaling>
        <c:delete val="0"/>
        <c:axPos val="l"/>
        <c:majorGridlines>
          <c:spPr>
            <a:ln w="3175">
              <a:solidFill>
                <a:srgbClr val="000000"/>
              </a:solidFill>
              <a:prstDash val="sysDash"/>
            </a:ln>
          </c:spPr>
        </c:majorGridlines>
        <c:title>
          <c:tx>
            <c:rich>
              <a:bodyPr rot="0" vert="horz"/>
              <a:lstStyle/>
              <a:p>
                <a:pPr algn="ctr">
                  <a:defRPr sz="1150" b="0" i="0" u="none" strike="noStrike" baseline="0">
                    <a:solidFill>
                      <a:srgbClr val="000000"/>
                    </a:solidFill>
                    <a:latin typeface="ＭＳ Ｐゴシック"/>
                    <a:ea typeface="ＭＳ Ｐゴシック"/>
                    <a:cs typeface="ＭＳ Ｐゴシック"/>
                  </a:defRPr>
                </a:pPr>
                <a:r>
                  <a:rPr altLang="en-US"/>
                  <a:t>Ｋｇ</a:t>
                </a:r>
              </a:p>
            </c:rich>
          </c:tx>
          <c:layout>
            <c:manualLayout>
              <c:xMode val="edge"/>
              <c:yMode val="edge"/>
              <c:x val="3.0252100840336135E-2"/>
              <c:y val="3.0303030303030304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Ｐゴシック"/>
                <a:ea typeface="ＭＳ Ｐゴシック"/>
                <a:cs typeface="ＭＳ Ｐゴシック"/>
              </a:defRPr>
            </a:pPr>
            <a:endParaRPr lang="ja-JP"/>
          </a:p>
        </c:txPr>
        <c:crossAx val="107361024"/>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altLang="en-US"/>
              <a:t>身長</a:t>
            </a:r>
          </a:p>
        </c:rich>
      </c:tx>
      <c:layout>
        <c:manualLayout>
          <c:xMode val="edge"/>
          <c:yMode val="edge"/>
          <c:x val="0.1083086053412463"/>
          <c:y val="0.13378708613804227"/>
        </c:manualLayout>
      </c:layout>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Mode val="edge"/>
                  <c:yMode val="edge"/>
                  <c:x val="0.91839762611275966"/>
                  <c:y val="0.82086349574718265"/>
                </c:manualLayout>
              </c:layout>
              <c:tx>
                <c:rich>
                  <a:bodyPr/>
                  <a:lstStyle/>
                  <a:p>
                    <a:r>
                      <a:rPr lang="ja-JP" altLang="en-US" sz="1000" b="0" i="0" u="none" strike="noStrike" baseline="0">
                        <a:solidFill>
                          <a:srgbClr val="000000"/>
                        </a:solidFill>
                        <a:latin typeface="ＭＳ Ｐゴシック"/>
                        <a:ea typeface="ＭＳ Ｐゴシック"/>
                      </a:rPr>
                      <a:t>男 </a:t>
                    </a:r>
                    <a:endParaRPr lang="ja-JP" alt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7414-4742-A43C-7AF76CF8572F}"/>
                </c:ext>
              </c:extLst>
            </c:dLbl>
            <c:dLbl>
              <c:idx val="1"/>
              <c:delete val="1"/>
              <c:extLst>
                <c:ext xmlns:c15="http://schemas.microsoft.com/office/drawing/2012/chart" uri="{CE6537A1-D6FC-4f65-9D91-7224C49458BB}"/>
                <c:ext xmlns:c16="http://schemas.microsoft.com/office/drawing/2014/chart" uri="{C3380CC4-5D6E-409C-BE32-E72D297353CC}">
                  <c16:uniqueId val="{00000001-7414-4742-A43C-7AF76CF8572F}"/>
                </c:ext>
              </c:extLst>
            </c:dLbl>
            <c:dLbl>
              <c:idx val="2"/>
              <c:delete val="1"/>
              <c:extLst>
                <c:ext xmlns:c15="http://schemas.microsoft.com/office/drawing/2012/chart" uri="{CE6537A1-D6FC-4f65-9D91-7224C49458BB}"/>
                <c:ext xmlns:c16="http://schemas.microsoft.com/office/drawing/2014/chart" uri="{C3380CC4-5D6E-409C-BE32-E72D297353CC}">
                  <c16:uniqueId val="{00000002-7414-4742-A43C-7AF76CF8572F}"/>
                </c:ext>
              </c:extLst>
            </c:dLbl>
            <c:dLbl>
              <c:idx val="3"/>
              <c:delete val="1"/>
              <c:extLst>
                <c:ext xmlns:c15="http://schemas.microsoft.com/office/drawing/2012/chart" uri="{CE6537A1-D6FC-4f65-9D91-7224C49458BB}"/>
                <c:ext xmlns:c16="http://schemas.microsoft.com/office/drawing/2014/chart" uri="{C3380CC4-5D6E-409C-BE32-E72D297353CC}">
                  <c16:uniqueId val="{00000003-7414-4742-A43C-7AF76CF8572F}"/>
                </c:ext>
              </c:extLst>
            </c:dLbl>
            <c:dLbl>
              <c:idx val="4"/>
              <c:delete val="1"/>
              <c:extLst>
                <c:ext xmlns:c15="http://schemas.microsoft.com/office/drawing/2012/chart" uri="{CE6537A1-D6FC-4f65-9D91-7224C49458BB}"/>
                <c:ext xmlns:c16="http://schemas.microsoft.com/office/drawing/2014/chart" uri="{C3380CC4-5D6E-409C-BE32-E72D297353CC}">
                  <c16:uniqueId val="{00000004-7414-4742-A43C-7AF76CF8572F}"/>
                </c:ext>
              </c:extLst>
            </c:dLbl>
            <c:dLbl>
              <c:idx val="5"/>
              <c:delete val="1"/>
              <c:extLst>
                <c:ext xmlns:c15="http://schemas.microsoft.com/office/drawing/2012/chart" uri="{CE6537A1-D6FC-4f65-9D91-7224C49458BB}"/>
                <c:ext xmlns:c16="http://schemas.microsoft.com/office/drawing/2014/chart" uri="{C3380CC4-5D6E-409C-BE32-E72D297353CC}">
                  <c16:uniqueId val="{00000005-7414-4742-A43C-7AF76CF8572F}"/>
                </c:ext>
              </c:extLst>
            </c:dLbl>
            <c:dLbl>
              <c:idx val="6"/>
              <c:delete val="1"/>
              <c:extLst>
                <c:ext xmlns:c15="http://schemas.microsoft.com/office/drawing/2012/chart" uri="{CE6537A1-D6FC-4f65-9D91-7224C49458BB}"/>
                <c:ext xmlns:c16="http://schemas.microsoft.com/office/drawing/2014/chart" uri="{C3380CC4-5D6E-409C-BE32-E72D297353CC}">
                  <c16:uniqueId val="{00000006-7414-4742-A43C-7AF76CF8572F}"/>
                </c:ext>
              </c:extLst>
            </c:dLbl>
            <c:dLbl>
              <c:idx val="7"/>
              <c:delete val="1"/>
              <c:extLst>
                <c:ext xmlns:c15="http://schemas.microsoft.com/office/drawing/2012/chart" uri="{CE6537A1-D6FC-4f65-9D91-7224C49458BB}"/>
                <c:ext xmlns:c16="http://schemas.microsoft.com/office/drawing/2014/chart" uri="{C3380CC4-5D6E-409C-BE32-E72D297353CC}">
                  <c16:uniqueId val="{00000007-7414-4742-A43C-7AF76CF8572F}"/>
                </c:ext>
              </c:extLst>
            </c:dLbl>
            <c:dLbl>
              <c:idx val="8"/>
              <c:delete val="1"/>
              <c:extLst>
                <c:ext xmlns:c15="http://schemas.microsoft.com/office/drawing/2012/chart" uri="{CE6537A1-D6FC-4f65-9D91-7224C49458BB}"/>
                <c:ext xmlns:c16="http://schemas.microsoft.com/office/drawing/2014/chart" uri="{C3380CC4-5D6E-409C-BE32-E72D297353CC}">
                  <c16:uniqueId val="{00000008-7414-4742-A43C-7AF76CF8572F}"/>
                </c:ext>
              </c:extLst>
            </c:dLbl>
            <c:dLbl>
              <c:idx val="9"/>
              <c:delete val="1"/>
              <c:extLst>
                <c:ext xmlns:c15="http://schemas.microsoft.com/office/drawing/2012/chart" uri="{CE6537A1-D6FC-4f65-9D91-7224C49458BB}"/>
                <c:ext xmlns:c16="http://schemas.microsoft.com/office/drawing/2014/chart" uri="{C3380CC4-5D6E-409C-BE32-E72D297353CC}">
                  <c16:uniqueId val="{00000009-7414-4742-A43C-7AF76CF8572F}"/>
                </c:ext>
              </c:extLst>
            </c:dLbl>
            <c:dLbl>
              <c:idx val="10"/>
              <c:delete val="1"/>
              <c:extLst>
                <c:ext xmlns:c15="http://schemas.microsoft.com/office/drawing/2012/chart" uri="{CE6537A1-D6FC-4f65-9D91-7224C49458BB}"/>
                <c:ext xmlns:c16="http://schemas.microsoft.com/office/drawing/2014/chart" uri="{C3380CC4-5D6E-409C-BE32-E72D297353CC}">
                  <c16:uniqueId val="{0000000A-7414-4742-A43C-7AF76CF8572F}"/>
                </c:ext>
              </c:extLst>
            </c:dLbl>
            <c:dLbl>
              <c:idx val="11"/>
              <c:delete val="1"/>
              <c:extLst>
                <c:ext xmlns:c15="http://schemas.microsoft.com/office/drawing/2012/chart" uri="{CE6537A1-D6FC-4f65-9D91-7224C49458BB}"/>
                <c:ext xmlns:c16="http://schemas.microsoft.com/office/drawing/2014/chart" uri="{C3380CC4-5D6E-409C-BE32-E72D297353CC}">
                  <c16:uniqueId val="{0000000B-7414-4742-A43C-7AF76CF8572F}"/>
                </c:ext>
              </c:extLst>
            </c:dLbl>
            <c:dLbl>
              <c:idx val="12"/>
              <c:delete val="1"/>
              <c:extLst>
                <c:ext xmlns:c15="http://schemas.microsoft.com/office/drawing/2012/chart" uri="{CE6537A1-D6FC-4f65-9D91-7224C49458BB}"/>
                <c:ext xmlns:c16="http://schemas.microsoft.com/office/drawing/2014/chart" uri="{C3380CC4-5D6E-409C-BE32-E72D297353CC}">
                  <c16:uniqueId val="{0000000C-7414-4742-A43C-7AF76CF8572F}"/>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D-7414-4742-A43C-7AF76CF8572F}"/>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7414-4742-A43C-7AF76CF8572F}"/>
                </c:ext>
              </c:extLst>
            </c:dLbl>
            <c:dLbl>
              <c:idx val="1"/>
              <c:layout>
                <c:manualLayout>
                  <c:xMode val="edge"/>
                  <c:yMode val="edge"/>
                  <c:x val="0.91097922848664692"/>
                  <c:y val="0.48072668811713459"/>
                </c:manualLayout>
              </c:layout>
              <c:tx>
                <c:rich>
                  <a:bodyPr/>
                  <a:lstStyle/>
                  <a:p>
                    <a:r>
                      <a:rPr lang="ja-JP" altLang="en-US" sz="1000" b="0" i="0" u="none" strike="noStrike" baseline="0">
                        <a:solidFill>
                          <a:srgbClr val="000000"/>
                        </a:solidFill>
                        <a:latin typeface="ＭＳ Ｐゴシック"/>
                        <a:ea typeface="ＭＳ Ｐゴシック"/>
                      </a:rPr>
                      <a:t>女 </a:t>
                    </a:r>
                    <a:endParaRPr lang="ja-JP" alt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7414-4742-A43C-7AF76CF8572F}"/>
                </c:ext>
              </c:extLst>
            </c:dLbl>
            <c:dLbl>
              <c:idx val="2"/>
              <c:delete val="1"/>
              <c:extLst>
                <c:ext xmlns:c15="http://schemas.microsoft.com/office/drawing/2012/chart" uri="{CE6537A1-D6FC-4f65-9D91-7224C49458BB}"/>
                <c:ext xmlns:c16="http://schemas.microsoft.com/office/drawing/2014/chart" uri="{C3380CC4-5D6E-409C-BE32-E72D297353CC}">
                  <c16:uniqueId val="{00000010-7414-4742-A43C-7AF76CF8572F}"/>
                </c:ext>
              </c:extLst>
            </c:dLbl>
            <c:dLbl>
              <c:idx val="3"/>
              <c:delete val="1"/>
              <c:extLst>
                <c:ext xmlns:c15="http://schemas.microsoft.com/office/drawing/2012/chart" uri="{CE6537A1-D6FC-4f65-9D91-7224C49458BB}"/>
                <c:ext xmlns:c16="http://schemas.microsoft.com/office/drawing/2014/chart" uri="{C3380CC4-5D6E-409C-BE32-E72D297353CC}">
                  <c16:uniqueId val="{00000011-7414-4742-A43C-7AF76CF8572F}"/>
                </c:ext>
              </c:extLst>
            </c:dLbl>
            <c:dLbl>
              <c:idx val="4"/>
              <c:delete val="1"/>
              <c:extLst>
                <c:ext xmlns:c15="http://schemas.microsoft.com/office/drawing/2012/chart" uri="{CE6537A1-D6FC-4f65-9D91-7224C49458BB}"/>
                <c:ext xmlns:c16="http://schemas.microsoft.com/office/drawing/2014/chart" uri="{C3380CC4-5D6E-409C-BE32-E72D297353CC}">
                  <c16:uniqueId val="{00000012-7414-4742-A43C-7AF76CF8572F}"/>
                </c:ext>
              </c:extLst>
            </c:dLbl>
            <c:dLbl>
              <c:idx val="5"/>
              <c:delete val="1"/>
              <c:extLst>
                <c:ext xmlns:c15="http://schemas.microsoft.com/office/drawing/2012/chart" uri="{CE6537A1-D6FC-4f65-9D91-7224C49458BB}"/>
                <c:ext xmlns:c16="http://schemas.microsoft.com/office/drawing/2014/chart" uri="{C3380CC4-5D6E-409C-BE32-E72D297353CC}">
                  <c16:uniqueId val="{00000013-7414-4742-A43C-7AF76CF8572F}"/>
                </c:ext>
              </c:extLst>
            </c:dLbl>
            <c:dLbl>
              <c:idx val="6"/>
              <c:delete val="1"/>
              <c:extLst>
                <c:ext xmlns:c15="http://schemas.microsoft.com/office/drawing/2012/chart" uri="{CE6537A1-D6FC-4f65-9D91-7224C49458BB}"/>
                <c:ext xmlns:c16="http://schemas.microsoft.com/office/drawing/2014/chart" uri="{C3380CC4-5D6E-409C-BE32-E72D297353CC}">
                  <c16:uniqueId val="{00000014-7414-4742-A43C-7AF76CF8572F}"/>
                </c:ext>
              </c:extLst>
            </c:dLbl>
            <c:dLbl>
              <c:idx val="7"/>
              <c:delete val="1"/>
              <c:extLst>
                <c:ext xmlns:c15="http://schemas.microsoft.com/office/drawing/2012/chart" uri="{CE6537A1-D6FC-4f65-9D91-7224C49458BB}"/>
                <c:ext xmlns:c16="http://schemas.microsoft.com/office/drawing/2014/chart" uri="{C3380CC4-5D6E-409C-BE32-E72D297353CC}">
                  <c16:uniqueId val="{00000015-7414-4742-A43C-7AF76CF8572F}"/>
                </c:ext>
              </c:extLst>
            </c:dLbl>
            <c:dLbl>
              <c:idx val="8"/>
              <c:delete val="1"/>
              <c:extLst>
                <c:ext xmlns:c15="http://schemas.microsoft.com/office/drawing/2012/chart" uri="{CE6537A1-D6FC-4f65-9D91-7224C49458BB}"/>
                <c:ext xmlns:c16="http://schemas.microsoft.com/office/drawing/2014/chart" uri="{C3380CC4-5D6E-409C-BE32-E72D297353CC}">
                  <c16:uniqueId val="{00000016-7414-4742-A43C-7AF76CF8572F}"/>
                </c:ext>
              </c:extLst>
            </c:dLbl>
            <c:dLbl>
              <c:idx val="9"/>
              <c:delete val="1"/>
              <c:extLst>
                <c:ext xmlns:c15="http://schemas.microsoft.com/office/drawing/2012/chart" uri="{CE6537A1-D6FC-4f65-9D91-7224C49458BB}"/>
                <c:ext xmlns:c16="http://schemas.microsoft.com/office/drawing/2014/chart" uri="{C3380CC4-5D6E-409C-BE32-E72D297353CC}">
                  <c16:uniqueId val="{00000017-7414-4742-A43C-7AF76CF8572F}"/>
                </c:ext>
              </c:extLst>
            </c:dLbl>
            <c:dLbl>
              <c:idx val="10"/>
              <c:delete val="1"/>
              <c:extLst>
                <c:ext xmlns:c15="http://schemas.microsoft.com/office/drawing/2012/chart" uri="{CE6537A1-D6FC-4f65-9D91-7224C49458BB}"/>
                <c:ext xmlns:c16="http://schemas.microsoft.com/office/drawing/2014/chart" uri="{C3380CC4-5D6E-409C-BE32-E72D297353CC}">
                  <c16:uniqueId val="{00000018-7414-4742-A43C-7AF76CF8572F}"/>
                </c:ext>
              </c:extLst>
            </c:dLbl>
            <c:dLbl>
              <c:idx val="11"/>
              <c:delete val="1"/>
              <c:extLst>
                <c:ext xmlns:c15="http://schemas.microsoft.com/office/drawing/2012/chart" uri="{CE6537A1-D6FC-4f65-9D91-7224C49458BB}"/>
                <c:ext xmlns:c16="http://schemas.microsoft.com/office/drawing/2014/chart" uri="{C3380CC4-5D6E-409C-BE32-E72D297353CC}">
                  <c16:uniqueId val="{00000019-7414-4742-A43C-7AF76CF8572F}"/>
                </c:ext>
              </c:extLst>
            </c:dLbl>
            <c:dLbl>
              <c:idx val="12"/>
              <c:delete val="1"/>
              <c:extLst>
                <c:ext xmlns:c15="http://schemas.microsoft.com/office/drawing/2012/chart" uri="{CE6537A1-D6FC-4f65-9D91-7224C49458BB}"/>
                <c:ext xmlns:c16="http://schemas.microsoft.com/office/drawing/2014/chart" uri="{C3380CC4-5D6E-409C-BE32-E72D297353CC}">
                  <c16:uniqueId val="{0000001A-7414-4742-A43C-7AF76CF8572F}"/>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1B-7414-4742-A43C-7AF76CF8572F}"/>
            </c:ext>
          </c:extLst>
        </c:ser>
        <c:dLbls>
          <c:showLegendKey val="0"/>
          <c:showVal val="0"/>
          <c:showCatName val="0"/>
          <c:showSerName val="0"/>
          <c:showPercent val="0"/>
          <c:showBubbleSize val="0"/>
        </c:dLbls>
        <c:marker val="1"/>
        <c:smooth val="0"/>
        <c:axId val="111133440"/>
        <c:axId val="111134976"/>
      </c:lineChart>
      <c:catAx>
        <c:axId val="111133440"/>
        <c:scaling>
          <c:orientation val="minMax"/>
        </c:scaling>
        <c:delete val="0"/>
        <c:axPos val="b"/>
        <c:numFmt formatCode="g/&quot;標&quot;&quot;準&quot;"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1134976"/>
        <c:crosses val="autoZero"/>
        <c:auto val="1"/>
        <c:lblAlgn val="ctr"/>
        <c:lblOffset val="100"/>
        <c:tickLblSkip val="1"/>
        <c:tickMarkSkip val="1"/>
        <c:noMultiLvlLbl val="0"/>
      </c:catAx>
      <c:valAx>
        <c:axId val="111134976"/>
        <c:scaling>
          <c:orientation val="minMax"/>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altLang="en-US"/>
                  <a:t>ｃｍ</a:t>
                </a:r>
              </a:p>
            </c:rich>
          </c:tx>
          <c:layout>
            <c:manualLayout>
              <c:xMode val="edge"/>
              <c:yMode val="edge"/>
              <c:x val="4.5994065281899109E-2"/>
              <c:y val="1.1337868480725623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1133440"/>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altLang="en-US"/>
              <a:t>体重</a:t>
            </a:r>
          </a:p>
        </c:rich>
      </c:tx>
      <c:layout>
        <c:manualLayout>
          <c:xMode val="edge"/>
          <c:yMode val="edge"/>
          <c:x val="9.8360655737704916E-2"/>
          <c:y val="6.8883610451306407E-2"/>
        </c:manualLayout>
      </c:layout>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D515-4F44-9799-EF65385AEDA0}"/>
                </c:ext>
              </c:extLst>
            </c:dLbl>
            <c:dLbl>
              <c:idx val="1"/>
              <c:delete val="1"/>
              <c:extLst>
                <c:ext xmlns:c15="http://schemas.microsoft.com/office/drawing/2012/chart" uri="{CE6537A1-D6FC-4f65-9D91-7224C49458BB}"/>
                <c:ext xmlns:c16="http://schemas.microsoft.com/office/drawing/2014/chart" uri="{C3380CC4-5D6E-409C-BE32-E72D297353CC}">
                  <c16:uniqueId val="{00000001-D515-4F44-9799-EF65385AEDA0}"/>
                </c:ext>
              </c:extLst>
            </c:dLbl>
            <c:dLbl>
              <c:idx val="2"/>
              <c:delete val="1"/>
              <c:extLst>
                <c:ext xmlns:c15="http://schemas.microsoft.com/office/drawing/2012/chart" uri="{CE6537A1-D6FC-4f65-9D91-7224C49458BB}"/>
                <c:ext xmlns:c16="http://schemas.microsoft.com/office/drawing/2014/chart" uri="{C3380CC4-5D6E-409C-BE32-E72D297353CC}">
                  <c16:uniqueId val="{00000002-D515-4F44-9799-EF65385AEDA0}"/>
                </c:ext>
              </c:extLst>
            </c:dLbl>
            <c:dLbl>
              <c:idx val="3"/>
              <c:delete val="1"/>
              <c:extLst>
                <c:ext xmlns:c15="http://schemas.microsoft.com/office/drawing/2012/chart" uri="{CE6537A1-D6FC-4f65-9D91-7224C49458BB}"/>
                <c:ext xmlns:c16="http://schemas.microsoft.com/office/drawing/2014/chart" uri="{C3380CC4-5D6E-409C-BE32-E72D297353CC}">
                  <c16:uniqueId val="{00000003-D515-4F44-9799-EF65385AEDA0}"/>
                </c:ext>
              </c:extLst>
            </c:dLbl>
            <c:dLbl>
              <c:idx val="4"/>
              <c:delete val="1"/>
              <c:extLst>
                <c:ext xmlns:c15="http://schemas.microsoft.com/office/drawing/2012/chart" uri="{CE6537A1-D6FC-4f65-9D91-7224C49458BB}"/>
                <c:ext xmlns:c16="http://schemas.microsoft.com/office/drawing/2014/chart" uri="{C3380CC4-5D6E-409C-BE32-E72D297353CC}">
                  <c16:uniqueId val="{00000004-D515-4F44-9799-EF65385AEDA0}"/>
                </c:ext>
              </c:extLst>
            </c:dLbl>
            <c:dLbl>
              <c:idx val="5"/>
              <c:delete val="1"/>
              <c:extLst>
                <c:ext xmlns:c15="http://schemas.microsoft.com/office/drawing/2012/chart" uri="{CE6537A1-D6FC-4f65-9D91-7224C49458BB}"/>
                <c:ext xmlns:c16="http://schemas.microsoft.com/office/drawing/2014/chart" uri="{C3380CC4-5D6E-409C-BE32-E72D297353CC}">
                  <c16:uniqueId val="{00000005-D515-4F44-9799-EF65385AEDA0}"/>
                </c:ext>
              </c:extLst>
            </c:dLbl>
            <c:dLbl>
              <c:idx val="6"/>
              <c:delete val="1"/>
              <c:extLst>
                <c:ext xmlns:c15="http://schemas.microsoft.com/office/drawing/2012/chart" uri="{CE6537A1-D6FC-4f65-9D91-7224C49458BB}"/>
                <c:ext xmlns:c16="http://schemas.microsoft.com/office/drawing/2014/chart" uri="{C3380CC4-5D6E-409C-BE32-E72D297353CC}">
                  <c16:uniqueId val="{00000006-D515-4F44-9799-EF65385AEDA0}"/>
                </c:ext>
              </c:extLst>
            </c:dLbl>
            <c:dLbl>
              <c:idx val="7"/>
              <c:delete val="1"/>
              <c:extLst>
                <c:ext xmlns:c15="http://schemas.microsoft.com/office/drawing/2012/chart" uri="{CE6537A1-D6FC-4f65-9D91-7224C49458BB}"/>
                <c:ext xmlns:c16="http://schemas.microsoft.com/office/drawing/2014/chart" uri="{C3380CC4-5D6E-409C-BE32-E72D297353CC}">
                  <c16:uniqueId val="{00000007-D515-4F44-9799-EF65385AEDA0}"/>
                </c:ext>
              </c:extLst>
            </c:dLbl>
            <c:dLbl>
              <c:idx val="8"/>
              <c:delete val="1"/>
              <c:extLst>
                <c:ext xmlns:c15="http://schemas.microsoft.com/office/drawing/2012/chart" uri="{CE6537A1-D6FC-4f65-9D91-7224C49458BB}"/>
                <c:ext xmlns:c16="http://schemas.microsoft.com/office/drawing/2014/chart" uri="{C3380CC4-5D6E-409C-BE32-E72D297353CC}">
                  <c16:uniqueId val="{00000008-D515-4F44-9799-EF65385AEDA0}"/>
                </c:ext>
              </c:extLst>
            </c:dLbl>
            <c:dLbl>
              <c:idx val="9"/>
              <c:delete val="1"/>
              <c:extLst>
                <c:ext xmlns:c15="http://schemas.microsoft.com/office/drawing/2012/chart" uri="{CE6537A1-D6FC-4f65-9D91-7224C49458BB}"/>
                <c:ext xmlns:c16="http://schemas.microsoft.com/office/drawing/2014/chart" uri="{C3380CC4-5D6E-409C-BE32-E72D297353CC}">
                  <c16:uniqueId val="{00000009-D515-4F44-9799-EF65385AEDA0}"/>
                </c:ext>
              </c:extLst>
            </c:dLbl>
            <c:dLbl>
              <c:idx val="10"/>
              <c:delete val="1"/>
              <c:extLst>
                <c:ext xmlns:c15="http://schemas.microsoft.com/office/drawing/2012/chart" uri="{CE6537A1-D6FC-4f65-9D91-7224C49458BB}"/>
                <c:ext xmlns:c16="http://schemas.microsoft.com/office/drawing/2014/chart" uri="{C3380CC4-5D6E-409C-BE32-E72D297353CC}">
                  <c16:uniqueId val="{0000000A-D515-4F44-9799-EF65385AEDA0}"/>
                </c:ext>
              </c:extLst>
            </c:dLbl>
            <c:dLbl>
              <c:idx val="11"/>
              <c:delete val="1"/>
              <c:extLst>
                <c:ext xmlns:c15="http://schemas.microsoft.com/office/drawing/2012/chart" uri="{CE6537A1-D6FC-4f65-9D91-7224C49458BB}"/>
                <c:ext xmlns:c16="http://schemas.microsoft.com/office/drawing/2014/chart" uri="{C3380CC4-5D6E-409C-BE32-E72D297353CC}">
                  <c16:uniqueId val="{0000000B-D515-4F44-9799-EF65385AEDA0}"/>
                </c:ext>
              </c:extLst>
            </c:dLbl>
            <c:dLbl>
              <c:idx val="12"/>
              <c:layout>
                <c:manualLayout>
                  <c:xMode val="edge"/>
                  <c:yMode val="edge"/>
                  <c:x val="0.87034277198211629"/>
                  <c:y val="0.53444242507889639"/>
                </c:manualLayout>
              </c:layout>
              <c:tx>
                <c:rich>
                  <a:bodyPr/>
                  <a:lstStyle/>
                  <a:p>
                    <a:r>
                      <a:rPr altLang="en-US"/>
                      <a:t>男</a:t>
                    </a:r>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D515-4F44-9799-EF65385AEDA0}"/>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D-D515-4F44-9799-EF65385AEDA0}"/>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D515-4F44-9799-EF65385AEDA0}"/>
                </c:ext>
              </c:extLst>
            </c:dLbl>
            <c:dLbl>
              <c:idx val="1"/>
              <c:delete val="1"/>
              <c:extLst>
                <c:ext xmlns:c15="http://schemas.microsoft.com/office/drawing/2012/chart" uri="{CE6537A1-D6FC-4f65-9D91-7224C49458BB}"/>
                <c:ext xmlns:c16="http://schemas.microsoft.com/office/drawing/2014/chart" uri="{C3380CC4-5D6E-409C-BE32-E72D297353CC}">
                  <c16:uniqueId val="{0000000F-D515-4F44-9799-EF65385AEDA0}"/>
                </c:ext>
              </c:extLst>
            </c:dLbl>
            <c:dLbl>
              <c:idx val="2"/>
              <c:delete val="1"/>
              <c:extLst>
                <c:ext xmlns:c15="http://schemas.microsoft.com/office/drawing/2012/chart" uri="{CE6537A1-D6FC-4f65-9D91-7224C49458BB}"/>
                <c:ext xmlns:c16="http://schemas.microsoft.com/office/drawing/2014/chart" uri="{C3380CC4-5D6E-409C-BE32-E72D297353CC}">
                  <c16:uniqueId val="{00000010-D515-4F44-9799-EF65385AEDA0}"/>
                </c:ext>
              </c:extLst>
            </c:dLbl>
            <c:dLbl>
              <c:idx val="3"/>
              <c:delete val="1"/>
              <c:extLst>
                <c:ext xmlns:c15="http://schemas.microsoft.com/office/drawing/2012/chart" uri="{CE6537A1-D6FC-4f65-9D91-7224C49458BB}"/>
                <c:ext xmlns:c16="http://schemas.microsoft.com/office/drawing/2014/chart" uri="{C3380CC4-5D6E-409C-BE32-E72D297353CC}">
                  <c16:uniqueId val="{00000011-D515-4F44-9799-EF65385AEDA0}"/>
                </c:ext>
              </c:extLst>
            </c:dLbl>
            <c:dLbl>
              <c:idx val="4"/>
              <c:delete val="1"/>
              <c:extLst>
                <c:ext xmlns:c15="http://schemas.microsoft.com/office/drawing/2012/chart" uri="{CE6537A1-D6FC-4f65-9D91-7224C49458BB}"/>
                <c:ext xmlns:c16="http://schemas.microsoft.com/office/drawing/2014/chart" uri="{C3380CC4-5D6E-409C-BE32-E72D297353CC}">
                  <c16:uniqueId val="{00000012-D515-4F44-9799-EF65385AEDA0}"/>
                </c:ext>
              </c:extLst>
            </c:dLbl>
            <c:dLbl>
              <c:idx val="5"/>
              <c:delete val="1"/>
              <c:extLst>
                <c:ext xmlns:c15="http://schemas.microsoft.com/office/drawing/2012/chart" uri="{CE6537A1-D6FC-4f65-9D91-7224C49458BB}"/>
                <c:ext xmlns:c16="http://schemas.microsoft.com/office/drawing/2014/chart" uri="{C3380CC4-5D6E-409C-BE32-E72D297353CC}">
                  <c16:uniqueId val="{00000013-D515-4F44-9799-EF65385AEDA0}"/>
                </c:ext>
              </c:extLst>
            </c:dLbl>
            <c:dLbl>
              <c:idx val="6"/>
              <c:delete val="1"/>
              <c:extLst>
                <c:ext xmlns:c15="http://schemas.microsoft.com/office/drawing/2012/chart" uri="{CE6537A1-D6FC-4f65-9D91-7224C49458BB}"/>
                <c:ext xmlns:c16="http://schemas.microsoft.com/office/drawing/2014/chart" uri="{C3380CC4-5D6E-409C-BE32-E72D297353CC}">
                  <c16:uniqueId val="{00000014-D515-4F44-9799-EF65385AEDA0}"/>
                </c:ext>
              </c:extLst>
            </c:dLbl>
            <c:dLbl>
              <c:idx val="7"/>
              <c:delete val="1"/>
              <c:extLst>
                <c:ext xmlns:c15="http://schemas.microsoft.com/office/drawing/2012/chart" uri="{CE6537A1-D6FC-4f65-9D91-7224C49458BB}"/>
                <c:ext xmlns:c16="http://schemas.microsoft.com/office/drawing/2014/chart" uri="{C3380CC4-5D6E-409C-BE32-E72D297353CC}">
                  <c16:uniqueId val="{00000015-D515-4F44-9799-EF65385AEDA0}"/>
                </c:ext>
              </c:extLst>
            </c:dLbl>
            <c:dLbl>
              <c:idx val="8"/>
              <c:delete val="1"/>
              <c:extLst>
                <c:ext xmlns:c15="http://schemas.microsoft.com/office/drawing/2012/chart" uri="{CE6537A1-D6FC-4f65-9D91-7224C49458BB}"/>
                <c:ext xmlns:c16="http://schemas.microsoft.com/office/drawing/2014/chart" uri="{C3380CC4-5D6E-409C-BE32-E72D297353CC}">
                  <c16:uniqueId val="{00000016-D515-4F44-9799-EF65385AEDA0}"/>
                </c:ext>
              </c:extLst>
            </c:dLbl>
            <c:dLbl>
              <c:idx val="9"/>
              <c:delete val="1"/>
              <c:extLst>
                <c:ext xmlns:c15="http://schemas.microsoft.com/office/drawing/2012/chart" uri="{CE6537A1-D6FC-4f65-9D91-7224C49458BB}"/>
                <c:ext xmlns:c16="http://schemas.microsoft.com/office/drawing/2014/chart" uri="{C3380CC4-5D6E-409C-BE32-E72D297353CC}">
                  <c16:uniqueId val="{00000017-D515-4F44-9799-EF65385AEDA0}"/>
                </c:ext>
              </c:extLst>
            </c:dLbl>
            <c:dLbl>
              <c:idx val="10"/>
              <c:delete val="1"/>
              <c:extLst>
                <c:ext xmlns:c15="http://schemas.microsoft.com/office/drawing/2012/chart" uri="{CE6537A1-D6FC-4f65-9D91-7224C49458BB}"/>
                <c:ext xmlns:c16="http://schemas.microsoft.com/office/drawing/2014/chart" uri="{C3380CC4-5D6E-409C-BE32-E72D297353CC}">
                  <c16:uniqueId val="{00000018-D515-4F44-9799-EF65385AEDA0}"/>
                </c:ext>
              </c:extLst>
            </c:dLbl>
            <c:dLbl>
              <c:idx val="11"/>
              <c:delete val="1"/>
              <c:extLst>
                <c:ext xmlns:c15="http://schemas.microsoft.com/office/drawing/2012/chart" uri="{CE6537A1-D6FC-4f65-9D91-7224C49458BB}"/>
                <c:ext xmlns:c16="http://schemas.microsoft.com/office/drawing/2014/chart" uri="{C3380CC4-5D6E-409C-BE32-E72D297353CC}">
                  <c16:uniqueId val="{00000019-D515-4F44-9799-EF65385AEDA0}"/>
                </c:ext>
              </c:extLst>
            </c:dLbl>
            <c:dLbl>
              <c:idx val="12"/>
              <c:layout>
                <c:manualLayout>
                  <c:xMode val="edge"/>
                  <c:yMode val="edge"/>
                  <c:x val="0.91207153502235472"/>
                  <c:y val="0.2209028690326105"/>
                </c:manualLayout>
              </c:layout>
              <c:tx>
                <c:rich>
                  <a:bodyPr/>
                  <a:lstStyle/>
                  <a:p>
                    <a:endParaRPr lang="ja-JP" altLang="en-US" sz="800" b="0" i="0" u="none" strike="noStrike" baseline="0">
                      <a:solidFill>
                        <a:srgbClr val="000000"/>
                      </a:solidFill>
                      <a:latin typeface="ＭＳ Ｐゴシック"/>
                      <a:ea typeface="ＭＳ Ｐゴシック"/>
                    </a:endParaRPr>
                  </a:p>
                  <a:p>
                    <a:r>
                      <a:rPr lang="ja-JP" altLang="en-US" sz="800" b="0" i="0" u="none" strike="noStrike" baseline="0">
                        <a:solidFill>
                          <a:srgbClr val="000000"/>
                        </a:solidFill>
                        <a:latin typeface="ＭＳ Ｐゴシック"/>
                        <a:ea typeface="ＭＳ Ｐゴシック"/>
                      </a:rPr>
                      <a:t>女 </a:t>
                    </a:r>
                    <a:endParaRPr lang="ja-JP" alt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D515-4F44-9799-EF65385AEDA0}"/>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1B-D515-4F44-9799-EF65385AEDA0}"/>
            </c:ext>
          </c:extLst>
        </c:ser>
        <c:dLbls>
          <c:showLegendKey val="0"/>
          <c:showVal val="0"/>
          <c:showCatName val="0"/>
          <c:showSerName val="0"/>
          <c:showPercent val="0"/>
          <c:showBubbleSize val="0"/>
        </c:dLbls>
        <c:marker val="1"/>
        <c:smooth val="0"/>
        <c:axId val="111255552"/>
        <c:axId val="111257088"/>
      </c:lineChart>
      <c:catAx>
        <c:axId val="111255552"/>
        <c:scaling>
          <c:orientation val="minMax"/>
        </c:scaling>
        <c:delete val="0"/>
        <c:axPos val="b"/>
        <c:numFmt formatCode="g/&quot;標&quot;&quot;準&quot;"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111257088"/>
        <c:crosses val="autoZero"/>
        <c:auto val="1"/>
        <c:lblAlgn val="ctr"/>
        <c:lblOffset val="100"/>
        <c:tickLblSkip val="1"/>
        <c:tickMarkSkip val="1"/>
        <c:noMultiLvlLbl val="0"/>
      </c:catAx>
      <c:valAx>
        <c:axId val="111257088"/>
        <c:scaling>
          <c:orientation val="minMax"/>
        </c:scaling>
        <c:delete val="0"/>
        <c:axPos val="l"/>
        <c:majorGridlines>
          <c:spPr>
            <a:ln w="3175">
              <a:solidFill>
                <a:srgbClr val="000000"/>
              </a:solidFill>
              <a:prstDash val="sysDash"/>
            </a:ln>
          </c:spPr>
        </c:majorGridlines>
        <c:title>
          <c:tx>
            <c:rich>
              <a:bodyPr rot="0" vert="horz"/>
              <a:lstStyle/>
              <a:p>
                <a:pPr algn="ctr">
                  <a:defRPr sz="975" b="0" i="0" u="none" strike="noStrike" baseline="0">
                    <a:solidFill>
                      <a:srgbClr val="000000"/>
                    </a:solidFill>
                    <a:latin typeface="ＭＳ Ｐゴシック"/>
                    <a:ea typeface="ＭＳ Ｐゴシック"/>
                    <a:cs typeface="ＭＳ Ｐゴシック"/>
                  </a:defRPr>
                </a:pPr>
                <a:r>
                  <a:rPr altLang="en-US"/>
                  <a:t>ｋｇ</a:t>
                </a:r>
              </a:p>
            </c:rich>
          </c:tx>
          <c:layout>
            <c:manualLayout>
              <c:xMode val="edge"/>
              <c:yMode val="edge"/>
              <c:x val="6.5573770491803282E-2"/>
              <c:y val="1.1876484560570071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111255552"/>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altLang="en-US"/>
              <a:t>身長　（男子）</a:t>
            </a:r>
          </a:p>
        </c:rich>
      </c:tx>
      <c:layout>
        <c:manualLayout>
          <c:xMode val="edge"/>
          <c:yMode val="edge"/>
          <c:x val="9.3442622950819676E-2"/>
          <c:y val="2.0080321285140562E-2"/>
        </c:manualLayout>
      </c:layout>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Mode val="edge"/>
                  <c:yMode val="edge"/>
                  <c:x val="9.6721388897115859E-2"/>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E7-4173-93D1-DE91152E22FF}"/>
                </c:ext>
              </c:extLst>
            </c:dLbl>
            <c:dLbl>
              <c:idx val="1"/>
              <c:layout>
                <c:manualLayout>
                  <c:xMode val="edge"/>
                  <c:yMode val="edge"/>
                  <c:x val="0.16557390302726613"/>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3E7-4173-93D1-DE91152E22FF}"/>
                </c:ext>
              </c:extLst>
            </c:dLbl>
            <c:dLbl>
              <c:idx val="2"/>
              <c:layout>
                <c:manualLayout>
                  <c:xMode val="edge"/>
                  <c:yMode val="edge"/>
                  <c:x val="0.22950838043383423"/>
                  <c:y val="9.6385920188253746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E7-4173-93D1-DE91152E22FF}"/>
                </c:ext>
              </c:extLst>
            </c:dLbl>
            <c:dLbl>
              <c:idx val="3"/>
              <c:layout>
                <c:manualLayout>
                  <c:xMode val="edge"/>
                  <c:yMode val="edge"/>
                  <c:x val="0.3000002401385119"/>
                  <c:y val="8.8353760172565937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3E7-4173-93D1-DE91152E22FF}"/>
                </c:ext>
              </c:extLst>
            </c:dLbl>
            <c:dLbl>
              <c:idx val="4"/>
              <c:layout>
                <c:manualLayout>
                  <c:xMode val="edge"/>
                  <c:yMode val="edge"/>
                  <c:x val="0.36393471754508"/>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3E7-4173-93D1-DE91152E22FF}"/>
                </c:ext>
              </c:extLst>
            </c:dLbl>
            <c:dLbl>
              <c:idx val="5"/>
              <c:layout>
                <c:manualLayout>
                  <c:xMode val="edge"/>
                  <c:yMode val="edge"/>
                  <c:x val="0.42622984937712072"/>
                  <c:y val="8.4337680164722026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3E7-4173-93D1-DE91152E22FF}"/>
                </c:ext>
              </c:extLst>
            </c:dLbl>
            <c:dLbl>
              <c:idx val="6"/>
              <c:layout>
                <c:manualLayout>
                  <c:xMode val="edge"/>
                  <c:yMode val="edge"/>
                  <c:x val="0.49672170908179836"/>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3E7-4173-93D1-DE91152E22FF}"/>
                </c:ext>
              </c:extLst>
            </c:dLbl>
            <c:dLbl>
              <c:idx val="7"/>
              <c:layout>
                <c:manualLayout>
                  <c:xMode val="edge"/>
                  <c:yMode val="edge"/>
                  <c:x val="0.55901684091383907"/>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3E7-4173-93D1-DE91152E22FF}"/>
                </c:ext>
              </c:extLst>
            </c:dLbl>
            <c:dLbl>
              <c:idx val="8"/>
              <c:layout>
                <c:manualLayout>
                  <c:xMode val="edge"/>
                  <c:yMode val="edge"/>
                  <c:x val="0.61967262717135241"/>
                  <c:y val="9.6385920188253746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3E7-4173-93D1-DE91152E22FF}"/>
                </c:ext>
              </c:extLst>
            </c:dLbl>
            <c:dLbl>
              <c:idx val="9"/>
              <c:layout>
                <c:manualLayout>
                  <c:xMode val="edge"/>
                  <c:yMode val="edge"/>
                  <c:x val="0.6967218691741397"/>
                  <c:y val="9.6385920188253746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3E7-4173-93D1-DE91152E22FF}"/>
                </c:ext>
              </c:extLst>
            </c:dLbl>
            <c:dLbl>
              <c:idx val="10"/>
              <c:layout>
                <c:manualLayout>
                  <c:xMode val="edge"/>
                  <c:yMode val="edge"/>
                  <c:x val="0.75901700100618041"/>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E7-4173-93D1-DE91152E22FF}"/>
                </c:ext>
              </c:extLst>
            </c:dLbl>
            <c:dLbl>
              <c:idx val="11"/>
              <c:layout>
                <c:manualLayout>
                  <c:xMode val="edge"/>
                  <c:yMode val="edge"/>
                  <c:x val="0.82131213283822113"/>
                  <c:y val="0.10040200019609766"/>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3E7-4173-93D1-DE91152E22FF}"/>
                </c:ext>
              </c:extLst>
            </c:dLbl>
            <c:dLbl>
              <c:idx val="12"/>
              <c:layout>
                <c:manualLayout>
                  <c:xMode val="edge"/>
                  <c:yMode val="edge"/>
                  <c:x val="0.89180399254289877"/>
                  <c:y val="9.6385920188253746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E7-4173-93D1-DE91152E22FF}"/>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D-63E7-4173-93D1-DE91152E22FF}"/>
            </c:ext>
          </c:extLst>
        </c:ser>
        <c:dLbls>
          <c:showLegendKey val="0"/>
          <c:showVal val="0"/>
          <c:showCatName val="0"/>
          <c:showSerName val="0"/>
          <c:showPercent val="0"/>
          <c:showBubbleSize val="0"/>
        </c:dLbls>
        <c:gapWidth val="150"/>
        <c:axId val="107252352"/>
        <c:axId val="107295104"/>
      </c:barChart>
      <c:catAx>
        <c:axId val="107252352"/>
        <c:scaling>
          <c:orientation val="minMax"/>
        </c:scaling>
        <c:delete val="1"/>
        <c:axPos val="b"/>
        <c:numFmt formatCode="g/&quot;標&quot;&quot;準&quot;" sourceLinked="1"/>
        <c:majorTickMark val="out"/>
        <c:minorTickMark val="none"/>
        <c:tickLblPos val="nextTo"/>
        <c:crossAx val="107295104"/>
        <c:crosses val="autoZero"/>
        <c:auto val="1"/>
        <c:lblAlgn val="ctr"/>
        <c:lblOffset val="100"/>
        <c:noMultiLvlLbl val="0"/>
      </c:catAx>
      <c:valAx>
        <c:axId val="107295104"/>
        <c:scaling>
          <c:orientation val="minMax"/>
        </c:scaling>
        <c:delete val="0"/>
        <c:axPos val="l"/>
        <c:majorGridlines>
          <c:spPr>
            <a:ln w="3175">
              <a:solidFill>
                <a:srgbClr val="000000"/>
              </a:solidFill>
              <a:prstDash val="sysDash"/>
            </a:ln>
          </c:spPr>
        </c:majorGridlines>
        <c:title>
          <c:tx>
            <c:rich>
              <a:bodyPr rot="0" vert="horz"/>
              <a:lstStyle/>
              <a:p>
                <a:pPr algn="ctr">
                  <a:defRPr sz="1125" b="0" i="0" u="none" strike="noStrike" baseline="0">
                    <a:solidFill>
                      <a:srgbClr val="000000"/>
                    </a:solidFill>
                    <a:latin typeface="ＭＳ Ｐゴシック"/>
                    <a:ea typeface="ＭＳ Ｐゴシック"/>
                    <a:cs typeface="ＭＳ Ｐゴシック"/>
                  </a:defRPr>
                </a:pPr>
                <a:r>
                  <a:rPr altLang="en-US"/>
                  <a:t>ｃｍ</a:t>
                </a:r>
              </a:p>
            </c:rich>
          </c:tx>
          <c:layout>
            <c:manualLayout>
              <c:xMode val="edge"/>
              <c:yMode val="edge"/>
              <c:x val="2.2950819672131147E-2"/>
              <c:y val="2.8112449799196786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ＭＳ Ｐゴシック"/>
                <a:ea typeface="ＭＳ Ｐゴシック"/>
                <a:cs typeface="ＭＳ Ｐゴシック"/>
              </a:defRPr>
            </a:pPr>
            <a:endParaRPr lang="ja-JP"/>
          </a:p>
        </c:txPr>
        <c:crossAx val="107252352"/>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altLang="en-US"/>
              <a:t>体重　（男子）</a:t>
            </a:r>
          </a:p>
        </c:rich>
      </c:tx>
      <c:layout>
        <c:manualLayout>
          <c:xMode val="edge"/>
          <c:yMode val="edge"/>
          <c:x val="9.9159663865546213E-2"/>
          <c:y val="4.7619047619047616E-2"/>
        </c:manualLayout>
      </c:layout>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Mode val="edge"/>
                  <c:yMode val="edge"/>
                  <c:x val="9.7479071591937694E-2"/>
                  <c:y val="0.16269904319755704"/>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187-4E9B-B79D-3ED33BD64436}"/>
                </c:ext>
              </c:extLst>
            </c:dLbl>
            <c:dLbl>
              <c:idx val="1"/>
              <c:layout>
                <c:manualLayout>
                  <c:xMode val="edge"/>
                  <c:yMode val="edge"/>
                  <c:x val="0.16974803846182254"/>
                  <c:y val="0.16269904319755704"/>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87-4E9B-B79D-3ED33BD64436}"/>
                </c:ext>
              </c:extLst>
            </c:dLbl>
            <c:dLbl>
              <c:idx val="2"/>
              <c:layout>
                <c:manualLayout>
                  <c:xMode val="edge"/>
                  <c:yMode val="edge"/>
                  <c:x val="0.23529431073915993"/>
                  <c:y val="0.16269904319755704"/>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187-4E9B-B79D-3ED33BD64436}"/>
                </c:ext>
              </c:extLst>
            </c:dLbl>
            <c:dLbl>
              <c:idx val="3"/>
              <c:layout>
                <c:manualLayout>
                  <c:xMode val="edge"/>
                  <c:yMode val="edge"/>
                  <c:x val="0.30420193031277104"/>
                  <c:y val="0.17063558189012079"/>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187-4E9B-B79D-3ED33BD64436}"/>
                </c:ext>
              </c:extLst>
            </c:dLbl>
            <c:dLbl>
              <c:idx val="4"/>
              <c:layout>
                <c:manualLayout>
                  <c:xMode val="edge"/>
                  <c:yMode val="edge"/>
                  <c:x val="0.37142887623824533"/>
                  <c:y val="0.1666673125438389"/>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187-4E9B-B79D-3ED33BD64436}"/>
                </c:ext>
              </c:extLst>
            </c:dLbl>
            <c:dLbl>
              <c:idx val="5"/>
              <c:layout>
                <c:manualLayout>
                  <c:xMode val="edge"/>
                  <c:yMode val="edge"/>
                  <c:x val="0.43697514851558272"/>
                  <c:y val="0.1666673125438389"/>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187-4E9B-B79D-3ED33BD64436}"/>
                </c:ext>
              </c:extLst>
            </c:dLbl>
            <c:dLbl>
              <c:idx val="6"/>
              <c:layout>
                <c:manualLayout>
                  <c:xMode val="edge"/>
                  <c:yMode val="edge"/>
                  <c:x val="0.5109247890336045"/>
                  <c:y val="0.17063558189012079"/>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187-4E9B-B79D-3ED33BD64436}"/>
                </c:ext>
              </c:extLst>
            </c:dLbl>
            <c:dLbl>
              <c:idx val="7"/>
              <c:layout>
                <c:manualLayout>
                  <c:xMode val="edge"/>
                  <c:yMode val="edge"/>
                  <c:x val="0.57479038766280499"/>
                  <c:y val="0.17063558189012079"/>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187-4E9B-B79D-3ED33BD64436}"/>
                </c:ext>
              </c:extLst>
            </c:dLbl>
            <c:dLbl>
              <c:idx val="8"/>
              <c:layout>
                <c:manualLayout>
                  <c:xMode val="edge"/>
                  <c:yMode val="edge"/>
                  <c:x val="0.64537868088455297"/>
                  <c:y val="0.13888942711986577"/>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187-4E9B-B79D-3ED33BD64436}"/>
                </c:ext>
              </c:extLst>
            </c:dLbl>
            <c:dLbl>
              <c:idx val="9"/>
              <c:layout>
                <c:manualLayout>
                  <c:xMode val="edge"/>
                  <c:yMode val="edge"/>
                  <c:x val="0.71092495316189042"/>
                  <c:y val="0.1587307738512751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187-4E9B-B79D-3ED33BD64436}"/>
                </c:ext>
              </c:extLst>
            </c:dLbl>
            <c:dLbl>
              <c:idx val="10"/>
              <c:layout>
                <c:manualLayout>
                  <c:xMode val="edge"/>
                  <c:yMode val="edge"/>
                  <c:x val="0.77815189908736471"/>
                  <c:y val="0.1587307738512751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187-4E9B-B79D-3ED33BD64436}"/>
                </c:ext>
              </c:extLst>
            </c:dLbl>
            <c:dLbl>
              <c:idx val="11"/>
              <c:layout>
                <c:manualLayout>
                  <c:xMode val="edge"/>
                  <c:yMode val="edge"/>
                  <c:x val="0.84369817136470204"/>
                  <c:y val="0.16269904319755704"/>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187-4E9B-B79D-3ED33BD64436}"/>
                </c:ext>
              </c:extLst>
            </c:dLbl>
            <c:dLbl>
              <c:idx val="12"/>
              <c:layout>
                <c:manualLayout>
                  <c:xMode val="edge"/>
                  <c:yMode val="edge"/>
                  <c:x val="0.90420242269762896"/>
                  <c:y val="9.920673365704697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187-4E9B-B79D-3ED33BD64436}"/>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D-4187-4E9B-B79D-3ED33BD64436}"/>
            </c:ext>
          </c:extLst>
        </c:ser>
        <c:dLbls>
          <c:showLegendKey val="0"/>
          <c:showVal val="0"/>
          <c:showCatName val="0"/>
          <c:showSerName val="0"/>
          <c:showPercent val="0"/>
          <c:showBubbleSize val="0"/>
        </c:dLbls>
        <c:gapWidth val="150"/>
        <c:axId val="107311872"/>
        <c:axId val="107313408"/>
      </c:barChart>
      <c:catAx>
        <c:axId val="107311872"/>
        <c:scaling>
          <c:orientation val="minMax"/>
        </c:scaling>
        <c:delete val="1"/>
        <c:axPos val="b"/>
        <c:numFmt formatCode="g/&quot;標&quot;&quot;準&quot;" sourceLinked="1"/>
        <c:majorTickMark val="out"/>
        <c:minorTickMark val="none"/>
        <c:tickLblPos val="nextTo"/>
        <c:crossAx val="107313408"/>
        <c:crosses val="autoZero"/>
        <c:auto val="1"/>
        <c:lblAlgn val="ctr"/>
        <c:lblOffset val="100"/>
        <c:noMultiLvlLbl val="0"/>
      </c:catAx>
      <c:valAx>
        <c:axId val="107313408"/>
        <c:scaling>
          <c:orientation val="minMax"/>
        </c:scaling>
        <c:delete val="0"/>
        <c:axPos val="l"/>
        <c:majorGridlines>
          <c:spPr>
            <a:ln w="3175">
              <a:solidFill>
                <a:srgbClr val="000000"/>
              </a:solidFill>
              <a:prstDash val="sysDash"/>
            </a:ln>
          </c:spP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altLang="en-US"/>
                  <a:t>Ｋｇ</a:t>
                </a:r>
              </a:p>
            </c:rich>
          </c:tx>
          <c:layout>
            <c:manualLayout>
              <c:xMode val="edge"/>
              <c:yMode val="edge"/>
              <c:x val="4.2016806722689079E-2"/>
              <c:y val="1.984126984126984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07311872"/>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0" i="0" u="none" strike="noStrike" baseline="0">
                <a:solidFill>
                  <a:srgbClr val="000000"/>
                </a:solidFill>
                <a:latin typeface="ＭＳ Ｐゴシック"/>
                <a:ea typeface="ＭＳ Ｐゴシック"/>
                <a:cs typeface="ＭＳ Ｐゴシック"/>
              </a:defRPr>
            </a:pPr>
            <a:r>
              <a:rPr altLang="en-US"/>
              <a:t>身長　（女子）</a:t>
            </a:r>
          </a:p>
        </c:rich>
      </c:tx>
      <c:layout>
        <c:manualLayout>
          <c:xMode val="edge"/>
          <c:yMode val="edge"/>
          <c:x val="9.0277960046660832E-2"/>
          <c:y val="6.0483870967741937E-2"/>
        </c:manualLayout>
      </c:layout>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Mode val="edge"/>
                  <c:yMode val="edge"/>
                  <c:x val="9.2014044891433527E-2"/>
                  <c:y val="0.27016129032258063"/>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22D-43A7-AD10-ADDF7E5DE159}"/>
                </c:ext>
              </c:extLst>
            </c:dLbl>
            <c:dLbl>
              <c:idx val="1"/>
              <c:layout>
                <c:manualLayout>
                  <c:xMode val="edge"/>
                  <c:yMode val="edge"/>
                  <c:x val="0.16145860707364751"/>
                  <c:y val="0.2620967741935483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22D-43A7-AD10-ADDF7E5DE159}"/>
                </c:ext>
              </c:extLst>
            </c:dLbl>
            <c:dLbl>
              <c:idx val="2"/>
              <c:layout>
                <c:manualLayout>
                  <c:xMode val="edge"/>
                  <c:yMode val="edge"/>
                  <c:x val="0.23611151141952755"/>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22D-43A7-AD10-ADDF7E5DE159}"/>
                </c:ext>
              </c:extLst>
            </c:dLbl>
            <c:dLbl>
              <c:idx val="3"/>
              <c:layout>
                <c:manualLayout>
                  <c:xMode val="edge"/>
                  <c:yMode val="edge"/>
                  <c:x val="0.30555607360174153"/>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22D-43A7-AD10-ADDF7E5DE159}"/>
                </c:ext>
              </c:extLst>
            </c:dLbl>
            <c:dLbl>
              <c:idx val="4"/>
              <c:layout>
                <c:manualLayout>
                  <c:xMode val="edge"/>
                  <c:yMode val="edge"/>
                  <c:x val="0.37500063578395554"/>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22D-43A7-AD10-ADDF7E5DE159}"/>
                </c:ext>
              </c:extLst>
            </c:dLbl>
            <c:dLbl>
              <c:idx val="5"/>
              <c:layout>
                <c:manualLayout>
                  <c:xMode val="edge"/>
                  <c:yMode val="edge"/>
                  <c:x val="0.44097296985705881"/>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22D-43A7-AD10-ADDF7E5DE159}"/>
                </c:ext>
              </c:extLst>
            </c:dLbl>
            <c:dLbl>
              <c:idx val="6"/>
              <c:layout>
                <c:manualLayout>
                  <c:xMode val="edge"/>
                  <c:yMode val="edge"/>
                  <c:x val="0.50868141798471744"/>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22D-43A7-AD10-ADDF7E5DE159}"/>
                </c:ext>
              </c:extLst>
            </c:dLbl>
            <c:dLbl>
              <c:idx val="7"/>
              <c:layout>
                <c:manualLayout>
                  <c:xMode val="edge"/>
                  <c:yMode val="edge"/>
                  <c:x val="0.58507043638515288"/>
                  <c:y val="0.27016129032258063"/>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22D-43A7-AD10-ADDF7E5DE159}"/>
                </c:ext>
              </c:extLst>
            </c:dLbl>
            <c:dLbl>
              <c:idx val="8"/>
              <c:layout>
                <c:manualLayout>
                  <c:xMode val="edge"/>
                  <c:yMode val="edge"/>
                  <c:x val="0.64930665640370078"/>
                  <c:y val="0.2620967741935483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22D-43A7-AD10-ADDF7E5DE159}"/>
                </c:ext>
              </c:extLst>
            </c:dLbl>
            <c:dLbl>
              <c:idx val="9"/>
              <c:layout>
                <c:manualLayout>
                  <c:xMode val="edge"/>
                  <c:yMode val="edge"/>
                  <c:x val="0.71875121858591473"/>
                  <c:y val="0.2620967741935483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22D-43A7-AD10-ADDF7E5DE159}"/>
                </c:ext>
              </c:extLst>
            </c:dLbl>
            <c:dLbl>
              <c:idx val="11"/>
              <c:layout>
                <c:manualLayout>
                  <c:xMode val="edge"/>
                  <c:yMode val="edge"/>
                  <c:x val="0.86111257105945338"/>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22D-43A7-AD10-ADDF7E5DE159}"/>
                </c:ext>
              </c:extLst>
            </c:dLbl>
            <c:dLbl>
              <c:idx val="12"/>
              <c:layout>
                <c:manualLayout>
                  <c:xMode val="edge"/>
                  <c:yMode val="edge"/>
                  <c:x val="0.93055713324166744"/>
                  <c:y val="0.2580645161290322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22D-43A7-AD10-ADDF7E5DE159}"/>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C-C22D-43A7-AD10-ADDF7E5DE159}"/>
            </c:ext>
          </c:extLst>
        </c:ser>
        <c:dLbls>
          <c:showLegendKey val="0"/>
          <c:showVal val="0"/>
          <c:showCatName val="0"/>
          <c:showSerName val="0"/>
          <c:showPercent val="0"/>
          <c:showBubbleSize val="0"/>
        </c:dLbls>
        <c:gapWidth val="150"/>
        <c:axId val="107629184"/>
        <c:axId val="107663744"/>
      </c:barChart>
      <c:catAx>
        <c:axId val="107629184"/>
        <c:scaling>
          <c:orientation val="minMax"/>
        </c:scaling>
        <c:delete val="1"/>
        <c:axPos val="b"/>
        <c:numFmt formatCode="g/&quot;標&quot;&quot;準&quot;" sourceLinked="1"/>
        <c:majorTickMark val="out"/>
        <c:minorTickMark val="none"/>
        <c:tickLblPos val="nextTo"/>
        <c:crossAx val="107663744"/>
        <c:crosses val="autoZero"/>
        <c:auto val="1"/>
        <c:lblAlgn val="ctr"/>
        <c:lblOffset val="100"/>
        <c:noMultiLvlLbl val="0"/>
      </c:catAx>
      <c:valAx>
        <c:axId val="107663744"/>
        <c:scaling>
          <c:orientation val="minMax"/>
        </c:scaling>
        <c:delete val="0"/>
        <c:axPos val="l"/>
        <c:majorGridlines>
          <c:spPr>
            <a:ln w="3175">
              <a:solidFill>
                <a:srgbClr val="000000"/>
              </a:solidFill>
              <a:prstDash val="sysDash"/>
            </a:ln>
          </c:spPr>
        </c:majorGridlines>
        <c:title>
          <c:tx>
            <c:rich>
              <a:bodyPr rot="0" vert="horz"/>
              <a:lstStyle/>
              <a:p>
                <a:pPr algn="ctr">
                  <a:defRPr sz="1050" b="0" i="0" u="none" strike="noStrike" baseline="0">
                    <a:solidFill>
                      <a:srgbClr val="000000"/>
                    </a:solidFill>
                    <a:latin typeface="ＭＳ Ｐゴシック"/>
                    <a:ea typeface="ＭＳ Ｐゴシック"/>
                    <a:cs typeface="ＭＳ Ｐゴシック"/>
                  </a:defRPr>
                </a:pPr>
                <a:r>
                  <a:rPr altLang="en-US"/>
                  <a:t>ｃｍ</a:t>
                </a:r>
              </a:p>
            </c:rich>
          </c:tx>
          <c:layout>
            <c:manualLayout>
              <c:xMode val="edge"/>
              <c:yMode val="edge"/>
              <c:x val="2.2569444444444444E-2"/>
              <c:y val="2.0161290322580645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Ｐゴシック"/>
                <a:ea typeface="ＭＳ Ｐゴシック"/>
                <a:cs typeface="ＭＳ Ｐゴシック"/>
              </a:defRPr>
            </a:pPr>
            <a:endParaRPr lang="ja-JP"/>
          </a:p>
        </c:txPr>
        <c:crossAx val="107629184"/>
        <c:crosses val="autoZero"/>
        <c:crossBetween val="between"/>
      </c:valAx>
      <c:spPr>
        <a:noFill/>
        <a:ln w="12700">
          <a:solidFill>
            <a:srgbClr val="000000"/>
          </a:solidFill>
          <a:prstDash val="solid"/>
        </a:ln>
      </c:spPr>
    </c:plotArea>
    <c:plotVisOnly val="1"/>
    <c:dispBlanksAs val="gap"/>
    <c:showDLblsOverMax val="0"/>
  </c:chart>
  <c:spPr>
    <a:noFill/>
    <a:ln w="9525">
      <a:noFill/>
    </a:ln>
  </c:spPr>
  <c:txPr>
    <a:bodyPr/>
    <a:lstStyle/>
    <a:p>
      <a:pPr>
        <a:defRPr sz="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3" Type="http://schemas.openxmlformats.org/officeDocument/2006/relationships/chart" Target="../charts/chart2.xml"/><Relationship Id="rId7" Type="http://schemas.openxmlformats.org/officeDocument/2006/relationships/chart" Target="../charts/chart6.xml"/><Relationship Id="rId12" Type="http://schemas.openxmlformats.org/officeDocument/2006/relationships/chart" Target="../charts/chart11.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17.emf"/><Relationship Id="rId2" Type="http://schemas.openxmlformats.org/officeDocument/2006/relationships/image" Target="../media/image16.emf"/><Relationship Id="rId1"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52</xdr:row>
      <xdr:rowOff>152400</xdr:rowOff>
    </xdr:from>
    <xdr:to>
      <xdr:col>0</xdr:col>
      <xdr:colOff>85725</xdr:colOff>
      <xdr:row>53</xdr:row>
      <xdr:rowOff>121285</xdr:rowOff>
    </xdr:to>
    <xdr:sp macro="" textlink="">
      <xdr:nvSpPr>
        <xdr:cNvPr id="192782" name="Text Box 4">
          <a:extLst>
            <a:ext uri="{FF2B5EF4-FFF2-40B4-BE49-F238E27FC236}">
              <a16:creationId xmlns:a16="http://schemas.microsoft.com/office/drawing/2014/main" id="{00000000-0008-0000-0200-00000EF10200}"/>
            </a:ext>
          </a:extLst>
        </xdr:cNvPr>
        <xdr:cNvSpPr txBox="1">
          <a:spLocks noChangeArrowheads="1"/>
        </xdr:cNvSpPr>
      </xdr:nvSpPr>
      <xdr:spPr bwMode="auto">
        <a:xfrm>
          <a:off x="1457325" y="10334625"/>
          <a:ext cx="857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52</xdr:row>
      <xdr:rowOff>152400</xdr:rowOff>
    </xdr:from>
    <xdr:to>
      <xdr:col>0</xdr:col>
      <xdr:colOff>85725</xdr:colOff>
      <xdr:row>53</xdr:row>
      <xdr:rowOff>121285</xdr:rowOff>
    </xdr:to>
    <xdr:sp macro="" textlink="">
      <xdr:nvSpPr>
        <xdr:cNvPr id="2" name="Text Box 4">
          <a:extLst>
            <a:ext uri="{FF2B5EF4-FFF2-40B4-BE49-F238E27FC236}">
              <a16:creationId xmlns:a16="http://schemas.microsoft.com/office/drawing/2014/main" id="{7A7E9DC1-0761-4445-A26C-317B616C6C85}"/>
            </a:ext>
          </a:extLst>
        </xdr:cNvPr>
        <xdr:cNvSpPr txBox="1">
          <a:spLocks noChangeArrowheads="1"/>
        </xdr:cNvSpPr>
      </xdr:nvSpPr>
      <xdr:spPr bwMode="auto">
        <a:xfrm>
          <a:off x="0" y="10515600"/>
          <a:ext cx="85725" cy="197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228600</xdr:colOff>
      <xdr:row>45</xdr:row>
      <xdr:rowOff>19050</xdr:rowOff>
    </xdr:from>
    <xdr:to>
      <xdr:col>1</xdr:col>
      <xdr:colOff>323850</xdr:colOff>
      <xdr:row>46</xdr:row>
      <xdr:rowOff>19050</xdr:rowOff>
    </xdr:to>
    <xdr:sp macro="" textlink="">
      <xdr:nvSpPr>
        <xdr:cNvPr id="49128" name="Text Box 77">
          <a:extLst>
            <a:ext uri="{FF2B5EF4-FFF2-40B4-BE49-F238E27FC236}">
              <a16:creationId xmlns:a16="http://schemas.microsoft.com/office/drawing/2014/main" id="{00000000-0008-0000-0300-0000E8BF0000}"/>
            </a:ext>
          </a:extLst>
        </xdr:cNvPr>
        <xdr:cNvSpPr txBox="1">
          <a:spLocks noChangeArrowheads="1"/>
        </xdr:cNvSpPr>
      </xdr:nvSpPr>
      <xdr:spPr bwMode="auto">
        <a:xfrm>
          <a:off x="7639050" y="9648825"/>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228600</xdr:colOff>
      <xdr:row>45</xdr:row>
      <xdr:rowOff>19050</xdr:rowOff>
    </xdr:from>
    <xdr:to>
      <xdr:col>1</xdr:col>
      <xdr:colOff>323850</xdr:colOff>
      <xdr:row>46</xdr:row>
      <xdr:rowOff>19050</xdr:rowOff>
    </xdr:to>
    <xdr:sp macro="" textlink="">
      <xdr:nvSpPr>
        <xdr:cNvPr id="12" name="Text Box 77">
          <a:extLst>
            <a:ext uri="{FF2B5EF4-FFF2-40B4-BE49-F238E27FC236}">
              <a16:creationId xmlns:a16="http://schemas.microsoft.com/office/drawing/2014/main" id="{00000000-0008-0000-0300-00000C000000}"/>
            </a:ext>
          </a:extLst>
        </xdr:cNvPr>
        <xdr:cNvSpPr txBox="1">
          <a:spLocks noChangeArrowheads="1"/>
        </xdr:cNvSpPr>
      </xdr:nvSpPr>
      <xdr:spPr bwMode="auto">
        <a:xfrm>
          <a:off x="7800975" y="9677400"/>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228600</xdr:colOff>
      <xdr:row>45</xdr:row>
      <xdr:rowOff>19050</xdr:rowOff>
    </xdr:from>
    <xdr:to>
      <xdr:col>1</xdr:col>
      <xdr:colOff>323850</xdr:colOff>
      <xdr:row>46</xdr:row>
      <xdr:rowOff>19050</xdr:rowOff>
    </xdr:to>
    <xdr:sp macro="" textlink="">
      <xdr:nvSpPr>
        <xdr:cNvPr id="2" name="Text Box 77">
          <a:extLst>
            <a:ext uri="{FF2B5EF4-FFF2-40B4-BE49-F238E27FC236}">
              <a16:creationId xmlns:a16="http://schemas.microsoft.com/office/drawing/2014/main" id="{A0DDB1AA-AD66-458E-9A2C-85B6EEEB0CD4}"/>
            </a:ext>
          </a:extLst>
        </xdr:cNvPr>
        <xdr:cNvSpPr txBox="1">
          <a:spLocks noChangeArrowheads="1"/>
        </xdr:cNvSpPr>
      </xdr:nvSpPr>
      <xdr:spPr bwMode="auto">
        <a:xfrm>
          <a:off x="838200" y="9858375"/>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228600</xdr:colOff>
      <xdr:row>45</xdr:row>
      <xdr:rowOff>19050</xdr:rowOff>
    </xdr:from>
    <xdr:to>
      <xdr:col>1</xdr:col>
      <xdr:colOff>323850</xdr:colOff>
      <xdr:row>46</xdr:row>
      <xdr:rowOff>19050</xdr:rowOff>
    </xdr:to>
    <xdr:sp macro="" textlink="">
      <xdr:nvSpPr>
        <xdr:cNvPr id="3" name="Text Box 77">
          <a:extLst>
            <a:ext uri="{FF2B5EF4-FFF2-40B4-BE49-F238E27FC236}">
              <a16:creationId xmlns:a16="http://schemas.microsoft.com/office/drawing/2014/main" id="{15C615C2-F759-4740-B7E0-FB93B0D06008}"/>
            </a:ext>
          </a:extLst>
        </xdr:cNvPr>
        <xdr:cNvSpPr txBox="1">
          <a:spLocks noChangeArrowheads="1"/>
        </xdr:cNvSpPr>
      </xdr:nvSpPr>
      <xdr:spPr bwMode="auto">
        <a:xfrm>
          <a:off x="838200" y="9858375"/>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65556</xdr:colOff>
      <xdr:row>3</xdr:row>
      <xdr:rowOff>19236</xdr:rowOff>
    </xdr:from>
    <xdr:to>
      <xdr:col>11</xdr:col>
      <xdr:colOff>57106</xdr:colOff>
      <xdr:row>39</xdr:row>
      <xdr:rowOff>206846</xdr:rowOff>
    </xdr:to>
    <xdr:pic>
      <xdr:nvPicPr>
        <xdr:cNvPr id="8" name="図 7">
          <a:extLst>
            <a:ext uri="{FF2B5EF4-FFF2-40B4-BE49-F238E27FC236}">
              <a16:creationId xmlns:a16="http://schemas.microsoft.com/office/drawing/2014/main" id="{AB64576D-F9E9-84F2-94C9-94BDAC68A69B}"/>
            </a:ext>
          </a:extLst>
        </xdr:cNvPr>
        <xdr:cNvPicPr>
          <a:picLocks noChangeAspect="1"/>
        </xdr:cNvPicPr>
      </xdr:nvPicPr>
      <xdr:blipFill>
        <a:blip xmlns:r="http://schemas.openxmlformats.org/officeDocument/2006/relationships" r:embed="rId1"/>
        <a:stretch>
          <a:fillRect/>
        </a:stretch>
      </xdr:blipFill>
      <xdr:spPr>
        <a:xfrm>
          <a:off x="65556" y="915707"/>
          <a:ext cx="6367697" cy="10272904"/>
        </a:xfrm>
        <a:prstGeom prst="rect">
          <a:avLst/>
        </a:prstGeom>
      </xdr:spPr>
    </xdr:pic>
    <xdr:clientData/>
  </xdr:twoCellAnchor>
  <xdr:twoCellAnchor>
    <xdr:from>
      <xdr:col>1</xdr:col>
      <xdr:colOff>0</xdr:colOff>
      <xdr:row>3</xdr:row>
      <xdr:rowOff>104775</xdr:rowOff>
    </xdr:from>
    <xdr:to>
      <xdr:col>1</xdr:col>
      <xdr:colOff>0</xdr:colOff>
      <xdr:row>11</xdr:row>
      <xdr:rowOff>38100</xdr:rowOff>
    </xdr:to>
    <xdr:graphicFrame macro="">
      <xdr:nvGraphicFramePr>
        <xdr:cNvPr id="74669" name="グラフ 1">
          <a:extLst>
            <a:ext uri="{FF2B5EF4-FFF2-40B4-BE49-F238E27FC236}">
              <a16:creationId xmlns:a16="http://schemas.microsoft.com/office/drawing/2014/main" id="{00000000-0008-0000-0400-0000AD2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11</xdr:row>
      <xdr:rowOff>142875</xdr:rowOff>
    </xdr:from>
    <xdr:to>
      <xdr:col>1</xdr:col>
      <xdr:colOff>0</xdr:colOff>
      <xdr:row>19</xdr:row>
      <xdr:rowOff>247650</xdr:rowOff>
    </xdr:to>
    <xdr:graphicFrame macro="">
      <xdr:nvGraphicFramePr>
        <xdr:cNvPr id="74670" name="グラフ 2">
          <a:extLst>
            <a:ext uri="{FF2B5EF4-FFF2-40B4-BE49-F238E27FC236}">
              <a16:creationId xmlns:a16="http://schemas.microsoft.com/office/drawing/2014/main" id="{00000000-0008-0000-0400-0000AE2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18</xdr:row>
      <xdr:rowOff>152400</xdr:rowOff>
    </xdr:from>
    <xdr:to>
      <xdr:col>1</xdr:col>
      <xdr:colOff>0</xdr:colOff>
      <xdr:row>26</xdr:row>
      <xdr:rowOff>219075</xdr:rowOff>
    </xdr:to>
    <xdr:graphicFrame macro="">
      <xdr:nvGraphicFramePr>
        <xdr:cNvPr id="74671" name="グラフ 3">
          <a:extLst>
            <a:ext uri="{FF2B5EF4-FFF2-40B4-BE49-F238E27FC236}">
              <a16:creationId xmlns:a16="http://schemas.microsoft.com/office/drawing/2014/main" id="{00000000-0008-0000-0400-0000AF2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26</xdr:row>
      <xdr:rowOff>114300</xdr:rowOff>
    </xdr:from>
    <xdr:to>
      <xdr:col>1</xdr:col>
      <xdr:colOff>0</xdr:colOff>
      <xdr:row>34</xdr:row>
      <xdr:rowOff>190500</xdr:rowOff>
    </xdr:to>
    <xdr:graphicFrame macro="">
      <xdr:nvGraphicFramePr>
        <xdr:cNvPr id="74672" name="グラフ 4">
          <a:extLst>
            <a:ext uri="{FF2B5EF4-FFF2-40B4-BE49-F238E27FC236}">
              <a16:creationId xmlns:a16="http://schemas.microsoft.com/office/drawing/2014/main" id="{00000000-0008-0000-0400-0000B02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3</xdr:row>
      <xdr:rowOff>95250</xdr:rowOff>
    </xdr:from>
    <xdr:to>
      <xdr:col>1</xdr:col>
      <xdr:colOff>0</xdr:colOff>
      <xdr:row>17</xdr:row>
      <xdr:rowOff>28575</xdr:rowOff>
    </xdr:to>
    <xdr:graphicFrame macro="">
      <xdr:nvGraphicFramePr>
        <xdr:cNvPr id="74677" name="グラフ 9">
          <a:extLst>
            <a:ext uri="{FF2B5EF4-FFF2-40B4-BE49-F238E27FC236}">
              <a16:creationId xmlns:a16="http://schemas.microsoft.com/office/drawing/2014/main" id="{00000000-0008-0000-0400-0000B52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20</xdr:row>
      <xdr:rowOff>0</xdr:rowOff>
    </xdr:from>
    <xdr:to>
      <xdr:col>1</xdr:col>
      <xdr:colOff>0</xdr:colOff>
      <xdr:row>33</xdr:row>
      <xdr:rowOff>47625</xdr:rowOff>
    </xdr:to>
    <xdr:graphicFrame macro="">
      <xdr:nvGraphicFramePr>
        <xdr:cNvPr id="74678" name="グラフ 10">
          <a:extLst>
            <a:ext uri="{FF2B5EF4-FFF2-40B4-BE49-F238E27FC236}">
              <a16:creationId xmlns:a16="http://schemas.microsoft.com/office/drawing/2014/main" id="{00000000-0008-0000-0400-0000B62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126511</xdr:colOff>
      <xdr:row>26</xdr:row>
      <xdr:rowOff>114674</xdr:rowOff>
    </xdr:from>
    <xdr:to>
      <xdr:col>10</xdr:col>
      <xdr:colOff>493059</xdr:colOff>
      <xdr:row>30</xdr:row>
      <xdr:rowOff>179293</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5875129" y="7454527"/>
          <a:ext cx="366548" cy="1185207"/>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twoCellAnchor>
  <xdr:twoCellAnchor>
    <xdr:from>
      <xdr:col>10</xdr:col>
      <xdr:colOff>296517</xdr:colOff>
      <xdr:row>36</xdr:row>
      <xdr:rowOff>125482</xdr:rowOff>
    </xdr:from>
    <xdr:to>
      <xdr:col>11</xdr:col>
      <xdr:colOff>25335</xdr:colOff>
      <xdr:row>40</xdr:row>
      <xdr:rowOff>217833</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6599582" y="9418569"/>
          <a:ext cx="416275" cy="118565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twoCellAnchor>
  <xdr:twoCellAnchor>
    <xdr:from>
      <xdr:col>1</xdr:col>
      <xdr:colOff>0</xdr:colOff>
      <xdr:row>3</xdr:row>
      <xdr:rowOff>104775</xdr:rowOff>
    </xdr:from>
    <xdr:to>
      <xdr:col>1</xdr:col>
      <xdr:colOff>0</xdr:colOff>
      <xdr:row>11</xdr:row>
      <xdr:rowOff>38100</xdr:rowOff>
    </xdr:to>
    <xdr:graphicFrame macro="">
      <xdr:nvGraphicFramePr>
        <xdr:cNvPr id="2" name="グラフ 1">
          <a:extLst>
            <a:ext uri="{FF2B5EF4-FFF2-40B4-BE49-F238E27FC236}">
              <a16:creationId xmlns:a16="http://schemas.microsoft.com/office/drawing/2014/main" id="{230EAE18-06BC-4018-AB8B-93037E9E89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11</xdr:row>
      <xdr:rowOff>142875</xdr:rowOff>
    </xdr:from>
    <xdr:to>
      <xdr:col>1</xdr:col>
      <xdr:colOff>0</xdr:colOff>
      <xdr:row>19</xdr:row>
      <xdr:rowOff>247650</xdr:rowOff>
    </xdr:to>
    <xdr:graphicFrame macro="">
      <xdr:nvGraphicFramePr>
        <xdr:cNvPr id="3" name="グラフ 2">
          <a:extLst>
            <a:ext uri="{FF2B5EF4-FFF2-40B4-BE49-F238E27FC236}">
              <a16:creationId xmlns:a16="http://schemas.microsoft.com/office/drawing/2014/main" id="{8E3E0603-389E-4FFB-A545-F741CD24FA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18</xdr:row>
      <xdr:rowOff>152400</xdr:rowOff>
    </xdr:from>
    <xdr:to>
      <xdr:col>1</xdr:col>
      <xdr:colOff>0</xdr:colOff>
      <xdr:row>26</xdr:row>
      <xdr:rowOff>219075</xdr:rowOff>
    </xdr:to>
    <xdr:graphicFrame macro="">
      <xdr:nvGraphicFramePr>
        <xdr:cNvPr id="4" name="グラフ 3">
          <a:extLst>
            <a:ext uri="{FF2B5EF4-FFF2-40B4-BE49-F238E27FC236}">
              <a16:creationId xmlns:a16="http://schemas.microsoft.com/office/drawing/2014/main" id="{32706327-9FCA-4EAD-85A7-09F1398F21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26</xdr:row>
      <xdr:rowOff>114300</xdr:rowOff>
    </xdr:from>
    <xdr:to>
      <xdr:col>1</xdr:col>
      <xdr:colOff>0</xdr:colOff>
      <xdr:row>34</xdr:row>
      <xdr:rowOff>190500</xdr:rowOff>
    </xdr:to>
    <xdr:graphicFrame macro="">
      <xdr:nvGraphicFramePr>
        <xdr:cNvPr id="5" name="グラフ 4">
          <a:extLst>
            <a:ext uri="{FF2B5EF4-FFF2-40B4-BE49-F238E27FC236}">
              <a16:creationId xmlns:a16="http://schemas.microsoft.com/office/drawing/2014/main" id="{C866D031-66ED-4F92-9EA6-1D6DAA3751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3</xdr:row>
      <xdr:rowOff>95250</xdr:rowOff>
    </xdr:from>
    <xdr:to>
      <xdr:col>1</xdr:col>
      <xdr:colOff>0</xdr:colOff>
      <xdr:row>17</xdr:row>
      <xdr:rowOff>28575</xdr:rowOff>
    </xdr:to>
    <xdr:graphicFrame macro="">
      <xdr:nvGraphicFramePr>
        <xdr:cNvPr id="11" name="グラフ 9">
          <a:extLst>
            <a:ext uri="{FF2B5EF4-FFF2-40B4-BE49-F238E27FC236}">
              <a16:creationId xmlns:a16="http://schemas.microsoft.com/office/drawing/2014/main" id="{1E91A59C-EA96-46E2-970D-715792B61E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20</xdr:row>
      <xdr:rowOff>0</xdr:rowOff>
    </xdr:from>
    <xdr:to>
      <xdr:col>1</xdr:col>
      <xdr:colOff>0</xdr:colOff>
      <xdr:row>33</xdr:row>
      <xdr:rowOff>47625</xdr:rowOff>
    </xdr:to>
    <xdr:graphicFrame macro="">
      <xdr:nvGraphicFramePr>
        <xdr:cNvPr id="14" name="グラフ 10">
          <a:extLst>
            <a:ext uri="{FF2B5EF4-FFF2-40B4-BE49-F238E27FC236}">
              <a16:creationId xmlns:a16="http://schemas.microsoft.com/office/drawing/2014/main" id="{1EF0DDE9-AED7-464B-A8A4-3687D14B36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181283</xdr:colOff>
      <xdr:row>35</xdr:row>
      <xdr:rowOff>88690</xdr:rowOff>
    </xdr:from>
    <xdr:to>
      <xdr:col>10</xdr:col>
      <xdr:colOff>543980</xdr:colOff>
      <xdr:row>39</xdr:row>
      <xdr:rowOff>187390</xdr:rowOff>
    </xdr:to>
    <xdr:sp macro="" textlink="">
      <xdr:nvSpPr>
        <xdr:cNvPr id="18" name="正方形/長方形 17">
          <a:extLst>
            <a:ext uri="{FF2B5EF4-FFF2-40B4-BE49-F238E27FC236}">
              <a16:creationId xmlns:a16="http://schemas.microsoft.com/office/drawing/2014/main" id="{3CCADA2F-8FAB-40E1-A274-6A3896648371}"/>
            </a:ext>
          </a:extLst>
        </xdr:cNvPr>
        <xdr:cNvSpPr/>
      </xdr:nvSpPr>
      <xdr:spPr>
        <a:xfrm>
          <a:off x="5929901" y="9949866"/>
          <a:ext cx="362697" cy="1219289"/>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twoCellAnchor>
  <xdr:twoCellAnchor>
    <xdr:from>
      <xdr:col>3</xdr:col>
      <xdr:colOff>95250</xdr:colOff>
      <xdr:row>3</xdr:row>
      <xdr:rowOff>266700</xdr:rowOff>
    </xdr:from>
    <xdr:to>
      <xdr:col>3</xdr:col>
      <xdr:colOff>383250</xdr:colOff>
      <xdr:row>4</xdr:row>
      <xdr:rowOff>57180</xdr:rowOff>
    </xdr:to>
    <xdr:sp macro="" textlink="">
      <xdr:nvSpPr>
        <xdr:cNvPr id="19" name="正方形/長方形 18">
          <a:extLst>
            <a:ext uri="{FF2B5EF4-FFF2-40B4-BE49-F238E27FC236}">
              <a16:creationId xmlns:a16="http://schemas.microsoft.com/office/drawing/2014/main" id="{CF5D7545-9661-4C86-8273-5E2083AB151A}"/>
            </a:ext>
          </a:extLst>
        </xdr:cNvPr>
        <xdr:cNvSpPr/>
      </xdr:nvSpPr>
      <xdr:spPr>
        <a:xfrm>
          <a:off x="1457325" y="1162050"/>
          <a:ext cx="288000" cy="66705"/>
        </a:xfrm>
        <a:prstGeom prst="rect">
          <a:avLst/>
        </a:prstGeom>
        <a:solidFill>
          <a:srgbClr val="FF99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612531</xdr:colOff>
      <xdr:row>3</xdr:row>
      <xdr:rowOff>83526</xdr:rowOff>
    </xdr:from>
    <xdr:to>
      <xdr:col>3</xdr:col>
      <xdr:colOff>446159</xdr:colOff>
      <xdr:row>4</xdr:row>
      <xdr:rowOff>66651</xdr:rowOff>
    </xdr:to>
    <xdr:grpSp>
      <xdr:nvGrpSpPr>
        <xdr:cNvPr id="20" name="グループ化 19">
          <a:extLst>
            <a:ext uri="{FF2B5EF4-FFF2-40B4-BE49-F238E27FC236}">
              <a16:creationId xmlns:a16="http://schemas.microsoft.com/office/drawing/2014/main" id="{A1D6D4B8-7C93-4F33-BBC5-0C2BB7521AA2}"/>
            </a:ext>
          </a:extLst>
        </xdr:cNvPr>
        <xdr:cNvGrpSpPr/>
      </xdr:nvGrpSpPr>
      <xdr:grpSpPr>
        <a:xfrm>
          <a:off x="1345956" y="982051"/>
          <a:ext cx="465453" cy="259350"/>
          <a:chOff x="1523999" y="352424"/>
          <a:chExt cx="396000" cy="259350"/>
        </a:xfrm>
      </xdr:grpSpPr>
      <xdr:sp macro="" textlink="">
        <xdr:nvSpPr>
          <xdr:cNvPr id="21" name="正方形/長方形 20">
            <a:extLst>
              <a:ext uri="{FF2B5EF4-FFF2-40B4-BE49-F238E27FC236}">
                <a16:creationId xmlns:a16="http://schemas.microsoft.com/office/drawing/2014/main" id="{29E9752C-29D2-CCD5-4E5B-56D52DAADF1F}"/>
              </a:ext>
            </a:extLst>
          </xdr:cNvPr>
          <xdr:cNvSpPr/>
        </xdr:nvSpPr>
        <xdr:spPr>
          <a:xfrm>
            <a:off x="1523999" y="485774"/>
            <a:ext cx="396000" cy="126000"/>
          </a:xfrm>
          <a:prstGeom prst="rect">
            <a:avLst/>
          </a:prstGeom>
          <a:solidFill>
            <a:srgbClr val="FF99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kumimoji="1" lang="ja-JP" altLang="en-US" sz="600">
                <a:solidFill>
                  <a:sysClr val="windowText" lastClr="000000"/>
                </a:solidFill>
              </a:rPr>
              <a:t>女子</a:t>
            </a:r>
          </a:p>
        </xdr:txBody>
      </xdr:sp>
      <xdr:sp macro="" textlink="">
        <xdr:nvSpPr>
          <xdr:cNvPr id="22" name="正方形/長方形 21">
            <a:extLst>
              <a:ext uri="{FF2B5EF4-FFF2-40B4-BE49-F238E27FC236}">
                <a16:creationId xmlns:a16="http://schemas.microsoft.com/office/drawing/2014/main" id="{A701A578-B913-78F2-C7AB-49EE8047F91C}"/>
              </a:ext>
            </a:extLst>
          </xdr:cNvPr>
          <xdr:cNvSpPr/>
        </xdr:nvSpPr>
        <xdr:spPr>
          <a:xfrm>
            <a:off x="1523999" y="352424"/>
            <a:ext cx="396000" cy="126000"/>
          </a:xfrm>
          <a:prstGeom prst="rect">
            <a:avLst/>
          </a:prstGeom>
          <a:solidFill>
            <a:srgbClr val="00CC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kumimoji="1" lang="ja-JP" altLang="en-US" sz="600">
                <a:solidFill>
                  <a:sysClr val="windowText" lastClr="000000"/>
                </a:solidFill>
              </a:rPr>
              <a:t>男子</a:t>
            </a:r>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78959</xdr:colOff>
      <xdr:row>6</xdr:row>
      <xdr:rowOff>157921</xdr:rowOff>
    </xdr:from>
    <xdr:ext cx="842025" cy="275717"/>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4073109" y="1434271"/>
          <a:ext cx="8420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HGPｺﾞｼｯｸM" panose="020B0600000000000000" pitchFamily="50" charset="-128"/>
              <a:ea typeface="HGPｺﾞｼｯｸM" panose="020B0600000000000000" pitchFamily="50" charset="-128"/>
            </a:rPr>
            <a:t>令和７年度</a:t>
          </a:r>
        </a:p>
      </xdr:txBody>
    </xdr:sp>
    <xdr:clientData/>
  </xdr:oneCellAnchor>
  <xdr:twoCellAnchor editAs="oneCell">
    <xdr:from>
      <xdr:col>0</xdr:col>
      <xdr:colOff>177800</xdr:colOff>
      <xdr:row>38</xdr:row>
      <xdr:rowOff>6350</xdr:rowOff>
    </xdr:from>
    <xdr:to>
      <xdr:col>7</xdr:col>
      <xdr:colOff>599563</xdr:colOff>
      <xdr:row>54</xdr:row>
      <xdr:rowOff>18794</xdr:rowOff>
    </xdr:to>
    <xdr:pic>
      <xdr:nvPicPr>
        <xdr:cNvPr id="2" name="図 1">
          <a:extLst>
            <a:ext uri="{FF2B5EF4-FFF2-40B4-BE49-F238E27FC236}">
              <a16:creationId xmlns:a16="http://schemas.microsoft.com/office/drawing/2014/main" id="{114D6D6D-CF5C-C761-0EC9-D076259DD342}"/>
            </a:ext>
          </a:extLst>
        </xdr:cNvPr>
        <xdr:cNvPicPr>
          <a:picLocks noChangeAspect="1"/>
        </xdr:cNvPicPr>
      </xdr:nvPicPr>
      <xdr:blipFill>
        <a:blip xmlns:r="http://schemas.openxmlformats.org/officeDocument/2006/relationships" r:embed="rId1"/>
        <a:stretch>
          <a:fillRect/>
        </a:stretch>
      </xdr:blipFill>
      <xdr:spPr>
        <a:xfrm>
          <a:off x="177800" y="7664450"/>
          <a:ext cx="5825613" cy="2908044"/>
        </a:xfrm>
        <a:prstGeom prst="rect">
          <a:avLst/>
        </a:prstGeom>
      </xdr:spPr>
    </xdr:pic>
    <xdr:clientData/>
  </xdr:twoCellAnchor>
  <xdr:twoCellAnchor editAs="oneCell">
    <xdr:from>
      <xdr:col>3</xdr:col>
      <xdr:colOff>885825</xdr:colOff>
      <xdr:row>40</xdr:row>
      <xdr:rowOff>66675</xdr:rowOff>
    </xdr:from>
    <xdr:to>
      <xdr:col>4</xdr:col>
      <xdr:colOff>390565</xdr:colOff>
      <xdr:row>54</xdr:row>
      <xdr:rowOff>8216</xdr:rowOff>
    </xdr:to>
    <xdr:pic>
      <xdr:nvPicPr>
        <xdr:cNvPr id="3" name="図 2">
          <a:extLst>
            <a:ext uri="{FF2B5EF4-FFF2-40B4-BE49-F238E27FC236}">
              <a16:creationId xmlns:a16="http://schemas.microsoft.com/office/drawing/2014/main" id="{42CF6738-5972-F42E-D74F-7336E83425AB}"/>
            </a:ext>
          </a:extLst>
        </xdr:cNvPr>
        <xdr:cNvPicPr>
          <a:picLocks noChangeAspect="1"/>
        </xdr:cNvPicPr>
      </xdr:nvPicPr>
      <xdr:blipFill>
        <a:blip xmlns:r="http://schemas.openxmlformats.org/officeDocument/2006/relationships" r:embed="rId2"/>
        <a:stretch>
          <a:fillRect/>
        </a:stretch>
      </xdr:blipFill>
      <xdr:spPr>
        <a:xfrm>
          <a:off x="2752725" y="8086725"/>
          <a:ext cx="457240" cy="2475191"/>
        </a:xfrm>
        <a:prstGeom prst="rect">
          <a:avLst/>
        </a:prstGeom>
      </xdr:spPr>
    </xdr:pic>
    <xdr:clientData/>
  </xdr:twoCellAnchor>
  <xdr:twoCellAnchor editAs="oneCell">
    <xdr:from>
      <xdr:col>7</xdr:col>
      <xdr:colOff>244475</xdr:colOff>
      <xdr:row>40</xdr:row>
      <xdr:rowOff>130175</xdr:rowOff>
    </xdr:from>
    <xdr:to>
      <xdr:col>8</xdr:col>
      <xdr:colOff>16168</xdr:colOff>
      <xdr:row>53</xdr:row>
      <xdr:rowOff>164671</xdr:rowOff>
    </xdr:to>
    <xdr:pic>
      <xdr:nvPicPr>
        <xdr:cNvPr id="4" name="図 3">
          <a:extLst>
            <a:ext uri="{FF2B5EF4-FFF2-40B4-BE49-F238E27FC236}">
              <a16:creationId xmlns:a16="http://schemas.microsoft.com/office/drawing/2014/main" id="{0E084A1E-A1C6-E758-042B-2C6D1678E9E6}"/>
            </a:ext>
          </a:extLst>
        </xdr:cNvPr>
        <xdr:cNvPicPr>
          <a:picLocks noChangeAspect="1"/>
        </xdr:cNvPicPr>
      </xdr:nvPicPr>
      <xdr:blipFill>
        <a:blip xmlns:r="http://schemas.openxmlformats.org/officeDocument/2006/relationships" r:embed="rId3"/>
        <a:stretch>
          <a:fillRect/>
        </a:stretch>
      </xdr:blipFill>
      <xdr:spPr>
        <a:xfrm>
          <a:off x="5645150" y="8150225"/>
          <a:ext cx="447968" cy="23839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101600</xdr:colOff>
      <xdr:row>32</xdr:row>
      <xdr:rowOff>57150</xdr:rowOff>
    </xdr:from>
    <xdr:to>
      <xdr:col>6</xdr:col>
      <xdr:colOff>104263</xdr:colOff>
      <xdr:row>45</xdr:row>
      <xdr:rowOff>26425</xdr:rowOff>
    </xdr:to>
    <xdr:pic>
      <xdr:nvPicPr>
        <xdr:cNvPr id="2" name="図 1">
          <a:extLst>
            <a:ext uri="{FF2B5EF4-FFF2-40B4-BE49-F238E27FC236}">
              <a16:creationId xmlns:a16="http://schemas.microsoft.com/office/drawing/2014/main" id="{1A03ABDE-8C32-43E3-BA50-FDF3D6B96D47}"/>
            </a:ext>
          </a:extLst>
        </xdr:cNvPr>
        <xdr:cNvPicPr>
          <a:picLocks noChangeAspect="1"/>
        </xdr:cNvPicPr>
      </xdr:nvPicPr>
      <xdr:blipFill>
        <a:blip xmlns:r="http://schemas.openxmlformats.org/officeDocument/2006/relationships" r:embed="rId1"/>
        <a:stretch>
          <a:fillRect/>
        </a:stretch>
      </xdr:blipFill>
      <xdr:spPr>
        <a:xfrm>
          <a:off x="101600" y="7381875"/>
          <a:ext cx="5825613" cy="3029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123825</xdr:colOff>
      <xdr:row>38</xdr:row>
      <xdr:rowOff>114300</xdr:rowOff>
    </xdr:from>
    <xdr:to>
      <xdr:col>8</xdr:col>
      <xdr:colOff>11548</xdr:colOff>
      <xdr:row>53</xdr:row>
      <xdr:rowOff>1625</xdr:rowOff>
    </xdr:to>
    <xdr:pic>
      <xdr:nvPicPr>
        <xdr:cNvPr id="2" name="図 1">
          <a:extLst>
            <a:ext uri="{FF2B5EF4-FFF2-40B4-BE49-F238E27FC236}">
              <a16:creationId xmlns:a16="http://schemas.microsoft.com/office/drawing/2014/main" id="{22F9CD6D-E16F-DD6C-2233-046F9D5E8018}"/>
            </a:ext>
          </a:extLst>
        </xdr:cNvPr>
        <xdr:cNvPicPr>
          <a:picLocks noChangeAspect="1"/>
        </xdr:cNvPicPr>
      </xdr:nvPicPr>
      <xdr:blipFill>
        <a:blip xmlns:r="http://schemas.openxmlformats.org/officeDocument/2006/relationships" r:embed="rId1"/>
        <a:stretch>
          <a:fillRect/>
        </a:stretch>
      </xdr:blipFill>
      <xdr:spPr>
        <a:xfrm>
          <a:off x="342900" y="7296150"/>
          <a:ext cx="5755123" cy="2636875"/>
        </a:xfrm>
        <a:prstGeom prst="rect">
          <a:avLst/>
        </a:prstGeom>
      </xdr:spPr>
    </xdr:pic>
    <xdr:clientData/>
  </xdr:twoCellAnchor>
  <xdr:twoCellAnchor>
    <xdr:from>
      <xdr:col>4</xdr:col>
      <xdr:colOff>45720</xdr:colOff>
      <xdr:row>47</xdr:row>
      <xdr:rowOff>144780</xdr:rowOff>
    </xdr:from>
    <xdr:to>
      <xdr:col>4</xdr:col>
      <xdr:colOff>285847</xdr:colOff>
      <xdr:row>48</xdr:row>
      <xdr:rowOff>106680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2857500" y="8625840"/>
          <a:ext cx="240127" cy="144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900">
              <a:latin typeface="+mj-ea"/>
              <a:ea typeface="+mj-ea"/>
            </a:rPr>
            <a:t>５歳</a:t>
          </a:r>
        </a:p>
      </xdr:txBody>
    </xdr:sp>
    <xdr:clientData/>
  </xdr:twoCellAnchor>
  <xdr:twoCellAnchor>
    <xdr:from>
      <xdr:col>4</xdr:col>
      <xdr:colOff>7039</xdr:colOff>
      <xdr:row>44</xdr:row>
      <xdr:rowOff>80785</xdr:rowOff>
    </xdr:from>
    <xdr:to>
      <xdr:col>4</xdr:col>
      <xdr:colOff>256291</xdr:colOff>
      <xdr:row>45</xdr:row>
      <xdr:rowOff>80785</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2818819" y="8013205"/>
          <a:ext cx="249252"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11</a:t>
          </a:r>
          <a:r>
            <a:rPr kumimoji="1" lang="ja-JP" altLang="en-US" sz="900">
              <a:latin typeface="+mj-ea"/>
              <a:ea typeface="+mj-ea"/>
            </a:rPr>
            <a:t>歳</a:t>
          </a:r>
        </a:p>
      </xdr:txBody>
    </xdr:sp>
    <xdr:clientData/>
  </xdr:twoCellAnchor>
  <xdr:twoCellAnchor>
    <xdr:from>
      <xdr:col>4</xdr:col>
      <xdr:colOff>15240</xdr:colOff>
      <xdr:row>41</xdr:row>
      <xdr:rowOff>182880</xdr:rowOff>
    </xdr:from>
    <xdr:to>
      <xdr:col>4</xdr:col>
      <xdr:colOff>271375</xdr:colOff>
      <xdr:row>43</xdr:row>
      <xdr:rowOff>22860</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2827020" y="7559040"/>
          <a:ext cx="256135"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14</a:t>
          </a:r>
          <a:r>
            <a:rPr kumimoji="1" lang="ja-JP" altLang="en-US" sz="900">
              <a:latin typeface="+mj-ea"/>
              <a:ea typeface="+mj-ea"/>
            </a:rPr>
            <a:t>歳</a:t>
          </a:r>
        </a:p>
      </xdr:txBody>
    </xdr:sp>
    <xdr:clientData/>
  </xdr:twoCellAnchor>
  <xdr:twoCellAnchor>
    <xdr:from>
      <xdr:col>4</xdr:col>
      <xdr:colOff>15240</xdr:colOff>
      <xdr:row>40</xdr:row>
      <xdr:rowOff>83820</xdr:rowOff>
    </xdr:from>
    <xdr:to>
      <xdr:col>4</xdr:col>
      <xdr:colOff>273680</xdr:colOff>
      <xdr:row>41</xdr:row>
      <xdr:rowOff>99060</xdr:rowOff>
    </xdr:to>
    <xdr:sp macro="" textlink="">
      <xdr:nvSpPr>
        <xdr:cNvPr id="10" name="テキスト ボックス 9">
          <a:extLst>
            <a:ext uri="{FF2B5EF4-FFF2-40B4-BE49-F238E27FC236}">
              <a16:creationId xmlns:a16="http://schemas.microsoft.com/office/drawing/2014/main" id="{00000000-0008-0000-0700-00000A000000}"/>
            </a:ext>
          </a:extLst>
        </xdr:cNvPr>
        <xdr:cNvSpPr txBox="1"/>
      </xdr:nvSpPr>
      <xdr:spPr>
        <a:xfrm>
          <a:off x="2827020" y="7261860"/>
          <a:ext cx="258440"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17</a:t>
          </a:r>
          <a:r>
            <a:rPr kumimoji="1" lang="ja-JP" altLang="en-US" sz="900">
              <a:latin typeface="+mj-ea"/>
              <a:ea typeface="+mj-ea"/>
            </a:rPr>
            <a:t>歳</a:t>
          </a:r>
        </a:p>
      </xdr:txBody>
    </xdr:sp>
    <xdr:clientData/>
  </xdr:twoCellAnchor>
  <xdr:twoCellAnchor>
    <xdr:from>
      <xdr:col>7</xdr:col>
      <xdr:colOff>373380</xdr:colOff>
      <xdr:row>51</xdr:row>
      <xdr:rowOff>160020</xdr:rowOff>
    </xdr:from>
    <xdr:to>
      <xdr:col>7</xdr:col>
      <xdr:colOff>704850</xdr:colOff>
      <xdr:row>52</xdr:row>
      <xdr:rowOff>152400</xdr:rowOff>
    </xdr:to>
    <xdr:sp macro="" textlink="">
      <xdr:nvSpPr>
        <xdr:cNvPr id="11" name="テキスト ボックス 10">
          <a:extLst>
            <a:ext uri="{FF2B5EF4-FFF2-40B4-BE49-F238E27FC236}">
              <a16:creationId xmlns:a16="http://schemas.microsoft.com/office/drawing/2014/main" id="{00000000-0008-0000-0700-00000B000000}"/>
            </a:ext>
          </a:extLst>
        </xdr:cNvPr>
        <xdr:cNvSpPr txBox="1"/>
      </xdr:nvSpPr>
      <xdr:spPr>
        <a:xfrm>
          <a:off x="6145530" y="9237345"/>
          <a:ext cx="331470" cy="173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900">
              <a:latin typeface="+mn-ea"/>
              <a:ea typeface="+mn-ea"/>
            </a:rPr>
            <a:t>年度</a:t>
          </a:r>
        </a:p>
      </xdr:txBody>
    </xdr:sp>
    <xdr:clientData/>
  </xdr:twoCellAnchor>
  <xdr:twoCellAnchor>
    <xdr:from>
      <xdr:col>3</xdr:col>
      <xdr:colOff>860479</xdr:colOff>
      <xdr:row>51</xdr:row>
      <xdr:rowOff>164605</xdr:rowOff>
    </xdr:from>
    <xdr:to>
      <xdr:col>4</xdr:col>
      <xdr:colOff>241051</xdr:colOff>
      <xdr:row>52</xdr:row>
      <xdr:rowOff>164605</xdr:rowOff>
    </xdr:to>
    <xdr:sp macro="" textlink="">
      <xdr:nvSpPr>
        <xdr:cNvPr id="12" name="テキスト ボックス 11">
          <a:extLst>
            <a:ext uri="{FF2B5EF4-FFF2-40B4-BE49-F238E27FC236}">
              <a16:creationId xmlns:a16="http://schemas.microsoft.com/office/drawing/2014/main" id="{00000000-0008-0000-0700-00000C000000}"/>
            </a:ext>
          </a:extLst>
        </xdr:cNvPr>
        <xdr:cNvSpPr txBox="1"/>
      </xdr:nvSpPr>
      <xdr:spPr>
        <a:xfrm>
          <a:off x="2803579" y="9377185"/>
          <a:ext cx="249252"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900">
              <a:latin typeface="+mn-ea"/>
              <a:ea typeface="+mn-ea"/>
            </a:rPr>
            <a:t>年度</a:t>
          </a:r>
        </a:p>
      </xdr:txBody>
    </xdr:sp>
    <xdr:clientData/>
  </xdr:twoCellAnchor>
  <xdr:twoCellAnchor>
    <xdr:from>
      <xdr:col>0</xdr:col>
      <xdr:colOff>373380</xdr:colOff>
      <xdr:row>38</xdr:row>
      <xdr:rowOff>167640</xdr:rowOff>
    </xdr:from>
    <xdr:to>
      <xdr:col>1</xdr:col>
      <xdr:colOff>167000</xdr:colOff>
      <xdr:row>39</xdr:row>
      <xdr:rowOff>160020</xdr:rowOff>
    </xdr:to>
    <xdr:sp macro="" textlink="">
      <xdr:nvSpPr>
        <xdr:cNvPr id="14" name="テキスト ボックス 13">
          <a:extLst>
            <a:ext uri="{FF2B5EF4-FFF2-40B4-BE49-F238E27FC236}">
              <a16:creationId xmlns:a16="http://schemas.microsoft.com/office/drawing/2014/main" id="{00000000-0008-0000-0700-00000E000000}"/>
            </a:ext>
          </a:extLst>
        </xdr:cNvPr>
        <xdr:cNvSpPr txBox="1"/>
      </xdr:nvSpPr>
      <xdr:spPr>
        <a:xfrm>
          <a:off x="487680" y="6934200"/>
          <a:ext cx="258440"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Kg</a:t>
          </a:r>
          <a:endParaRPr kumimoji="1" lang="ja-JP" altLang="en-US" sz="900">
            <a:latin typeface="+mj-ea"/>
            <a:ea typeface="+mj-ea"/>
          </a:endParaRPr>
        </a:p>
      </xdr:txBody>
    </xdr:sp>
    <xdr:clientData/>
  </xdr:twoCellAnchor>
  <xdr:twoCellAnchor>
    <xdr:from>
      <xdr:col>4</xdr:col>
      <xdr:colOff>662940</xdr:colOff>
      <xdr:row>38</xdr:row>
      <xdr:rowOff>160020</xdr:rowOff>
    </xdr:from>
    <xdr:to>
      <xdr:col>5</xdr:col>
      <xdr:colOff>52700</xdr:colOff>
      <xdr:row>39</xdr:row>
      <xdr:rowOff>152400</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3474720" y="6926580"/>
          <a:ext cx="258440"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Kg</a:t>
          </a:r>
          <a:endParaRPr kumimoji="1" lang="ja-JP" altLang="en-US" sz="900">
            <a:latin typeface="+mj-ea"/>
            <a:ea typeface="+mj-ea"/>
          </a:endParaRPr>
        </a:p>
      </xdr:txBody>
    </xdr:sp>
    <xdr:clientData/>
  </xdr:twoCellAnchor>
  <xdr:twoCellAnchor>
    <xdr:from>
      <xdr:col>7</xdr:col>
      <xdr:colOff>419100</xdr:colOff>
      <xdr:row>47</xdr:row>
      <xdr:rowOff>68580</xdr:rowOff>
    </xdr:from>
    <xdr:to>
      <xdr:col>7</xdr:col>
      <xdr:colOff>659227</xdr:colOff>
      <xdr:row>48</xdr:row>
      <xdr:rowOff>30480</xdr:rowOff>
    </xdr:to>
    <xdr:sp macro="" textlink="">
      <xdr:nvSpPr>
        <xdr:cNvPr id="16" name="テキスト ボックス 15">
          <a:extLst>
            <a:ext uri="{FF2B5EF4-FFF2-40B4-BE49-F238E27FC236}">
              <a16:creationId xmlns:a16="http://schemas.microsoft.com/office/drawing/2014/main" id="{00000000-0008-0000-0700-000010000000}"/>
            </a:ext>
          </a:extLst>
        </xdr:cNvPr>
        <xdr:cNvSpPr txBox="1"/>
      </xdr:nvSpPr>
      <xdr:spPr>
        <a:xfrm>
          <a:off x="5631180" y="8549640"/>
          <a:ext cx="240127" cy="144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900">
              <a:latin typeface="+mj-ea"/>
              <a:ea typeface="+mj-ea"/>
            </a:rPr>
            <a:t>５歳</a:t>
          </a:r>
        </a:p>
      </xdr:txBody>
    </xdr:sp>
    <xdr:clientData/>
  </xdr:twoCellAnchor>
  <xdr:twoCellAnchor>
    <xdr:from>
      <xdr:col>7</xdr:col>
      <xdr:colOff>395922</xdr:colOff>
      <xdr:row>43</xdr:row>
      <xdr:rowOff>94186</xdr:rowOff>
    </xdr:from>
    <xdr:to>
      <xdr:col>7</xdr:col>
      <xdr:colOff>645174</xdr:colOff>
      <xdr:row>44</xdr:row>
      <xdr:rowOff>94186</xdr:rowOff>
    </xdr:to>
    <xdr:sp macro="" textlink="">
      <xdr:nvSpPr>
        <xdr:cNvPr id="17" name="テキスト ボックス 16">
          <a:extLst>
            <a:ext uri="{FF2B5EF4-FFF2-40B4-BE49-F238E27FC236}">
              <a16:creationId xmlns:a16="http://schemas.microsoft.com/office/drawing/2014/main" id="{00000000-0008-0000-0700-000011000000}"/>
            </a:ext>
          </a:extLst>
        </xdr:cNvPr>
        <xdr:cNvSpPr txBox="1"/>
      </xdr:nvSpPr>
      <xdr:spPr>
        <a:xfrm>
          <a:off x="5614308" y="7869214"/>
          <a:ext cx="249252" cy="183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11</a:t>
          </a:r>
          <a:r>
            <a:rPr kumimoji="1" lang="ja-JP" altLang="en-US" sz="900">
              <a:latin typeface="+mj-ea"/>
              <a:ea typeface="+mj-ea"/>
            </a:rPr>
            <a:t>歳</a:t>
          </a:r>
        </a:p>
      </xdr:txBody>
    </xdr:sp>
    <xdr:clientData/>
  </xdr:twoCellAnchor>
  <xdr:twoCellAnchor>
    <xdr:from>
      <xdr:col>7</xdr:col>
      <xdr:colOff>396240</xdr:colOff>
      <xdr:row>41</xdr:row>
      <xdr:rowOff>99060</xdr:rowOff>
    </xdr:from>
    <xdr:to>
      <xdr:col>7</xdr:col>
      <xdr:colOff>652375</xdr:colOff>
      <xdr:row>42</xdr:row>
      <xdr:rowOff>121920</xdr:rowOff>
    </xdr:to>
    <xdr:sp macro="" textlink="">
      <xdr:nvSpPr>
        <xdr:cNvPr id="18" name="テキスト ボックス 17">
          <a:extLst>
            <a:ext uri="{FF2B5EF4-FFF2-40B4-BE49-F238E27FC236}">
              <a16:creationId xmlns:a16="http://schemas.microsoft.com/office/drawing/2014/main" id="{00000000-0008-0000-0700-000012000000}"/>
            </a:ext>
          </a:extLst>
        </xdr:cNvPr>
        <xdr:cNvSpPr txBox="1"/>
      </xdr:nvSpPr>
      <xdr:spPr>
        <a:xfrm>
          <a:off x="5608320" y="7475220"/>
          <a:ext cx="256135"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14</a:t>
          </a:r>
          <a:r>
            <a:rPr kumimoji="1" lang="ja-JP" altLang="en-US" sz="900">
              <a:latin typeface="+mj-ea"/>
              <a:ea typeface="+mj-ea"/>
            </a:rPr>
            <a:t>歳</a:t>
          </a:r>
        </a:p>
      </xdr:txBody>
    </xdr:sp>
    <xdr:clientData/>
  </xdr:twoCellAnchor>
  <xdr:twoCellAnchor>
    <xdr:from>
      <xdr:col>7</xdr:col>
      <xdr:colOff>396240</xdr:colOff>
      <xdr:row>40</xdr:row>
      <xdr:rowOff>152400</xdr:rowOff>
    </xdr:from>
    <xdr:to>
      <xdr:col>7</xdr:col>
      <xdr:colOff>654680</xdr:colOff>
      <xdr:row>41</xdr:row>
      <xdr:rowOff>167640</xdr:rowOff>
    </xdr:to>
    <xdr:sp macro="" textlink="">
      <xdr:nvSpPr>
        <xdr:cNvPr id="19" name="テキスト ボックス 18">
          <a:extLst>
            <a:ext uri="{FF2B5EF4-FFF2-40B4-BE49-F238E27FC236}">
              <a16:creationId xmlns:a16="http://schemas.microsoft.com/office/drawing/2014/main" id="{00000000-0008-0000-0700-000013000000}"/>
            </a:ext>
          </a:extLst>
        </xdr:cNvPr>
        <xdr:cNvSpPr txBox="1"/>
      </xdr:nvSpPr>
      <xdr:spPr>
        <a:xfrm>
          <a:off x="5608320" y="7330440"/>
          <a:ext cx="258440"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17</a:t>
          </a:r>
          <a:r>
            <a:rPr kumimoji="1" lang="ja-JP" altLang="en-US" sz="900">
              <a:latin typeface="+mj-ea"/>
              <a:ea typeface="+mj-ea"/>
            </a:rPr>
            <a:t>歳</a:t>
          </a:r>
        </a:p>
      </xdr:txBody>
    </xdr:sp>
    <xdr:clientData/>
  </xdr:twoCellAnchor>
  <xdr:twoCellAnchor>
    <xdr:from>
      <xdr:col>4</xdr:col>
      <xdr:colOff>45720</xdr:colOff>
      <xdr:row>47</xdr:row>
      <xdr:rowOff>144780</xdr:rowOff>
    </xdr:from>
    <xdr:to>
      <xdr:col>4</xdr:col>
      <xdr:colOff>285847</xdr:colOff>
      <xdr:row>48</xdr:row>
      <xdr:rowOff>106680</xdr:rowOff>
    </xdr:to>
    <xdr:sp macro="" textlink="">
      <xdr:nvSpPr>
        <xdr:cNvPr id="8" name="テキスト ボックス 7">
          <a:extLst>
            <a:ext uri="{FF2B5EF4-FFF2-40B4-BE49-F238E27FC236}">
              <a16:creationId xmlns:a16="http://schemas.microsoft.com/office/drawing/2014/main" id="{0687DAA5-39A5-4C41-A3C7-8999CAF726AB}"/>
            </a:ext>
          </a:extLst>
        </xdr:cNvPr>
        <xdr:cNvSpPr txBox="1"/>
      </xdr:nvSpPr>
      <xdr:spPr>
        <a:xfrm>
          <a:off x="2954020" y="8999855"/>
          <a:ext cx="236952"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900">
              <a:latin typeface="+mj-ea"/>
              <a:ea typeface="+mj-ea"/>
            </a:rPr>
            <a:t>５歳</a:t>
          </a:r>
        </a:p>
      </xdr:txBody>
    </xdr:sp>
    <xdr:clientData/>
  </xdr:twoCellAnchor>
  <xdr:twoCellAnchor>
    <xdr:from>
      <xdr:col>4</xdr:col>
      <xdr:colOff>7039</xdr:colOff>
      <xdr:row>44</xdr:row>
      <xdr:rowOff>80785</xdr:rowOff>
    </xdr:from>
    <xdr:to>
      <xdr:col>4</xdr:col>
      <xdr:colOff>256291</xdr:colOff>
      <xdr:row>45</xdr:row>
      <xdr:rowOff>80785</xdr:rowOff>
    </xdr:to>
    <xdr:sp macro="" textlink="">
      <xdr:nvSpPr>
        <xdr:cNvPr id="13" name="テキスト ボックス 12">
          <a:extLst>
            <a:ext uri="{FF2B5EF4-FFF2-40B4-BE49-F238E27FC236}">
              <a16:creationId xmlns:a16="http://schemas.microsoft.com/office/drawing/2014/main" id="{1A95DC90-0F66-4411-957D-C5FA02450118}"/>
            </a:ext>
          </a:extLst>
        </xdr:cNvPr>
        <xdr:cNvSpPr txBox="1"/>
      </xdr:nvSpPr>
      <xdr:spPr>
        <a:xfrm>
          <a:off x="2915339" y="8399285"/>
          <a:ext cx="249252"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11</a:t>
          </a:r>
          <a:r>
            <a:rPr kumimoji="1" lang="ja-JP" altLang="en-US" sz="900">
              <a:latin typeface="+mj-ea"/>
              <a:ea typeface="+mj-ea"/>
            </a:rPr>
            <a:t>歳</a:t>
          </a:r>
        </a:p>
      </xdr:txBody>
    </xdr:sp>
    <xdr:clientData/>
  </xdr:twoCellAnchor>
  <xdr:twoCellAnchor>
    <xdr:from>
      <xdr:col>4</xdr:col>
      <xdr:colOff>15240</xdr:colOff>
      <xdr:row>41</xdr:row>
      <xdr:rowOff>182880</xdr:rowOff>
    </xdr:from>
    <xdr:to>
      <xdr:col>4</xdr:col>
      <xdr:colOff>271375</xdr:colOff>
      <xdr:row>43</xdr:row>
      <xdr:rowOff>22860</xdr:rowOff>
    </xdr:to>
    <xdr:sp macro="" textlink="">
      <xdr:nvSpPr>
        <xdr:cNvPr id="20" name="テキスト ボックス 19">
          <a:extLst>
            <a:ext uri="{FF2B5EF4-FFF2-40B4-BE49-F238E27FC236}">
              <a16:creationId xmlns:a16="http://schemas.microsoft.com/office/drawing/2014/main" id="{FEF7D755-1D29-46B7-8450-F04E02D7C9F9}"/>
            </a:ext>
          </a:extLst>
        </xdr:cNvPr>
        <xdr:cNvSpPr txBox="1"/>
      </xdr:nvSpPr>
      <xdr:spPr>
        <a:xfrm>
          <a:off x="2917190" y="7952105"/>
          <a:ext cx="262485" cy="208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14</a:t>
          </a:r>
          <a:r>
            <a:rPr kumimoji="1" lang="ja-JP" altLang="en-US" sz="900">
              <a:latin typeface="+mj-ea"/>
              <a:ea typeface="+mj-ea"/>
            </a:rPr>
            <a:t>歳</a:t>
          </a:r>
        </a:p>
      </xdr:txBody>
    </xdr:sp>
    <xdr:clientData/>
  </xdr:twoCellAnchor>
  <xdr:twoCellAnchor>
    <xdr:from>
      <xdr:col>4</xdr:col>
      <xdr:colOff>15240</xdr:colOff>
      <xdr:row>40</xdr:row>
      <xdr:rowOff>83820</xdr:rowOff>
    </xdr:from>
    <xdr:to>
      <xdr:col>4</xdr:col>
      <xdr:colOff>273680</xdr:colOff>
      <xdr:row>41</xdr:row>
      <xdr:rowOff>99060</xdr:rowOff>
    </xdr:to>
    <xdr:sp macro="" textlink="">
      <xdr:nvSpPr>
        <xdr:cNvPr id="21" name="テキスト ボックス 20">
          <a:extLst>
            <a:ext uri="{FF2B5EF4-FFF2-40B4-BE49-F238E27FC236}">
              <a16:creationId xmlns:a16="http://schemas.microsoft.com/office/drawing/2014/main" id="{73067183-6735-4D41-A40F-581CC97B309F}"/>
            </a:ext>
          </a:extLst>
        </xdr:cNvPr>
        <xdr:cNvSpPr txBox="1"/>
      </xdr:nvSpPr>
      <xdr:spPr>
        <a:xfrm>
          <a:off x="2917190" y="7668895"/>
          <a:ext cx="264790" cy="205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17</a:t>
          </a:r>
          <a:r>
            <a:rPr kumimoji="1" lang="ja-JP" altLang="en-US" sz="900">
              <a:latin typeface="+mj-ea"/>
              <a:ea typeface="+mj-ea"/>
            </a:rPr>
            <a:t>歳</a:t>
          </a:r>
        </a:p>
      </xdr:txBody>
    </xdr:sp>
    <xdr:clientData/>
  </xdr:twoCellAnchor>
  <xdr:twoCellAnchor>
    <xdr:from>
      <xdr:col>7</xdr:col>
      <xdr:colOff>373380</xdr:colOff>
      <xdr:row>51</xdr:row>
      <xdr:rowOff>160020</xdr:rowOff>
    </xdr:from>
    <xdr:to>
      <xdr:col>7</xdr:col>
      <xdr:colOff>704850</xdr:colOff>
      <xdr:row>52</xdr:row>
      <xdr:rowOff>152400</xdr:rowOff>
    </xdr:to>
    <xdr:sp macro="" textlink="">
      <xdr:nvSpPr>
        <xdr:cNvPr id="22" name="テキスト ボックス 21">
          <a:extLst>
            <a:ext uri="{FF2B5EF4-FFF2-40B4-BE49-F238E27FC236}">
              <a16:creationId xmlns:a16="http://schemas.microsoft.com/office/drawing/2014/main" id="{E3E91027-C9A0-440F-A882-F5D4CBC4DA75}"/>
            </a:ext>
          </a:extLst>
        </xdr:cNvPr>
        <xdr:cNvSpPr txBox="1"/>
      </xdr:nvSpPr>
      <xdr:spPr>
        <a:xfrm>
          <a:off x="5723255" y="9745345"/>
          <a:ext cx="306070" cy="170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900">
              <a:latin typeface="+mn-ea"/>
              <a:ea typeface="+mn-ea"/>
            </a:rPr>
            <a:t>年度</a:t>
          </a:r>
        </a:p>
      </xdr:txBody>
    </xdr:sp>
    <xdr:clientData/>
  </xdr:twoCellAnchor>
  <xdr:twoCellAnchor>
    <xdr:from>
      <xdr:col>3</xdr:col>
      <xdr:colOff>860479</xdr:colOff>
      <xdr:row>51</xdr:row>
      <xdr:rowOff>164605</xdr:rowOff>
    </xdr:from>
    <xdr:to>
      <xdr:col>4</xdr:col>
      <xdr:colOff>241051</xdr:colOff>
      <xdr:row>52</xdr:row>
      <xdr:rowOff>164605</xdr:rowOff>
    </xdr:to>
    <xdr:sp macro="" textlink="">
      <xdr:nvSpPr>
        <xdr:cNvPr id="23" name="テキスト ボックス 22">
          <a:extLst>
            <a:ext uri="{FF2B5EF4-FFF2-40B4-BE49-F238E27FC236}">
              <a16:creationId xmlns:a16="http://schemas.microsoft.com/office/drawing/2014/main" id="{0954EA88-A4E7-402B-8EA4-78C57DBEA815}"/>
            </a:ext>
          </a:extLst>
        </xdr:cNvPr>
        <xdr:cNvSpPr txBox="1"/>
      </xdr:nvSpPr>
      <xdr:spPr>
        <a:xfrm>
          <a:off x="2882954" y="9743580"/>
          <a:ext cx="260047"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900">
              <a:latin typeface="+mn-ea"/>
              <a:ea typeface="+mn-ea"/>
            </a:rPr>
            <a:t>年度</a:t>
          </a:r>
        </a:p>
      </xdr:txBody>
    </xdr:sp>
    <xdr:clientData/>
  </xdr:twoCellAnchor>
  <xdr:twoCellAnchor>
    <xdr:from>
      <xdr:col>0</xdr:col>
      <xdr:colOff>373380</xdr:colOff>
      <xdr:row>38</xdr:row>
      <xdr:rowOff>167640</xdr:rowOff>
    </xdr:from>
    <xdr:to>
      <xdr:col>1</xdr:col>
      <xdr:colOff>167000</xdr:colOff>
      <xdr:row>39</xdr:row>
      <xdr:rowOff>160020</xdr:rowOff>
    </xdr:to>
    <xdr:sp macro="" textlink="">
      <xdr:nvSpPr>
        <xdr:cNvPr id="24" name="テキスト ボックス 23">
          <a:extLst>
            <a:ext uri="{FF2B5EF4-FFF2-40B4-BE49-F238E27FC236}">
              <a16:creationId xmlns:a16="http://schemas.microsoft.com/office/drawing/2014/main" id="{AE4BBA33-C9F0-4F2C-B752-A429804586B5}"/>
            </a:ext>
          </a:extLst>
        </xdr:cNvPr>
        <xdr:cNvSpPr txBox="1"/>
      </xdr:nvSpPr>
      <xdr:spPr>
        <a:xfrm>
          <a:off x="532130" y="7346315"/>
          <a:ext cx="260345" cy="217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Kg</a:t>
          </a:r>
          <a:endParaRPr kumimoji="1" lang="ja-JP" altLang="en-US" sz="900">
            <a:latin typeface="+mj-ea"/>
            <a:ea typeface="+mj-ea"/>
          </a:endParaRPr>
        </a:p>
      </xdr:txBody>
    </xdr:sp>
    <xdr:clientData/>
  </xdr:twoCellAnchor>
  <xdr:twoCellAnchor>
    <xdr:from>
      <xdr:col>4</xdr:col>
      <xdr:colOff>662940</xdr:colOff>
      <xdr:row>38</xdr:row>
      <xdr:rowOff>160020</xdr:rowOff>
    </xdr:from>
    <xdr:to>
      <xdr:col>5</xdr:col>
      <xdr:colOff>52700</xdr:colOff>
      <xdr:row>39</xdr:row>
      <xdr:rowOff>152400</xdr:rowOff>
    </xdr:to>
    <xdr:sp macro="" textlink="">
      <xdr:nvSpPr>
        <xdr:cNvPr id="25" name="テキスト ボックス 24">
          <a:extLst>
            <a:ext uri="{FF2B5EF4-FFF2-40B4-BE49-F238E27FC236}">
              <a16:creationId xmlns:a16="http://schemas.microsoft.com/office/drawing/2014/main" id="{911B2E7B-E793-4F90-825C-593B7AD5D37B}"/>
            </a:ext>
          </a:extLst>
        </xdr:cNvPr>
        <xdr:cNvSpPr txBox="1"/>
      </xdr:nvSpPr>
      <xdr:spPr>
        <a:xfrm>
          <a:off x="3564890" y="7345045"/>
          <a:ext cx="275585" cy="208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Kg</a:t>
          </a:r>
          <a:endParaRPr kumimoji="1" lang="ja-JP" altLang="en-US" sz="900">
            <a:latin typeface="+mj-ea"/>
            <a:ea typeface="+mj-ea"/>
          </a:endParaRPr>
        </a:p>
      </xdr:txBody>
    </xdr:sp>
    <xdr:clientData/>
  </xdr:twoCellAnchor>
  <xdr:twoCellAnchor>
    <xdr:from>
      <xdr:col>7</xdr:col>
      <xdr:colOff>419100</xdr:colOff>
      <xdr:row>47</xdr:row>
      <xdr:rowOff>68580</xdr:rowOff>
    </xdr:from>
    <xdr:to>
      <xdr:col>7</xdr:col>
      <xdr:colOff>659227</xdr:colOff>
      <xdr:row>48</xdr:row>
      <xdr:rowOff>30480</xdr:rowOff>
    </xdr:to>
    <xdr:sp macro="" textlink="">
      <xdr:nvSpPr>
        <xdr:cNvPr id="26" name="テキスト ボックス 25">
          <a:extLst>
            <a:ext uri="{FF2B5EF4-FFF2-40B4-BE49-F238E27FC236}">
              <a16:creationId xmlns:a16="http://schemas.microsoft.com/office/drawing/2014/main" id="{7B0E7DC8-5F86-4CD3-A567-96C07E57F9C2}"/>
            </a:ext>
          </a:extLst>
        </xdr:cNvPr>
        <xdr:cNvSpPr txBox="1"/>
      </xdr:nvSpPr>
      <xdr:spPr>
        <a:xfrm>
          <a:off x="5772150" y="8923655"/>
          <a:ext cx="236952"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900">
              <a:latin typeface="+mj-ea"/>
              <a:ea typeface="+mj-ea"/>
            </a:rPr>
            <a:t>５歳</a:t>
          </a:r>
        </a:p>
      </xdr:txBody>
    </xdr:sp>
    <xdr:clientData/>
  </xdr:twoCellAnchor>
  <xdr:twoCellAnchor>
    <xdr:from>
      <xdr:col>7</xdr:col>
      <xdr:colOff>395922</xdr:colOff>
      <xdr:row>43</xdr:row>
      <xdr:rowOff>94186</xdr:rowOff>
    </xdr:from>
    <xdr:to>
      <xdr:col>7</xdr:col>
      <xdr:colOff>645174</xdr:colOff>
      <xdr:row>44</xdr:row>
      <xdr:rowOff>94186</xdr:rowOff>
    </xdr:to>
    <xdr:sp macro="" textlink="">
      <xdr:nvSpPr>
        <xdr:cNvPr id="27" name="テキスト ボックス 26">
          <a:extLst>
            <a:ext uri="{FF2B5EF4-FFF2-40B4-BE49-F238E27FC236}">
              <a16:creationId xmlns:a16="http://schemas.microsoft.com/office/drawing/2014/main" id="{24768F9E-2078-4602-BAFE-87188DCC13C5}"/>
            </a:ext>
          </a:extLst>
        </xdr:cNvPr>
        <xdr:cNvSpPr txBox="1"/>
      </xdr:nvSpPr>
      <xdr:spPr>
        <a:xfrm>
          <a:off x="5745797" y="8228536"/>
          <a:ext cx="252427"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11</a:t>
          </a:r>
          <a:r>
            <a:rPr kumimoji="1" lang="ja-JP" altLang="en-US" sz="900">
              <a:latin typeface="+mj-ea"/>
              <a:ea typeface="+mj-ea"/>
            </a:rPr>
            <a:t>歳</a:t>
          </a:r>
        </a:p>
      </xdr:txBody>
    </xdr:sp>
    <xdr:clientData/>
  </xdr:twoCellAnchor>
  <xdr:twoCellAnchor>
    <xdr:from>
      <xdr:col>7</xdr:col>
      <xdr:colOff>396240</xdr:colOff>
      <xdr:row>41</xdr:row>
      <xdr:rowOff>99060</xdr:rowOff>
    </xdr:from>
    <xdr:to>
      <xdr:col>7</xdr:col>
      <xdr:colOff>652375</xdr:colOff>
      <xdr:row>42</xdr:row>
      <xdr:rowOff>121920</xdr:rowOff>
    </xdr:to>
    <xdr:sp macro="" textlink="">
      <xdr:nvSpPr>
        <xdr:cNvPr id="28" name="テキスト ボックス 27">
          <a:extLst>
            <a:ext uri="{FF2B5EF4-FFF2-40B4-BE49-F238E27FC236}">
              <a16:creationId xmlns:a16="http://schemas.microsoft.com/office/drawing/2014/main" id="{C33129F3-0EAF-4178-964E-2F1E56795361}"/>
            </a:ext>
          </a:extLst>
        </xdr:cNvPr>
        <xdr:cNvSpPr txBox="1"/>
      </xdr:nvSpPr>
      <xdr:spPr>
        <a:xfrm>
          <a:off x="5746115" y="7874635"/>
          <a:ext cx="262485" cy="203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14</a:t>
          </a:r>
          <a:r>
            <a:rPr kumimoji="1" lang="ja-JP" altLang="en-US" sz="900">
              <a:latin typeface="+mj-ea"/>
              <a:ea typeface="+mj-ea"/>
            </a:rPr>
            <a:t>歳</a:t>
          </a:r>
        </a:p>
      </xdr:txBody>
    </xdr:sp>
    <xdr:clientData/>
  </xdr:twoCellAnchor>
  <xdr:twoCellAnchor>
    <xdr:from>
      <xdr:col>7</xdr:col>
      <xdr:colOff>396240</xdr:colOff>
      <xdr:row>40</xdr:row>
      <xdr:rowOff>152400</xdr:rowOff>
    </xdr:from>
    <xdr:to>
      <xdr:col>7</xdr:col>
      <xdr:colOff>654680</xdr:colOff>
      <xdr:row>41</xdr:row>
      <xdr:rowOff>167640</xdr:rowOff>
    </xdr:to>
    <xdr:sp macro="" textlink="">
      <xdr:nvSpPr>
        <xdr:cNvPr id="29" name="テキスト ボックス 28">
          <a:extLst>
            <a:ext uri="{FF2B5EF4-FFF2-40B4-BE49-F238E27FC236}">
              <a16:creationId xmlns:a16="http://schemas.microsoft.com/office/drawing/2014/main" id="{AF88FC6A-5ACC-4FD4-8567-284A2508EB5B}"/>
            </a:ext>
          </a:extLst>
        </xdr:cNvPr>
        <xdr:cNvSpPr txBox="1"/>
      </xdr:nvSpPr>
      <xdr:spPr>
        <a:xfrm>
          <a:off x="5746115" y="7734300"/>
          <a:ext cx="264790" cy="202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17</a:t>
          </a:r>
          <a:r>
            <a:rPr kumimoji="1" lang="ja-JP" altLang="en-US" sz="900">
              <a:latin typeface="+mj-ea"/>
              <a:ea typeface="+mj-ea"/>
            </a:rPr>
            <a:t>歳</a:t>
          </a:r>
        </a:p>
      </xdr:txBody>
    </xdr:sp>
    <xdr:clientData/>
  </xdr:twoCellAnchor>
  <xdr:twoCellAnchor editAs="oneCell">
    <xdr:from>
      <xdr:col>5</xdr:col>
      <xdr:colOff>31750</xdr:colOff>
      <xdr:row>5</xdr:row>
      <xdr:rowOff>165100</xdr:rowOff>
    </xdr:from>
    <xdr:to>
      <xdr:col>5</xdr:col>
      <xdr:colOff>879167</xdr:colOff>
      <xdr:row>7</xdr:row>
      <xdr:rowOff>83590</xdr:rowOff>
    </xdr:to>
    <xdr:pic>
      <xdr:nvPicPr>
        <xdr:cNvPr id="31" name="図 30">
          <a:extLst>
            <a:ext uri="{FF2B5EF4-FFF2-40B4-BE49-F238E27FC236}">
              <a16:creationId xmlns:a16="http://schemas.microsoft.com/office/drawing/2014/main" id="{D8B87CBA-B6A0-B39A-782D-8F81A6D77952}"/>
            </a:ext>
          </a:extLst>
        </xdr:cNvPr>
        <xdr:cNvPicPr>
          <a:picLocks noChangeAspect="1"/>
        </xdr:cNvPicPr>
      </xdr:nvPicPr>
      <xdr:blipFill>
        <a:blip xmlns:r="http://schemas.openxmlformats.org/officeDocument/2006/relationships" r:embed="rId2"/>
        <a:stretch>
          <a:fillRect/>
        </a:stretch>
      </xdr:blipFill>
      <xdr:spPr>
        <a:xfrm>
          <a:off x="3816350" y="1308100"/>
          <a:ext cx="847417" cy="2804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25400</xdr:colOff>
      <xdr:row>32</xdr:row>
      <xdr:rowOff>120650</xdr:rowOff>
    </xdr:from>
    <xdr:to>
      <xdr:col>7</xdr:col>
      <xdr:colOff>20979</xdr:colOff>
      <xdr:row>46</xdr:row>
      <xdr:rowOff>68541</xdr:rowOff>
    </xdr:to>
    <xdr:pic>
      <xdr:nvPicPr>
        <xdr:cNvPr id="2" name="図 1">
          <a:extLst>
            <a:ext uri="{FF2B5EF4-FFF2-40B4-BE49-F238E27FC236}">
              <a16:creationId xmlns:a16="http://schemas.microsoft.com/office/drawing/2014/main" id="{6BF395A8-161E-DC28-CBD4-C54463F65795}"/>
            </a:ext>
          </a:extLst>
        </xdr:cNvPr>
        <xdr:cNvPicPr>
          <a:picLocks noChangeAspect="1"/>
        </xdr:cNvPicPr>
      </xdr:nvPicPr>
      <xdr:blipFill>
        <a:blip xmlns:r="http://schemas.openxmlformats.org/officeDocument/2006/relationships" r:embed="rId1"/>
        <a:stretch>
          <a:fillRect/>
        </a:stretch>
      </xdr:blipFill>
      <xdr:spPr>
        <a:xfrm>
          <a:off x="25400" y="7683500"/>
          <a:ext cx="6148729" cy="248154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619125</xdr:colOff>
      <xdr:row>0</xdr:row>
      <xdr:rowOff>104775</xdr:rowOff>
    </xdr:from>
    <xdr:to>
      <xdr:col>5</xdr:col>
      <xdr:colOff>695325</xdr:colOff>
      <xdr:row>3</xdr:row>
      <xdr:rowOff>190500</xdr:rowOff>
    </xdr:to>
    <xdr:sp macro="" textlink="">
      <xdr:nvSpPr>
        <xdr:cNvPr id="2" name="AutoShape 6">
          <a:extLst>
            <a:ext uri="{FF2B5EF4-FFF2-40B4-BE49-F238E27FC236}">
              <a16:creationId xmlns:a16="http://schemas.microsoft.com/office/drawing/2014/main" id="{00000000-0008-0000-0A00-000002000000}"/>
            </a:ext>
          </a:extLst>
        </xdr:cNvPr>
        <xdr:cNvSpPr>
          <a:spLocks/>
        </xdr:cNvSpPr>
      </xdr:nvSpPr>
      <xdr:spPr bwMode="auto">
        <a:xfrm>
          <a:off x="3467100" y="104775"/>
          <a:ext cx="76200" cy="771525"/>
        </a:xfrm>
        <a:prstGeom prst="leftBracket">
          <a:avLst>
            <a:gd name="adj" fmla="val 84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638175</xdr:colOff>
      <xdr:row>0</xdr:row>
      <xdr:rowOff>85725</xdr:rowOff>
    </xdr:from>
    <xdr:to>
      <xdr:col>8</xdr:col>
      <xdr:colOff>9525</xdr:colOff>
      <xdr:row>3</xdr:row>
      <xdr:rowOff>180975</xdr:rowOff>
    </xdr:to>
    <xdr:sp macro="" textlink="">
      <xdr:nvSpPr>
        <xdr:cNvPr id="3" name="AutoShape 7">
          <a:extLst>
            <a:ext uri="{FF2B5EF4-FFF2-40B4-BE49-F238E27FC236}">
              <a16:creationId xmlns:a16="http://schemas.microsoft.com/office/drawing/2014/main" id="{00000000-0008-0000-0A00-000003000000}"/>
            </a:ext>
          </a:extLst>
        </xdr:cNvPr>
        <xdr:cNvSpPr>
          <a:spLocks/>
        </xdr:cNvSpPr>
      </xdr:nvSpPr>
      <xdr:spPr bwMode="auto">
        <a:xfrm>
          <a:off x="4857750" y="85725"/>
          <a:ext cx="76200" cy="781050"/>
        </a:xfrm>
        <a:prstGeom prst="rightBracket">
          <a:avLst>
            <a:gd name="adj" fmla="val 854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14</xdr:col>
      <xdr:colOff>371475</xdr:colOff>
      <xdr:row>87</xdr:row>
      <xdr:rowOff>0</xdr:rowOff>
    </xdr:from>
    <xdr:to>
      <xdr:col>23</xdr:col>
      <xdr:colOff>590550</xdr:colOff>
      <xdr:row>103</xdr:row>
      <xdr:rowOff>95250</xdr:rowOff>
    </xdr:to>
    <xdr:pic>
      <xdr:nvPicPr>
        <xdr:cNvPr id="15" name="図 14">
          <a:extLst>
            <a:ext uri="{FF2B5EF4-FFF2-40B4-BE49-F238E27FC236}">
              <a16:creationId xmlns:a16="http://schemas.microsoft.com/office/drawing/2014/main" id="{00000000-0008-0000-0A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10725" y="17240250"/>
          <a:ext cx="5486400" cy="283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0</xdr:colOff>
      <xdr:row>115</xdr:row>
      <xdr:rowOff>0</xdr:rowOff>
    </xdr:from>
    <xdr:to>
      <xdr:col>47</xdr:col>
      <xdr:colOff>714375</xdr:colOff>
      <xdr:row>121</xdr:row>
      <xdr:rowOff>57150</xdr:rowOff>
    </xdr:to>
    <xdr:pic>
      <xdr:nvPicPr>
        <xdr:cNvPr id="19" name="図 18">
          <a:extLst>
            <a:ext uri="{FF2B5EF4-FFF2-40B4-BE49-F238E27FC236}">
              <a16:creationId xmlns:a16="http://schemas.microsoft.com/office/drawing/2014/main" id="{00000000-0008-0000-0A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812125" y="21402675"/>
          <a:ext cx="8048625"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0</xdr:colOff>
      <xdr:row>102</xdr:row>
      <xdr:rowOff>0</xdr:rowOff>
    </xdr:from>
    <xdr:to>
      <xdr:col>33</xdr:col>
      <xdr:colOff>171450</xdr:colOff>
      <xdr:row>109</xdr:row>
      <xdr:rowOff>0</xdr:rowOff>
    </xdr:to>
    <xdr:pic>
      <xdr:nvPicPr>
        <xdr:cNvPr id="22" name="図 21">
          <a:extLst>
            <a:ext uri="{FF2B5EF4-FFF2-40B4-BE49-F238E27FC236}">
              <a16:creationId xmlns:a16="http://schemas.microsoft.com/office/drawing/2014/main" id="{00000000-0008-0000-0A00-00001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182975" y="19812000"/>
          <a:ext cx="3952875"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28575</xdr:colOff>
          <xdr:row>46</xdr:row>
          <xdr:rowOff>85725</xdr:rowOff>
        </xdr:from>
        <xdr:to>
          <xdr:col>11</xdr:col>
          <xdr:colOff>400050</xdr:colOff>
          <xdr:row>52</xdr:row>
          <xdr:rowOff>171450</xdr:rowOff>
        </xdr:to>
        <xdr:pic>
          <xdr:nvPicPr>
            <xdr:cNvPr id="17" name="図 16">
              <a:extLst>
                <a:ext uri="{FF2B5EF4-FFF2-40B4-BE49-F238E27FC236}">
                  <a16:creationId xmlns:a16="http://schemas.microsoft.com/office/drawing/2014/main" id="{00000000-0008-0000-0A00-000011000000}"/>
                </a:ext>
              </a:extLst>
            </xdr:cNvPr>
            <xdr:cNvPicPr>
              <a:picLocks noChangeAspect="1" noChangeArrowheads="1"/>
              <a:extLst>
                <a:ext uri="{84589F7E-364E-4C9E-8A38-B11213B215E9}">
                  <a14:cameraTool cellRange="$R$47:$AF$52" spid="_x0000_s37417"/>
                </a:ext>
              </a:extLst>
            </xdr:cNvPicPr>
          </xdr:nvPicPr>
          <xdr:blipFill>
            <a:blip xmlns:r="http://schemas.openxmlformats.org/officeDocument/2006/relationships" r:embed="rId4"/>
            <a:srcRect/>
            <a:stretch>
              <a:fillRect/>
            </a:stretch>
          </xdr:blipFill>
          <xdr:spPr bwMode="auto">
            <a:xfrm>
              <a:off x="1047750" y="8582025"/>
              <a:ext cx="6877050" cy="10096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57149</xdr:colOff>
          <xdr:row>35</xdr:row>
          <xdr:rowOff>219075</xdr:rowOff>
        </xdr:from>
        <xdr:to>
          <xdr:col>8</xdr:col>
          <xdr:colOff>638174</xdr:colOff>
          <xdr:row>44</xdr:row>
          <xdr:rowOff>47625</xdr:rowOff>
        </xdr:to>
        <xdr:pic>
          <xdr:nvPicPr>
            <xdr:cNvPr id="13" name="図 12">
              <a:extLst>
                <a:ext uri="{FF2B5EF4-FFF2-40B4-BE49-F238E27FC236}">
                  <a16:creationId xmlns:a16="http://schemas.microsoft.com/office/drawing/2014/main" id="{00000000-0008-0000-0A00-00000D000000}"/>
                </a:ext>
              </a:extLst>
            </xdr:cNvPr>
            <xdr:cNvPicPr>
              <a:picLocks noChangeAspect="1" noChangeArrowheads="1"/>
              <a:extLst>
                <a:ext uri="{84589F7E-364E-4C9E-8A38-B11213B215E9}">
                  <a14:cameraTool cellRange="$R$36:$V$42" spid="_x0000_s37418"/>
                </a:ext>
              </a:extLst>
            </xdr:cNvPicPr>
          </xdr:nvPicPr>
          <xdr:blipFill>
            <a:blip xmlns:r="http://schemas.openxmlformats.org/officeDocument/2006/relationships" r:embed="rId5"/>
            <a:srcRect/>
            <a:stretch>
              <a:fillRect/>
            </a:stretch>
          </xdr:blipFill>
          <xdr:spPr bwMode="auto">
            <a:xfrm>
              <a:off x="1076324" y="6572250"/>
              <a:ext cx="4886325" cy="13239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15</xdr:row>
          <xdr:rowOff>38100</xdr:rowOff>
        </xdr:from>
        <xdr:to>
          <xdr:col>11</xdr:col>
          <xdr:colOff>409575</xdr:colOff>
          <xdr:row>31</xdr:row>
          <xdr:rowOff>47625</xdr:rowOff>
        </xdr:to>
        <xdr:pic>
          <xdr:nvPicPr>
            <xdr:cNvPr id="14" name="図 13">
              <a:extLst>
                <a:ext uri="{FF2B5EF4-FFF2-40B4-BE49-F238E27FC236}">
                  <a16:creationId xmlns:a16="http://schemas.microsoft.com/office/drawing/2014/main" id="{00000000-0008-0000-0A00-00000E000000}"/>
                </a:ext>
              </a:extLst>
            </xdr:cNvPr>
            <xdr:cNvPicPr>
              <a:picLocks noChangeAspect="1" noChangeArrowheads="1"/>
              <a:extLst>
                <a:ext uri="{84589F7E-364E-4C9E-8A38-B11213B215E9}">
                  <a14:cameraTool cellRange="$P$16:$Y$31" spid="_x0000_s37419"/>
                </a:ext>
              </a:extLst>
            </xdr:cNvPicPr>
          </xdr:nvPicPr>
          <xdr:blipFill>
            <a:blip xmlns:r="http://schemas.openxmlformats.org/officeDocument/2006/relationships" r:embed="rId6"/>
            <a:srcRect/>
            <a:stretch>
              <a:fillRect/>
            </a:stretch>
          </xdr:blipFill>
          <xdr:spPr bwMode="auto">
            <a:xfrm>
              <a:off x="1333500" y="2847975"/>
              <a:ext cx="6600825" cy="30099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0"/>
  </sheetPr>
  <dimension ref="A9:I48"/>
  <sheetViews>
    <sheetView tabSelected="1" view="pageBreakPreview" zoomScale="130" zoomScaleNormal="100" zoomScaleSheetLayoutView="130" workbookViewId="0"/>
  </sheetViews>
  <sheetFormatPr defaultRowHeight="13" x14ac:dyDescent="0.2"/>
  <sheetData>
    <row r="9" spans="1:9" ht="13.5" customHeight="1" x14ac:dyDescent="0.2">
      <c r="A9" s="355" t="s">
        <v>247</v>
      </c>
      <c r="B9" s="355"/>
      <c r="C9" s="355"/>
      <c r="D9" s="355"/>
      <c r="E9" s="355"/>
      <c r="F9" s="355"/>
      <c r="G9" s="355"/>
      <c r="H9" s="355"/>
      <c r="I9" s="355"/>
    </row>
    <row r="10" spans="1:9" ht="18.75" customHeight="1" x14ac:dyDescent="0.2">
      <c r="A10" s="355"/>
      <c r="B10" s="355"/>
      <c r="C10" s="355"/>
      <c r="D10" s="355"/>
      <c r="E10" s="355"/>
      <c r="F10" s="355"/>
      <c r="G10" s="355"/>
      <c r="H10" s="355"/>
      <c r="I10" s="355"/>
    </row>
    <row r="11" spans="1:9" x14ac:dyDescent="0.2">
      <c r="A11" s="30"/>
      <c r="B11" s="30"/>
      <c r="C11" s="30"/>
      <c r="D11" s="30"/>
      <c r="E11" s="30"/>
      <c r="F11" s="30"/>
      <c r="G11" s="30"/>
      <c r="H11" s="30"/>
      <c r="I11" s="30"/>
    </row>
    <row r="12" spans="1:9" x14ac:dyDescent="0.2">
      <c r="A12" s="30"/>
      <c r="B12" s="30"/>
      <c r="C12" s="30"/>
      <c r="D12" s="30"/>
      <c r="E12" s="30"/>
      <c r="F12" s="30"/>
      <c r="G12" s="30"/>
      <c r="H12" s="30"/>
      <c r="I12" s="30"/>
    </row>
    <row r="13" spans="1:9" ht="13.5" customHeight="1" x14ac:dyDescent="0.2">
      <c r="A13" s="356"/>
      <c r="B13" s="356"/>
      <c r="C13" s="356"/>
      <c r="D13" s="356"/>
      <c r="E13" s="356"/>
      <c r="F13" s="356"/>
      <c r="G13" s="356"/>
      <c r="H13" s="356"/>
      <c r="I13" s="356"/>
    </row>
    <row r="14" spans="1:9" ht="30" customHeight="1" x14ac:dyDescent="0.2">
      <c r="A14" s="356"/>
      <c r="B14" s="356"/>
      <c r="C14" s="356"/>
      <c r="D14" s="356"/>
      <c r="E14" s="356"/>
      <c r="F14" s="356"/>
      <c r="G14" s="356"/>
      <c r="H14" s="356"/>
      <c r="I14" s="356"/>
    </row>
    <row r="15" spans="1:9" ht="14.25" customHeight="1" x14ac:dyDescent="0.2">
      <c r="A15" s="355" t="s">
        <v>193</v>
      </c>
      <c r="B15" s="355"/>
      <c r="C15" s="355"/>
      <c r="D15" s="355"/>
      <c r="E15" s="355"/>
      <c r="F15" s="355"/>
      <c r="G15" s="355"/>
      <c r="H15" s="355"/>
      <c r="I15" s="355"/>
    </row>
    <row r="16" spans="1:9" ht="30.65" customHeight="1" x14ac:dyDescent="0.2">
      <c r="A16" s="355"/>
      <c r="B16" s="355"/>
      <c r="C16" s="355"/>
      <c r="D16" s="355"/>
      <c r="E16" s="355"/>
      <c r="F16" s="355"/>
      <c r="G16" s="355"/>
      <c r="H16" s="355"/>
      <c r="I16" s="355"/>
    </row>
    <row r="17" spans="1:9" ht="34.5" x14ac:dyDescent="0.2">
      <c r="A17" s="184"/>
      <c r="B17" s="184"/>
      <c r="C17" s="184"/>
      <c r="D17" s="184"/>
      <c r="E17" s="184"/>
      <c r="F17" s="184"/>
      <c r="G17" s="184"/>
      <c r="H17" s="184"/>
      <c r="I17" s="184"/>
    </row>
    <row r="18" spans="1:9" ht="18.75" customHeight="1" x14ac:dyDescent="0.2">
      <c r="A18" s="184"/>
      <c r="B18" s="184"/>
      <c r="C18" s="184"/>
      <c r="D18" s="184"/>
      <c r="E18" s="184"/>
      <c r="F18" s="184"/>
      <c r="G18" s="184"/>
      <c r="H18" s="184"/>
      <c r="I18" s="184"/>
    </row>
    <row r="19" spans="1:9" ht="13.5" customHeight="1" x14ac:dyDescent="0.2">
      <c r="A19" s="355" t="s">
        <v>48</v>
      </c>
      <c r="B19" s="355"/>
      <c r="C19" s="355"/>
      <c r="D19" s="355"/>
      <c r="E19" s="355"/>
      <c r="F19" s="355"/>
      <c r="G19" s="355"/>
      <c r="H19" s="355"/>
      <c r="I19" s="355"/>
    </row>
    <row r="20" spans="1:9" ht="20.25" customHeight="1" x14ac:dyDescent="0.2">
      <c r="A20" s="355"/>
      <c r="B20" s="355"/>
      <c r="C20" s="355"/>
      <c r="D20" s="355"/>
      <c r="E20" s="355"/>
      <c r="F20" s="355"/>
      <c r="G20" s="355"/>
      <c r="H20" s="355"/>
      <c r="I20" s="355"/>
    </row>
    <row r="21" spans="1:9" x14ac:dyDescent="0.2">
      <c r="A21" s="30"/>
      <c r="B21" s="30"/>
      <c r="C21" s="30"/>
      <c r="D21" s="30"/>
      <c r="E21" s="30"/>
      <c r="F21" s="30"/>
      <c r="G21" s="30"/>
      <c r="H21" s="30"/>
      <c r="I21" s="30"/>
    </row>
    <row r="22" spans="1:9" x14ac:dyDescent="0.2">
      <c r="A22" s="30"/>
      <c r="B22" s="30"/>
      <c r="C22" s="30"/>
      <c r="D22" s="30"/>
      <c r="E22" s="30"/>
      <c r="F22" s="30"/>
      <c r="G22" s="30"/>
      <c r="H22" s="30"/>
      <c r="I22" s="30"/>
    </row>
    <row r="23" spans="1:9" x14ac:dyDescent="0.2">
      <c r="A23" s="30"/>
      <c r="B23" s="30"/>
      <c r="C23" s="30"/>
      <c r="D23" s="30"/>
      <c r="E23" s="30"/>
      <c r="F23" s="30"/>
      <c r="G23" s="30"/>
      <c r="H23" s="30"/>
      <c r="I23" s="30"/>
    </row>
    <row r="24" spans="1:9" x14ac:dyDescent="0.2">
      <c r="A24" s="30"/>
      <c r="B24" s="30"/>
      <c r="C24" s="30"/>
      <c r="D24" s="30"/>
      <c r="E24" s="30"/>
      <c r="F24" s="30"/>
      <c r="G24" s="30"/>
      <c r="H24" s="30"/>
      <c r="I24" s="30"/>
    </row>
    <row r="25" spans="1:9" x14ac:dyDescent="0.2">
      <c r="A25" s="30"/>
      <c r="B25" s="30"/>
      <c r="C25" s="30"/>
      <c r="D25" s="30"/>
      <c r="E25" s="30"/>
      <c r="F25" s="30"/>
      <c r="G25" s="30"/>
      <c r="H25" s="30"/>
      <c r="I25" s="30"/>
    </row>
    <row r="26" spans="1:9" x14ac:dyDescent="0.2">
      <c r="A26" s="30"/>
      <c r="B26" s="30"/>
      <c r="C26" s="30"/>
      <c r="D26" s="30"/>
      <c r="E26" s="30"/>
      <c r="F26" s="30"/>
      <c r="G26" s="30"/>
      <c r="H26" s="30"/>
      <c r="I26" s="30"/>
    </row>
    <row r="27" spans="1:9" x14ac:dyDescent="0.2">
      <c r="A27" s="30"/>
      <c r="B27" s="30"/>
      <c r="C27" s="30"/>
      <c r="D27" s="30"/>
      <c r="E27" s="30"/>
      <c r="F27" s="30"/>
      <c r="G27" s="30"/>
      <c r="H27" s="30"/>
      <c r="I27" s="30"/>
    </row>
    <row r="28" spans="1:9" x14ac:dyDescent="0.2">
      <c r="A28" s="30"/>
      <c r="B28" s="30"/>
      <c r="C28" s="30"/>
      <c r="D28" s="30"/>
      <c r="E28" s="30"/>
      <c r="F28" s="30"/>
      <c r="G28" s="30"/>
      <c r="H28" s="30"/>
      <c r="I28" s="30"/>
    </row>
    <row r="29" spans="1:9" x14ac:dyDescent="0.2">
      <c r="A29" s="30"/>
      <c r="B29" s="30"/>
      <c r="C29" s="30"/>
      <c r="D29" s="30"/>
      <c r="E29" s="30"/>
      <c r="F29" s="30"/>
      <c r="G29" s="30"/>
      <c r="H29" s="30"/>
      <c r="I29" s="30"/>
    </row>
    <row r="30" spans="1:9" x14ac:dyDescent="0.2">
      <c r="A30" s="30"/>
      <c r="B30" s="30"/>
      <c r="C30" s="30"/>
      <c r="D30" s="30"/>
      <c r="E30" s="30"/>
      <c r="F30" s="30"/>
      <c r="G30" s="30"/>
      <c r="H30" s="30"/>
      <c r="I30" s="30"/>
    </row>
    <row r="31" spans="1:9" x14ac:dyDescent="0.2">
      <c r="A31" s="30"/>
      <c r="B31" s="30"/>
      <c r="C31" s="30"/>
      <c r="D31" s="30"/>
      <c r="E31" s="30"/>
      <c r="F31" s="30"/>
      <c r="G31" s="30"/>
      <c r="H31" s="30"/>
      <c r="I31" s="30"/>
    </row>
    <row r="32" spans="1:9" x14ac:dyDescent="0.2">
      <c r="A32" s="30"/>
      <c r="B32" s="30"/>
      <c r="C32" s="30"/>
      <c r="D32" s="30"/>
      <c r="E32" s="30"/>
      <c r="F32" s="30"/>
      <c r="G32" s="30"/>
      <c r="H32" s="30"/>
      <c r="I32" s="30"/>
    </row>
    <row r="33" spans="1:9" x14ac:dyDescent="0.2">
      <c r="A33" s="30"/>
      <c r="B33" s="30"/>
      <c r="C33" s="30"/>
      <c r="D33" s="30"/>
      <c r="E33" s="30"/>
      <c r="F33" s="30"/>
      <c r="G33" s="30"/>
      <c r="H33" s="30"/>
      <c r="I33" s="30"/>
    </row>
    <row r="34" spans="1:9" x14ac:dyDescent="0.2">
      <c r="A34" s="30"/>
      <c r="B34" s="30"/>
      <c r="C34" s="30"/>
      <c r="D34" s="30"/>
      <c r="E34" s="30"/>
      <c r="F34" s="30"/>
      <c r="G34" s="30"/>
      <c r="H34" s="30"/>
      <c r="I34" s="30"/>
    </row>
    <row r="35" spans="1:9" x14ac:dyDescent="0.2">
      <c r="A35" s="30"/>
      <c r="B35" s="30"/>
      <c r="C35" s="30"/>
      <c r="D35" s="30"/>
      <c r="E35" s="30"/>
      <c r="F35" s="30"/>
      <c r="G35" s="30"/>
      <c r="H35" s="30"/>
      <c r="I35" s="30"/>
    </row>
    <row r="36" spans="1:9" ht="18" customHeight="1" x14ac:dyDescent="0.2">
      <c r="A36" s="30"/>
      <c r="B36" s="30"/>
      <c r="C36" s="30"/>
      <c r="D36" s="30"/>
      <c r="E36" s="30"/>
      <c r="F36" s="30"/>
      <c r="G36" s="30"/>
      <c r="H36" s="30"/>
      <c r="I36" s="30"/>
    </row>
    <row r="37" spans="1:9" ht="13.5" customHeight="1" x14ac:dyDescent="0.2">
      <c r="A37" s="355" t="s">
        <v>248</v>
      </c>
      <c r="B37" s="355"/>
      <c r="C37" s="355"/>
      <c r="D37" s="355"/>
      <c r="E37" s="355"/>
      <c r="F37" s="355"/>
      <c r="G37" s="355"/>
      <c r="H37" s="355"/>
      <c r="I37" s="355"/>
    </row>
    <row r="38" spans="1:9" ht="19.5" customHeight="1" x14ac:dyDescent="0.2">
      <c r="A38" s="355"/>
      <c r="B38" s="355"/>
      <c r="C38" s="355"/>
      <c r="D38" s="355"/>
      <c r="E38" s="355"/>
      <c r="F38" s="355"/>
      <c r="G38" s="355"/>
      <c r="H38" s="355"/>
      <c r="I38" s="355"/>
    </row>
    <row r="39" spans="1:9" x14ac:dyDescent="0.2">
      <c r="A39" s="30"/>
      <c r="B39" s="30"/>
      <c r="C39" s="30"/>
      <c r="D39" s="30"/>
      <c r="E39" s="30"/>
      <c r="F39" s="30"/>
      <c r="G39" s="30"/>
      <c r="H39" s="30"/>
      <c r="I39" s="30"/>
    </row>
    <row r="40" spans="1:9" x14ac:dyDescent="0.2">
      <c r="A40" s="30"/>
      <c r="B40" s="30"/>
      <c r="C40" s="30"/>
      <c r="D40" s="30"/>
      <c r="E40" s="30"/>
      <c r="F40" s="30"/>
      <c r="G40" s="30"/>
      <c r="H40" s="30"/>
      <c r="I40" s="30"/>
    </row>
    <row r="41" spans="1:9" ht="17.25" customHeight="1" x14ac:dyDescent="0.2">
      <c r="A41" s="30"/>
      <c r="B41" s="30"/>
      <c r="C41" s="30"/>
      <c r="D41" s="30"/>
      <c r="E41" s="30"/>
      <c r="F41" s="30"/>
      <c r="G41" s="30"/>
      <c r="H41" s="30"/>
      <c r="I41" s="30"/>
    </row>
    <row r="42" spans="1:9" ht="13.5" customHeight="1" x14ac:dyDescent="0.2">
      <c r="A42" s="355" t="s">
        <v>194</v>
      </c>
      <c r="B42" s="355"/>
      <c r="C42" s="355"/>
      <c r="D42" s="355"/>
      <c r="E42" s="355"/>
      <c r="F42" s="355"/>
      <c r="G42" s="355"/>
      <c r="H42" s="355"/>
      <c r="I42" s="355"/>
    </row>
    <row r="43" spans="1:9" ht="19.5" customHeight="1" x14ac:dyDescent="0.2">
      <c r="A43" s="355"/>
      <c r="B43" s="355"/>
      <c r="C43" s="355"/>
      <c r="D43" s="355"/>
      <c r="E43" s="355"/>
      <c r="F43" s="355"/>
      <c r="G43" s="355"/>
      <c r="H43" s="355"/>
      <c r="I43" s="355"/>
    </row>
    <row r="44" spans="1:9" x14ac:dyDescent="0.2">
      <c r="A44" s="30"/>
      <c r="B44" s="30"/>
      <c r="C44" s="30"/>
      <c r="D44" s="30"/>
      <c r="E44" s="30"/>
      <c r="F44" s="30"/>
      <c r="G44" s="30"/>
      <c r="H44" s="30"/>
      <c r="I44" s="30"/>
    </row>
    <row r="45" spans="1:9" x14ac:dyDescent="0.2">
      <c r="A45" s="30"/>
      <c r="B45" s="30"/>
      <c r="C45" s="30"/>
      <c r="D45" s="30"/>
      <c r="E45" s="30"/>
      <c r="F45" s="30"/>
      <c r="G45" s="30"/>
      <c r="H45" s="30"/>
      <c r="I45" s="30"/>
    </row>
    <row r="46" spans="1:9" x14ac:dyDescent="0.2">
      <c r="A46" s="30"/>
      <c r="B46" s="30"/>
      <c r="C46" s="30"/>
      <c r="D46" s="30"/>
      <c r="E46" s="30"/>
      <c r="F46" s="30"/>
      <c r="G46" s="30"/>
      <c r="H46" s="30"/>
      <c r="I46" s="30"/>
    </row>
    <row r="47" spans="1:9" x14ac:dyDescent="0.2">
      <c r="A47" s="30"/>
      <c r="B47" s="30"/>
      <c r="C47" s="30"/>
      <c r="D47" s="30"/>
      <c r="E47" s="30"/>
      <c r="F47" s="30"/>
      <c r="G47" s="30"/>
      <c r="H47" s="30"/>
      <c r="I47" s="30"/>
    </row>
    <row r="48" spans="1:9" x14ac:dyDescent="0.2">
      <c r="A48" s="30"/>
      <c r="B48" s="30"/>
      <c r="C48" s="30"/>
      <c r="D48" s="30"/>
      <c r="E48" s="30"/>
      <c r="F48" s="30"/>
      <c r="G48" s="30"/>
      <c r="H48" s="30"/>
      <c r="I48" s="30"/>
    </row>
  </sheetData>
  <mergeCells count="6">
    <mergeCell ref="A42:I43"/>
    <mergeCell ref="A9:I10"/>
    <mergeCell ref="A13:I14"/>
    <mergeCell ref="A19:I20"/>
    <mergeCell ref="A37:I38"/>
    <mergeCell ref="A15:I16"/>
  </mergeCells>
  <phoneticPr fontId="3"/>
  <pageMargins left="0.94488188976377963" right="0.94488188976377963"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0000"/>
    <pageSetUpPr fitToPage="1"/>
  </sheetPr>
  <dimension ref="A1:AV106"/>
  <sheetViews>
    <sheetView showGridLines="0" topLeftCell="A4" workbookViewId="0">
      <selection activeCell="P8" sqref="P8"/>
    </sheetView>
  </sheetViews>
  <sheetFormatPr defaultRowHeight="13" x14ac:dyDescent="0.2"/>
  <cols>
    <col min="1" max="1" width="11.26953125" customWidth="1"/>
    <col min="2" max="2" width="2.08984375" customWidth="1"/>
    <col min="3" max="3" width="9.26953125" customWidth="1"/>
    <col min="4" max="4" width="10.7265625" customWidth="1"/>
    <col min="5" max="6" width="9.26953125" customWidth="1"/>
    <col min="7" max="7" width="8.7265625" customWidth="1"/>
    <col min="8" max="8" width="9.26953125" customWidth="1"/>
    <col min="9" max="9" width="9.6328125" customWidth="1"/>
    <col min="10" max="10" width="9.26953125" customWidth="1"/>
    <col min="11" max="11" width="10" customWidth="1"/>
    <col min="12" max="12" width="7.90625" customWidth="1"/>
    <col min="14" max="15" width="5.6328125" customWidth="1"/>
    <col min="16" max="16" width="8.36328125" customWidth="1"/>
    <col min="17" max="17" width="6.36328125" customWidth="1"/>
    <col min="18" max="32" width="8.08984375" customWidth="1"/>
    <col min="34" max="35" width="5" customWidth="1"/>
    <col min="36" max="39" width="6.6328125" customWidth="1"/>
    <col min="40" max="40" width="7.36328125" bestFit="1" customWidth="1"/>
    <col min="41" max="41" width="6.453125" bestFit="1" customWidth="1"/>
    <col min="42" max="42" width="7.453125" bestFit="1" customWidth="1"/>
    <col min="43" max="43" width="8.453125" bestFit="1" customWidth="1"/>
    <col min="44" max="44" width="7.453125" bestFit="1" customWidth="1"/>
    <col min="45" max="45" width="7.36328125" bestFit="1" customWidth="1"/>
    <col min="46" max="47" width="7.453125" bestFit="1" customWidth="1"/>
    <col min="48" max="48" width="10.08984375" bestFit="1" customWidth="1"/>
  </cols>
  <sheetData>
    <row r="1" spans="1:32" ht="17.149999999999999" customHeight="1" x14ac:dyDescent="0.2">
      <c r="D1" s="473" t="s">
        <v>46</v>
      </c>
      <c r="E1" s="474"/>
      <c r="F1" s="474"/>
      <c r="G1" s="475" t="s">
        <v>45</v>
      </c>
      <c r="H1" s="475"/>
    </row>
    <row r="2" spans="1:32" ht="17.149999999999999" customHeight="1" x14ac:dyDescent="0.2">
      <c r="A2" s="41"/>
      <c r="D2" s="474"/>
      <c r="E2" s="474"/>
      <c r="F2" s="474"/>
      <c r="G2" s="475" t="s">
        <v>44</v>
      </c>
      <c r="H2" s="475"/>
    </row>
    <row r="3" spans="1:32" ht="17.149999999999999" hidden="1" customHeight="1" x14ac:dyDescent="0.2">
      <c r="D3" s="474"/>
      <c r="E3" s="474"/>
      <c r="F3" s="474"/>
      <c r="G3" s="475"/>
      <c r="H3" s="475"/>
    </row>
    <row r="4" spans="1:32" ht="17.149999999999999" customHeight="1" x14ac:dyDescent="0.2">
      <c r="D4" s="474"/>
      <c r="E4" s="474"/>
      <c r="F4" s="474"/>
      <c r="G4" s="475" t="s">
        <v>43</v>
      </c>
      <c r="H4" s="475"/>
      <c r="I4" s="44"/>
      <c r="J4" s="471" t="s">
        <v>195</v>
      </c>
      <c r="K4" s="472"/>
      <c r="L4" s="472"/>
    </row>
    <row r="5" spans="1:32" ht="6.75" customHeight="1" x14ac:dyDescent="0.2">
      <c r="L5" s="2"/>
    </row>
    <row r="6" spans="1:32" ht="14" x14ac:dyDescent="0.2">
      <c r="A6" s="67" t="s">
        <v>78</v>
      </c>
      <c r="B6" s="476" t="s">
        <v>196</v>
      </c>
      <c r="C6" s="477"/>
      <c r="D6" s="477"/>
      <c r="E6" s="477"/>
      <c r="F6" s="477"/>
      <c r="G6" s="477"/>
      <c r="H6" s="477"/>
      <c r="I6" s="477"/>
      <c r="J6" s="477"/>
      <c r="K6" s="478"/>
      <c r="L6" s="69"/>
    </row>
    <row r="7" spans="1:32" ht="22.5" customHeight="1" x14ac:dyDescent="0.2">
      <c r="A7" s="68" t="s">
        <v>74</v>
      </c>
      <c r="B7" s="476"/>
      <c r="C7" s="477"/>
      <c r="D7" s="477"/>
      <c r="E7" s="477"/>
      <c r="F7" s="477"/>
      <c r="G7" s="477"/>
      <c r="H7" s="477"/>
      <c r="I7" s="477"/>
      <c r="J7" s="477"/>
      <c r="K7" s="478"/>
      <c r="L7" s="70"/>
    </row>
    <row r="8" spans="1:32" ht="15.75" customHeight="1" x14ac:dyDescent="0.2">
      <c r="A8" s="469" t="s">
        <v>79</v>
      </c>
      <c r="B8" s="144" t="s">
        <v>47</v>
      </c>
      <c r="C8" s="145"/>
      <c r="D8" s="145"/>
      <c r="E8" s="145"/>
      <c r="F8" s="145"/>
      <c r="G8" s="145"/>
      <c r="H8" s="145"/>
      <c r="I8" s="145"/>
      <c r="J8" s="145"/>
      <c r="K8" s="146"/>
      <c r="L8" s="69"/>
    </row>
    <row r="9" spans="1:32" ht="21" customHeight="1" x14ac:dyDescent="0.2">
      <c r="A9" s="437"/>
      <c r="B9" s="147" t="s">
        <v>197</v>
      </c>
      <c r="C9" s="148"/>
      <c r="D9" s="148"/>
      <c r="E9" s="148"/>
      <c r="F9" s="148"/>
      <c r="G9" s="148"/>
      <c r="H9" s="148"/>
      <c r="I9" s="148"/>
      <c r="J9" s="148"/>
      <c r="K9" s="149"/>
      <c r="L9" s="70"/>
    </row>
    <row r="10" spans="1:32" ht="14.25" customHeight="1" x14ac:dyDescent="0.2">
      <c r="A10" s="40"/>
      <c r="B10" s="150"/>
      <c r="C10" s="467" t="s">
        <v>119</v>
      </c>
      <c r="D10" s="468"/>
      <c r="E10" s="151"/>
      <c r="F10" s="151"/>
      <c r="G10" s="151"/>
      <c r="H10" s="151"/>
      <c r="I10" s="151"/>
      <c r="J10" s="151"/>
      <c r="K10" s="151"/>
      <c r="L10" s="115"/>
    </row>
    <row r="11" spans="1:32" ht="14.25" customHeight="1" x14ac:dyDescent="0.2">
      <c r="A11" s="40"/>
      <c r="B11" s="152"/>
      <c r="C11" s="468"/>
      <c r="D11" s="468"/>
      <c r="E11" s="151"/>
      <c r="F11" s="151"/>
      <c r="G11" s="151"/>
      <c r="H11" s="151"/>
      <c r="I11" s="151"/>
      <c r="J11" s="151"/>
      <c r="K11" s="151"/>
      <c r="L11" s="115"/>
      <c r="AB11" s="138"/>
      <c r="AF11" s="138"/>
    </row>
    <row r="12" spans="1:32" ht="14.25" customHeight="1" x14ac:dyDescent="0.2">
      <c r="A12" s="40"/>
      <c r="B12" s="153"/>
      <c r="C12" s="154" t="s">
        <v>121</v>
      </c>
      <c r="D12" s="155"/>
      <c r="E12" s="156"/>
      <c r="F12" s="156"/>
      <c r="G12" s="156"/>
      <c r="H12" s="156"/>
      <c r="I12" s="156"/>
      <c r="J12" s="151"/>
      <c r="K12" s="151"/>
      <c r="L12" s="115"/>
    </row>
    <row r="13" spans="1:32" ht="14.25" customHeight="1" x14ac:dyDescent="0.2">
      <c r="A13" s="40"/>
      <c r="B13" s="153"/>
      <c r="C13" s="154" t="s">
        <v>207</v>
      </c>
      <c r="D13" s="155"/>
      <c r="E13" s="156"/>
      <c r="F13" s="156"/>
      <c r="G13" s="156"/>
      <c r="H13" s="156"/>
      <c r="I13" s="156"/>
      <c r="J13" s="151"/>
      <c r="K13" s="151"/>
      <c r="L13" s="115"/>
    </row>
    <row r="14" spans="1:32" ht="17.25" customHeight="1" x14ac:dyDescent="0.2">
      <c r="A14" s="40"/>
      <c r="B14" s="153"/>
      <c r="C14" s="154" t="s">
        <v>206</v>
      </c>
      <c r="D14" s="155"/>
      <c r="E14" s="156"/>
      <c r="F14" s="156"/>
      <c r="G14" s="156"/>
      <c r="H14" s="156"/>
      <c r="I14" s="156"/>
      <c r="J14" s="151"/>
      <c r="K14" s="151"/>
      <c r="L14" s="115"/>
      <c r="P14" s="137"/>
      <c r="Q14" s="136"/>
    </row>
    <row r="15" spans="1:32" ht="17.25" customHeight="1" x14ac:dyDescent="0.2">
      <c r="A15" s="40"/>
      <c r="B15" s="73"/>
      <c r="C15" s="470"/>
      <c r="D15" s="470"/>
      <c r="E15" s="470"/>
      <c r="F15" s="470"/>
      <c r="G15" s="470"/>
      <c r="H15" s="470"/>
      <c r="I15" s="470"/>
      <c r="J15" s="470"/>
      <c r="K15" s="470"/>
      <c r="L15" s="71"/>
      <c r="P15" s="288"/>
      <c r="Q15" s="136"/>
    </row>
    <row r="16" spans="1:32" ht="15.75" customHeight="1" x14ac:dyDescent="0.2">
      <c r="A16" s="40"/>
      <c r="B16" s="73"/>
      <c r="C16" s="75"/>
      <c r="D16" s="76"/>
      <c r="E16" s="7"/>
      <c r="F16" s="77"/>
      <c r="G16" s="77"/>
      <c r="H16" s="77"/>
      <c r="I16" s="77"/>
      <c r="J16" s="77"/>
      <c r="K16" s="78"/>
      <c r="L16" s="79"/>
      <c r="P16" s="463"/>
      <c r="Q16" s="463"/>
      <c r="R16" s="463" t="s">
        <v>204</v>
      </c>
      <c r="S16" s="463"/>
      <c r="T16" s="463"/>
      <c r="U16" s="463"/>
      <c r="V16" s="463" t="s">
        <v>205</v>
      </c>
      <c r="W16" s="463"/>
      <c r="X16" s="463"/>
      <c r="Y16" s="463"/>
    </row>
    <row r="17" spans="1:25" ht="13" customHeight="1" x14ac:dyDescent="0.2">
      <c r="A17" s="40"/>
      <c r="B17" s="74"/>
      <c r="C17" s="75"/>
      <c r="D17" s="72"/>
      <c r="E17" s="5"/>
      <c r="F17" s="5"/>
      <c r="G17" s="6"/>
      <c r="H17" s="6"/>
      <c r="I17" s="6"/>
      <c r="J17" s="6"/>
      <c r="K17" s="75"/>
      <c r="L17" s="71"/>
      <c r="P17" s="463"/>
      <c r="Q17" s="463"/>
      <c r="R17" s="463" t="s">
        <v>202</v>
      </c>
      <c r="S17" s="463"/>
      <c r="T17" s="463" t="s">
        <v>203</v>
      </c>
      <c r="U17" s="463"/>
      <c r="V17" s="463" t="s">
        <v>202</v>
      </c>
      <c r="W17" s="463"/>
      <c r="X17" s="463" t="s">
        <v>203</v>
      </c>
      <c r="Y17" s="463"/>
    </row>
    <row r="18" spans="1:25" ht="13" customHeight="1" x14ac:dyDescent="0.2">
      <c r="A18" s="40"/>
      <c r="B18" s="73"/>
      <c r="C18" s="80"/>
      <c r="D18" s="6"/>
      <c r="E18" s="81"/>
      <c r="F18" s="82"/>
      <c r="G18" s="81"/>
      <c r="H18" s="82"/>
      <c r="I18" s="81"/>
      <c r="J18" s="82"/>
      <c r="K18" s="82"/>
      <c r="L18" s="71"/>
      <c r="P18" s="463"/>
      <c r="Q18" s="463"/>
      <c r="R18" s="289" t="s">
        <v>200</v>
      </c>
      <c r="S18" s="289" t="s">
        <v>201</v>
      </c>
      <c r="T18" s="289" t="s">
        <v>200</v>
      </c>
      <c r="U18" s="289" t="s">
        <v>201</v>
      </c>
      <c r="V18" s="289" t="s">
        <v>200</v>
      </c>
      <c r="W18" s="289" t="s">
        <v>201</v>
      </c>
      <c r="X18" s="289" t="s">
        <v>200</v>
      </c>
      <c r="Y18" s="289" t="s">
        <v>201</v>
      </c>
    </row>
    <row r="19" spans="1:25" ht="15.5" x14ac:dyDescent="0.2">
      <c r="A19" s="40"/>
      <c r="B19" s="73"/>
      <c r="C19" s="80"/>
      <c r="D19" s="6"/>
      <c r="E19" s="81"/>
      <c r="F19" s="82"/>
      <c r="G19" s="81"/>
      <c r="H19" s="82"/>
      <c r="I19" s="81"/>
      <c r="J19" s="82"/>
      <c r="K19" s="82"/>
      <c r="L19" s="71"/>
      <c r="P19" s="132" t="s">
        <v>0</v>
      </c>
      <c r="Q19" s="132" t="s">
        <v>1</v>
      </c>
      <c r="R19" s="290">
        <f>+'P２'!D16</f>
        <v>110.1</v>
      </c>
      <c r="S19" s="290">
        <f>+'P２'!F16</f>
        <v>-0.30000000000001137</v>
      </c>
      <c r="T19" s="290">
        <f>+'P２'!G16</f>
        <v>19</v>
      </c>
      <c r="U19" s="290">
        <f>+'P２'!I16</f>
        <v>0</v>
      </c>
      <c r="V19" s="64">
        <f>+'P２'!D32</f>
        <v>108.5</v>
      </c>
      <c r="W19" s="97">
        <f>+'P２'!F32</f>
        <v>-1</v>
      </c>
      <c r="X19" s="96">
        <f>+'P２'!G32</f>
        <v>18.3</v>
      </c>
      <c r="Y19" s="97">
        <f>+'P２'!I32</f>
        <v>-0.39999999999999858</v>
      </c>
    </row>
    <row r="20" spans="1:25" ht="15.5" x14ac:dyDescent="0.2">
      <c r="A20" s="40"/>
      <c r="B20" s="73"/>
      <c r="C20" s="80"/>
      <c r="D20" s="6"/>
      <c r="E20" s="81"/>
      <c r="F20" s="82"/>
      <c r="G20" s="81"/>
      <c r="H20" s="82"/>
      <c r="I20" s="81"/>
      <c r="J20" s="82"/>
      <c r="K20" s="82"/>
      <c r="L20" s="71"/>
      <c r="P20" s="368" t="s">
        <v>14</v>
      </c>
      <c r="Q20" s="132" t="s">
        <v>2</v>
      </c>
      <c r="R20" s="290">
        <f>+'P２'!D17</f>
        <v>115.7</v>
      </c>
      <c r="S20" s="290">
        <f>+'P２'!F17</f>
        <v>-0.89999999999999147</v>
      </c>
      <c r="T20" s="290">
        <f>+'P２'!G17</f>
        <v>21.1</v>
      </c>
      <c r="U20" s="290">
        <f>+'P２'!I17</f>
        <v>-0.29999999999999716</v>
      </c>
      <c r="V20" s="64">
        <f>+'P２'!D33</f>
        <v>115.1</v>
      </c>
      <c r="W20" s="97">
        <f>+'P２'!F33</f>
        <v>-0.5</v>
      </c>
      <c r="X20" s="96">
        <f>+'P２'!G33</f>
        <v>20.8</v>
      </c>
      <c r="Y20" s="97">
        <f>+'P２'!I33</f>
        <v>-0.19999999999999929</v>
      </c>
    </row>
    <row r="21" spans="1:25" ht="15.5" x14ac:dyDescent="0.2">
      <c r="A21" s="40"/>
      <c r="B21" s="73"/>
      <c r="C21" s="80"/>
      <c r="D21" s="6"/>
      <c r="E21" s="81"/>
      <c r="F21" s="82"/>
      <c r="G21" s="83"/>
      <c r="H21" s="82"/>
      <c r="I21" s="81"/>
      <c r="J21" s="82"/>
      <c r="K21" s="82"/>
      <c r="L21" s="71"/>
      <c r="P21" s="368"/>
      <c r="Q21" s="132" t="s">
        <v>3</v>
      </c>
      <c r="R21" s="290">
        <f>+'P２'!D18</f>
        <v>121.8</v>
      </c>
      <c r="S21" s="290">
        <f>+'P２'!F18</f>
        <v>-0.90000000000000568</v>
      </c>
      <c r="T21" s="290">
        <f>+'P２'!G18</f>
        <v>24</v>
      </c>
      <c r="U21" s="290">
        <f>+'P２'!I18</f>
        <v>-0.19999999999999929</v>
      </c>
      <c r="V21" s="64">
        <f>+'P２'!D34</f>
        <v>121.1</v>
      </c>
      <c r="W21" s="97">
        <f>+'P２'!F34</f>
        <v>-0.5</v>
      </c>
      <c r="X21" s="96">
        <f>+'P２'!G34</f>
        <v>23.3</v>
      </c>
      <c r="Y21" s="97">
        <f>+'P２'!I34</f>
        <v>-0.30000000000000071</v>
      </c>
    </row>
    <row r="22" spans="1:25" ht="15.5" x14ac:dyDescent="0.2">
      <c r="A22" s="40"/>
      <c r="B22" s="73"/>
      <c r="C22" s="80"/>
      <c r="D22" s="6"/>
      <c r="E22" s="81"/>
      <c r="F22" s="82"/>
      <c r="G22" s="81"/>
      <c r="H22" s="82"/>
      <c r="I22" s="81"/>
      <c r="J22" s="82"/>
      <c r="K22" s="82"/>
      <c r="L22" s="71"/>
      <c r="P22" s="368"/>
      <c r="Q22" s="132" t="s">
        <v>4</v>
      </c>
      <c r="R22" s="290">
        <f>+'P２'!D19</f>
        <v>128.30000000000001</v>
      </c>
      <c r="S22" s="290">
        <f>+'P２'!F19</f>
        <v>0</v>
      </c>
      <c r="T22" s="290">
        <f>+'P２'!G19</f>
        <v>27.4</v>
      </c>
      <c r="U22" s="290">
        <f>+'P２'!I19</f>
        <v>0</v>
      </c>
      <c r="V22" s="64">
        <f>+'P２'!D35</f>
        <v>127.4</v>
      </c>
      <c r="W22" s="97">
        <f>+'P２'!F35</f>
        <v>-9.9999999999994316E-2</v>
      </c>
      <c r="X22" s="96">
        <f>+'P２'!G35</f>
        <v>27.1</v>
      </c>
      <c r="Y22" s="97">
        <f>+'P２'!I35</f>
        <v>0.30000000000000071</v>
      </c>
    </row>
    <row r="23" spans="1:25" ht="15.5" x14ac:dyDescent="0.2">
      <c r="A23" s="40"/>
      <c r="B23" s="73"/>
      <c r="C23" s="80"/>
      <c r="D23" s="6"/>
      <c r="E23" s="81"/>
      <c r="F23" s="82"/>
      <c r="G23" s="81"/>
      <c r="H23" s="82"/>
      <c r="I23" s="81"/>
      <c r="J23" s="82"/>
      <c r="K23" s="82"/>
      <c r="L23" s="71"/>
      <c r="P23" s="368"/>
      <c r="Q23" s="132" t="s">
        <v>5</v>
      </c>
      <c r="R23" s="290">
        <f>+'P２'!D20</f>
        <v>133.19999999999999</v>
      </c>
      <c r="S23" s="290">
        <f>+'P２'!F20</f>
        <v>-0.80000000000001137</v>
      </c>
      <c r="T23" s="290">
        <f>+'P２'!G20</f>
        <v>31.2</v>
      </c>
      <c r="U23" s="290">
        <f>+'P２'!I20</f>
        <v>0</v>
      </c>
      <c r="V23" s="64">
        <f>+'P２'!D36</f>
        <v>133.69999999999999</v>
      </c>
      <c r="W23" s="97">
        <f>+'P２'!F36</f>
        <v>-0.10000000000002274</v>
      </c>
      <c r="X23" s="96">
        <f>+'P２'!G36</f>
        <v>30.6</v>
      </c>
      <c r="Y23" s="97">
        <f>+'P２'!I36</f>
        <v>0.20000000000000284</v>
      </c>
    </row>
    <row r="24" spans="1:25" ht="15.5" x14ac:dyDescent="0.2">
      <c r="A24" s="40"/>
      <c r="B24" s="73"/>
      <c r="C24" s="80"/>
      <c r="D24" s="6"/>
      <c r="E24" s="81"/>
      <c r="F24" s="82"/>
      <c r="G24" s="81"/>
      <c r="H24" s="82"/>
      <c r="I24" s="81"/>
      <c r="J24" s="82"/>
      <c r="K24" s="82"/>
      <c r="L24" s="71"/>
      <c r="P24" s="368"/>
      <c r="Q24" s="132" t="s">
        <v>6</v>
      </c>
      <c r="R24" s="290">
        <f>+'P２'!D21</f>
        <v>139.19999999999999</v>
      </c>
      <c r="S24" s="290">
        <f>+'P２'!F21</f>
        <v>-0.30000000000001137</v>
      </c>
      <c r="T24" s="290">
        <f>+'P２'!G21</f>
        <v>35.299999999999997</v>
      </c>
      <c r="U24" s="290">
        <f>+'P２'!I21</f>
        <v>0.19999999999999574</v>
      </c>
      <c r="V24" s="64">
        <f>+'P２'!D37</f>
        <v>140.4</v>
      </c>
      <c r="W24" s="97">
        <f>+'P２'!F37</f>
        <v>-0.5</v>
      </c>
      <c r="X24" s="96">
        <f>+'P２'!G37</f>
        <v>35.200000000000003</v>
      </c>
      <c r="Y24" s="97">
        <f>+'P２'!I37</f>
        <v>0.30000000000000426</v>
      </c>
    </row>
    <row r="25" spans="1:25" ht="15.5" x14ac:dyDescent="0.2">
      <c r="A25" s="40"/>
      <c r="B25" s="73"/>
      <c r="C25" s="80"/>
      <c r="D25" s="6"/>
      <c r="E25" s="81"/>
      <c r="F25" s="82"/>
      <c r="G25" s="81"/>
      <c r="H25" s="82"/>
      <c r="I25" s="81"/>
      <c r="J25" s="82"/>
      <c r="K25" s="82"/>
      <c r="L25" s="71"/>
      <c r="P25" s="368"/>
      <c r="Q25" s="132" t="s">
        <v>7</v>
      </c>
      <c r="R25" s="290">
        <f>+'P２'!D22</f>
        <v>145.1</v>
      </c>
      <c r="S25" s="290">
        <f>+'P２'!F22</f>
        <v>-1</v>
      </c>
      <c r="T25" s="290">
        <f>+'P２'!G22</f>
        <v>39.200000000000003</v>
      </c>
      <c r="U25" s="290">
        <f>+'P２'!I22</f>
        <v>-0.39999999999999858</v>
      </c>
      <c r="V25" s="64">
        <f>+'P２'!D38</f>
        <v>146.80000000000001</v>
      </c>
      <c r="W25" s="97">
        <f>+'P２'!F38</f>
        <v>-0.59999999999999432</v>
      </c>
      <c r="X25" s="96">
        <f>+'P２'!G38</f>
        <v>39.1</v>
      </c>
      <c r="Y25" s="97">
        <f>+'P２'!I38</f>
        <v>-0.69999999999999574</v>
      </c>
    </row>
    <row r="26" spans="1:25" ht="15.5" x14ac:dyDescent="0.2">
      <c r="A26" s="40"/>
      <c r="B26" s="73"/>
      <c r="C26" s="80"/>
      <c r="D26" s="6"/>
      <c r="E26" s="81"/>
      <c r="F26" s="82"/>
      <c r="G26" s="81"/>
      <c r="H26" s="82"/>
      <c r="I26" s="81"/>
      <c r="J26" s="82"/>
      <c r="K26" s="82"/>
      <c r="L26" s="71"/>
      <c r="P26" s="368" t="s">
        <v>15</v>
      </c>
      <c r="Q26" s="132" t="s">
        <v>8</v>
      </c>
      <c r="R26" s="290">
        <f>+'P２'!D23</f>
        <v>153</v>
      </c>
      <c r="S26" s="290">
        <f>+'P２'!F23</f>
        <v>-0.80000000000001137</v>
      </c>
      <c r="T26" s="290">
        <f>+'P２'!G23</f>
        <v>44</v>
      </c>
      <c r="U26" s="290">
        <f>+'P２'!I23</f>
        <v>-1.2000000000000028</v>
      </c>
      <c r="V26" s="64">
        <f>+'P２'!D39</f>
        <v>151.80000000000001</v>
      </c>
      <c r="W26" s="97">
        <f>+'P２'!F39</f>
        <v>-0.59999999999999432</v>
      </c>
      <c r="X26" s="96">
        <f>+'P２'!G39</f>
        <v>44.6</v>
      </c>
      <c r="Y26" s="97">
        <f>+'P２'!I39</f>
        <v>0.20000000000000284</v>
      </c>
    </row>
    <row r="27" spans="1:25" ht="15.5" x14ac:dyDescent="0.2">
      <c r="A27" s="66" t="s">
        <v>76</v>
      </c>
      <c r="B27" s="73"/>
      <c r="C27" s="80"/>
      <c r="D27" s="6"/>
      <c r="E27" s="81"/>
      <c r="F27" s="82"/>
      <c r="G27" s="83"/>
      <c r="H27" s="82"/>
      <c r="I27" s="81"/>
      <c r="J27" s="82"/>
      <c r="K27" s="82"/>
      <c r="L27" s="71"/>
      <c r="P27" s="368"/>
      <c r="Q27" s="132" t="s">
        <v>9</v>
      </c>
      <c r="R27" s="290">
        <f>+'P２'!D24</f>
        <v>160.4</v>
      </c>
      <c r="S27" s="290">
        <f>+'P２'!F24</f>
        <v>-0.69999999999998863</v>
      </c>
      <c r="T27" s="290">
        <f>+'P２'!G24</f>
        <v>49.8</v>
      </c>
      <c r="U27" s="290">
        <f>+'P２'!I24</f>
        <v>-0.60000000000000142</v>
      </c>
      <c r="V27" s="64">
        <f>+'P２'!D40</f>
        <v>154.5</v>
      </c>
      <c r="W27" s="97">
        <f>+'P２'!F40</f>
        <v>-0.5</v>
      </c>
      <c r="X27" s="96">
        <f>+'P２'!G40</f>
        <v>47</v>
      </c>
      <c r="Y27" s="97">
        <f>+'P２'!I40</f>
        <v>-0.5</v>
      </c>
    </row>
    <row r="28" spans="1:25" ht="15.5" x14ac:dyDescent="0.2">
      <c r="A28" s="66"/>
      <c r="B28" s="73"/>
      <c r="C28" s="80"/>
      <c r="D28" s="6"/>
      <c r="E28" s="81"/>
      <c r="F28" s="82"/>
      <c r="G28" s="83"/>
      <c r="H28" s="82"/>
      <c r="I28" s="81"/>
      <c r="J28" s="82"/>
      <c r="K28" s="82"/>
      <c r="L28" s="71"/>
      <c r="P28" s="368"/>
      <c r="Q28" s="132" t="s">
        <v>10</v>
      </c>
      <c r="R28" s="290">
        <f>+'P２'!D25</f>
        <v>164.9</v>
      </c>
      <c r="S28" s="290">
        <f>+'P２'!F25</f>
        <v>-1.1999999999999886</v>
      </c>
      <c r="T28" s="290">
        <f>+'P２'!G25</f>
        <v>54.4</v>
      </c>
      <c r="U28" s="290">
        <f>+'P２'!I25</f>
        <v>-0.60000000000000142</v>
      </c>
      <c r="V28" s="64">
        <f>+'P２'!D41</f>
        <v>155.69999999999999</v>
      </c>
      <c r="W28" s="97">
        <f>+'P２'!F41</f>
        <v>-0.70000000000001705</v>
      </c>
      <c r="X28" s="96">
        <f>+'P２'!G41</f>
        <v>49.7</v>
      </c>
      <c r="Y28" s="97">
        <f>+'P２'!I41</f>
        <v>0</v>
      </c>
    </row>
    <row r="29" spans="1:25" ht="15.5" x14ac:dyDescent="0.2">
      <c r="A29" s="66"/>
      <c r="B29" s="73"/>
      <c r="C29" s="85"/>
      <c r="D29" s="86"/>
      <c r="E29" s="83"/>
      <c r="F29" s="82"/>
      <c r="G29" s="83"/>
      <c r="H29" s="82"/>
      <c r="I29" s="81"/>
      <c r="J29" s="82"/>
      <c r="K29" s="82"/>
      <c r="L29" s="87"/>
      <c r="P29" s="479" t="s">
        <v>16</v>
      </c>
      <c r="Q29" s="132" t="s">
        <v>11</v>
      </c>
      <c r="R29" s="290">
        <f>+'P２'!D26</f>
        <v>168.2</v>
      </c>
      <c r="S29" s="290">
        <f>+'P２'!F26</f>
        <v>-0.40000000000000568</v>
      </c>
      <c r="T29" s="290">
        <f>+'P２'!G26</f>
        <v>58.7</v>
      </c>
      <c r="U29" s="290">
        <f>+'P２'!I26</f>
        <v>-0.39999999999999858</v>
      </c>
      <c r="V29" s="64">
        <f>+'P２'!D42</f>
        <v>156.6</v>
      </c>
      <c r="W29" s="97">
        <f>+'P２'!F42</f>
        <v>-0.40000000000000568</v>
      </c>
      <c r="X29" s="96">
        <f>+'P２'!G42</f>
        <v>51</v>
      </c>
      <c r="Y29" s="97">
        <f>+'P２'!I42</f>
        <v>0</v>
      </c>
    </row>
    <row r="30" spans="1:25" ht="15.5" x14ac:dyDescent="0.2">
      <c r="A30" s="66"/>
      <c r="B30" s="84"/>
      <c r="C30" s="85"/>
      <c r="D30" s="86"/>
      <c r="E30" s="83"/>
      <c r="F30" s="82"/>
      <c r="G30" s="83"/>
      <c r="H30" s="82"/>
      <c r="I30" s="81"/>
      <c r="J30" s="82"/>
      <c r="K30" s="82"/>
      <c r="L30" s="87"/>
      <c r="P30" s="479"/>
      <c r="Q30" s="132" t="s">
        <v>12</v>
      </c>
      <c r="R30" s="290">
        <f>+'P２'!D27</f>
        <v>169.4</v>
      </c>
      <c r="S30" s="290">
        <f>+'P２'!F27</f>
        <v>-0.5</v>
      </c>
      <c r="T30" s="290">
        <f>+'P２'!G27</f>
        <v>60.3</v>
      </c>
      <c r="U30" s="290">
        <f>+'P２'!I27</f>
        <v>0</v>
      </c>
      <c r="V30" s="64">
        <f>+'P２'!D43</f>
        <v>157.5</v>
      </c>
      <c r="W30" s="97">
        <f>+'P２'!F43</f>
        <v>0</v>
      </c>
      <c r="X30" s="96">
        <f>+'P２'!G43</f>
        <v>52.3</v>
      </c>
      <c r="Y30" s="97">
        <f>+'P２'!I43</f>
        <v>0.39999999999999858</v>
      </c>
    </row>
    <row r="31" spans="1:25" ht="15.5" x14ac:dyDescent="0.2">
      <c r="A31" s="66"/>
      <c r="B31" s="84"/>
      <c r="C31" s="85"/>
      <c r="D31" s="86"/>
      <c r="E31" s="83"/>
      <c r="F31" s="82"/>
      <c r="G31" s="83"/>
      <c r="H31" s="82"/>
      <c r="I31" s="81"/>
      <c r="J31" s="82"/>
      <c r="K31" s="82"/>
      <c r="L31" s="87"/>
      <c r="P31" s="479"/>
      <c r="Q31" s="132" t="s">
        <v>13</v>
      </c>
      <c r="R31" s="290">
        <f>+'P２'!D28</f>
        <v>170</v>
      </c>
      <c r="S31" s="290">
        <f>+'P２'!F28</f>
        <v>-0.59999999999999432</v>
      </c>
      <c r="T31" s="290">
        <f>+'P２'!G28</f>
        <v>62.4</v>
      </c>
      <c r="U31" s="290">
        <f>+'P２'!I28</f>
        <v>0.19999999999999574</v>
      </c>
      <c r="V31" s="64">
        <f>+'P２'!D44</f>
        <v>157.4</v>
      </c>
      <c r="W31" s="97">
        <f>+'P２'!F44</f>
        <v>-0.5</v>
      </c>
      <c r="X31" s="96">
        <f>+'P２'!G44</f>
        <v>52.6</v>
      </c>
      <c r="Y31" s="97">
        <f>+'P２'!I44</f>
        <v>0.10000000000000142</v>
      </c>
    </row>
    <row r="32" spans="1:25" ht="18" customHeight="1" x14ac:dyDescent="0.2">
      <c r="A32" s="66"/>
      <c r="B32" s="84"/>
      <c r="C32" s="85"/>
      <c r="D32" s="86"/>
      <c r="E32" s="83"/>
      <c r="F32" s="82"/>
      <c r="G32" s="83"/>
      <c r="H32" s="82"/>
      <c r="I32" s="81"/>
      <c r="J32" s="82"/>
      <c r="K32" s="82"/>
      <c r="L32" s="87"/>
    </row>
    <row r="33" spans="1:48" ht="27" customHeight="1" x14ac:dyDescent="0.2">
      <c r="A33" s="40"/>
      <c r="B33" s="73"/>
      <c r="C33" s="58" t="s">
        <v>134</v>
      </c>
      <c r="D33" s="58"/>
      <c r="E33" s="58"/>
      <c r="F33" s="58"/>
      <c r="G33" s="58"/>
      <c r="H33" s="58"/>
      <c r="I33" s="58"/>
      <c r="J33" s="58"/>
      <c r="K33" s="116"/>
      <c r="L33" s="71"/>
      <c r="AU33" s="104"/>
      <c r="AV33" s="63" t="s">
        <v>123</v>
      </c>
    </row>
    <row r="34" spans="1:48" ht="18" customHeight="1" x14ac:dyDescent="0.2">
      <c r="A34" s="66"/>
      <c r="B34" s="84"/>
      <c r="C34" s="158" t="s">
        <v>120</v>
      </c>
      <c r="D34" s="154"/>
      <c r="E34" s="159"/>
      <c r="F34" s="160"/>
      <c r="G34" s="161"/>
      <c r="H34" s="160"/>
      <c r="I34" s="162"/>
      <c r="J34" s="160"/>
      <c r="K34" s="160"/>
      <c r="L34" s="87"/>
      <c r="AH34" s="480" t="s">
        <v>101</v>
      </c>
      <c r="AI34" s="480"/>
      <c r="AJ34" s="101" t="s">
        <v>97</v>
      </c>
      <c r="AK34" s="434" t="s">
        <v>98</v>
      </c>
      <c r="AL34" s="434"/>
      <c r="AM34" s="434"/>
      <c r="AN34" s="434"/>
      <c r="AO34" s="434"/>
      <c r="AP34" s="434"/>
      <c r="AQ34" s="434" t="s">
        <v>99</v>
      </c>
      <c r="AR34" s="434"/>
      <c r="AS34" s="434"/>
      <c r="AT34" s="434" t="s">
        <v>100</v>
      </c>
      <c r="AU34" s="434"/>
      <c r="AV34" s="434"/>
    </row>
    <row r="35" spans="1:48" ht="18" customHeight="1" thickBot="1" x14ac:dyDescent="0.25">
      <c r="A35" s="66"/>
      <c r="B35" s="34"/>
      <c r="C35" s="163" t="s">
        <v>156</v>
      </c>
      <c r="D35" s="164"/>
      <c r="E35" s="165"/>
      <c r="F35" s="166"/>
      <c r="G35" s="165"/>
      <c r="H35" s="166"/>
      <c r="I35" s="167"/>
      <c r="J35" s="160"/>
      <c r="K35" s="160"/>
      <c r="L35" s="87"/>
      <c r="AH35" s="480"/>
      <c r="AI35" s="480"/>
      <c r="AJ35" s="110" t="s">
        <v>106</v>
      </c>
      <c r="AK35" s="110" t="s">
        <v>107</v>
      </c>
      <c r="AL35" s="110" t="s">
        <v>108</v>
      </c>
      <c r="AM35" s="110" t="s">
        <v>109</v>
      </c>
      <c r="AN35" s="118" t="s">
        <v>110</v>
      </c>
      <c r="AO35" s="118" t="s">
        <v>111</v>
      </c>
      <c r="AP35" s="118" t="s">
        <v>112</v>
      </c>
      <c r="AQ35" s="118" t="s">
        <v>113</v>
      </c>
      <c r="AR35" s="110" t="s">
        <v>114</v>
      </c>
      <c r="AS35" s="110" t="s">
        <v>115</v>
      </c>
      <c r="AT35" s="118" t="s">
        <v>116</v>
      </c>
      <c r="AU35" s="110" t="s">
        <v>117</v>
      </c>
      <c r="AV35" s="118" t="s">
        <v>118</v>
      </c>
    </row>
    <row r="36" spans="1:48" ht="18" customHeight="1" thickBot="1" x14ac:dyDescent="0.25">
      <c r="A36" s="66"/>
      <c r="B36" s="84"/>
      <c r="C36" s="163" t="s">
        <v>155</v>
      </c>
      <c r="D36" s="164"/>
      <c r="E36" s="165"/>
      <c r="F36" s="166"/>
      <c r="G36" s="165"/>
      <c r="H36" s="166"/>
      <c r="I36" s="167"/>
      <c r="J36" s="160"/>
      <c r="K36" s="160"/>
      <c r="L36" s="87"/>
      <c r="R36" s="135" t="s">
        <v>143</v>
      </c>
      <c r="V36" s="135" t="s">
        <v>144</v>
      </c>
      <c r="AH36" s="480" t="s">
        <v>102</v>
      </c>
      <c r="AI36" s="120" t="s">
        <v>104</v>
      </c>
      <c r="AJ36" s="113">
        <v>3.16</v>
      </c>
      <c r="AK36" s="113">
        <v>5.05</v>
      </c>
      <c r="AL36" s="113">
        <v>5.46</v>
      </c>
      <c r="AM36" s="113">
        <v>7.11</v>
      </c>
      <c r="AN36" s="121">
        <v>8.66</v>
      </c>
      <c r="AO36" s="106">
        <v>8.02</v>
      </c>
      <c r="AP36" s="122">
        <v>6.36</v>
      </c>
      <c r="AQ36" s="123">
        <v>9.7100000000000009</v>
      </c>
      <c r="AR36" s="114">
        <v>9.4600000000000009</v>
      </c>
      <c r="AS36" s="131">
        <v>10.79</v>
      </c>
      <c r="AT36" s="109">
        <v>10.46</v>
      </c>
      <c r="AU36" s="114">
        <v>9.93</v>
      </c>
      <c r="AV36" s="124">
        <v>9.85</v>
      </c>
    </row>
    <row r="37" spans="1:48" ht="15.75" customHeight="1" thickBot="1" x14ac:dyDescent="0.25">
      <c r="A37" s="66"/>
      <c r="B37" s="84"/>
      <c r="C37" s="168"/>
      <c r="D37" s="169"/>
      <c r="E37" s="170"/>
      <c r="F37" s="169"/>
      <c r="G37" s="169"/>
      <c r="H37" s="169"/>
      <c r="I37" s="169"/>
      <c r="J37" s="169"/>
      <c r="K37" s="169"/>
      <c r="L37" s="87"/>
      <c r="P37" s="98"/>
      <c r="R37" s="360" t="s">
        <v>145</v>
      </c>
      <c r="S37" s="440" t="s">
        <v>146</v>
      </c>
      <c r="T37" s="368"/>
      <c r="U37" s="438" t="s">
        <v>147</v>
      </c>
      <c r="V37" s="439"/>
      <c r="AH37" s="480"/>
      <c r="AI37" s="101" t="s">
        <v>105</v>
      </c>
      <c r="AJ37" s="112">
        <v>1.81</v>
      </c>
      <c r="AK37" s="112">
        <v>3.25</v>
      </c>
      <c r="AL37" s="111">
        <v>4.84</v>
      </c>
      <c r="AM37" s="113">
        <v>8.52</v>
      </c>
      <c r="AN37" s="113">
        <v>7.84</v>
      </c>
      <c r="AO37" s="109">
        <v>7.18</v>
      </c>
      <c r="AP37" s="113">
        <v>8.92</v>
      </c>
      <c r="AQ37" s="114">
        <v>12.93</v>
      </c>
      <c r="AR37" s="114">
        <v>8.58</v>
      </c>
      <c r="AS37" s="114">
        <v>7.5</v>
      </c>
      <c r="AT37" s="109">
        <v>7.73</v>
      </c>
      <c r="AU37" s="114">
        <v>9.5</v>
      </c>
      <c r="AV37" s="114">
        <v>9.76</v>
      </c>
    </row>
    <row r="38" spans="1:48" ht="12" customHeight="1" thickBot="1" x14ac:dyDescent="0.25">
      <c r="A38" s="66"/>
      <c r="B38" s="84"/>
      <c r="C38" s="168"/>
      <c r="D38" s="169"/>
      <c r="E38" s="170"/>
      <c r="F38" s="169"/>
      <c r="G38" s="169"/>
      <c r="H38" s="169"/>
      <c r="I38" s="169"/>
      <c r="J38" s="169"/>
      <c r="K38" s="169"/>
      <c r="L38" s="87"/>
      <c r="R38" s="441"/>
      <c r="S38" s="132" t="s">
        <v>138</v>
      </c>
      <c r="T38" s="132" t="s">
        <v>139</v>
      </c>
      <c r="U38" s="132" t="s">
        <v>138</v>
      </c>
      <c r="V38" s="132" t="s">
        <v>139</v>
      </c>
      <c r="AH38" s="64"/>
      <c r="AI38" s="101" t="s">
        <v>105</v>
      </c>
      <c r="AJ38" s="106">
        <v>0.31</v>
      </c>
      <c r="AK38" s="107">
        <v>0.17</v>
      </c>
      <c r="AL38" s="114">
        <v>0.59</v>
      </c>
      <c r="AM38" s="108">
        <v>1.22</v>
      </c>
      <c r="AN38" s="106">
        <v>1.19</v>
      </c>
      <c r="AO38" s="112">
        <v>1.35</v>
      </c>
      <c r="AP38" s="106">
        <v>2.13</v>
      </c>
      <c r="AQ38" s="102">
        <v>3.23</v>
      </c>
      <c r="AR38" s="102">
        <v>3.05</v>
      </c>
      <c r="AS38" s="102">
        <v>2.37</v>
      </c>
      <c r="AT38" s="112">
        <v>1.83</v>
      </c>
      <c r="AU38" s="102">
        <v>1.87</v>
      </c>
      <c r="AV38" s="117">
        <v>1.82</v>
      </c>
    </row>
    <row r="39" spans="1:48" ht="12" customHeight="1" x14ac:dyDescent="0.2">
      <c r="A39" s="43"/>
      <c r="B39" s="84"/>
      <c r="C39" s="168"/>
      <c r="D39" s="169"/>
      <c r="E39" s="170"/>
      <c r="F39" s="169"/>
      <c r="G39" s="169"/>
      <c r="H39" s="169"/>
      <c r="I39" s="169"/>
      <c r="J39" s="169"/>
      <c r="K39" s="169"/>
      <c r="L39" s="87"/>
      <c r="R39" s="132" t="s">
        <v>53</v>
      </c>
      <c r="S39" s="99">
        <v>38.799999999999997</v>
      </c>
      <c r="T39" s="100">
        <f>-SUM(S39-Y19)</f>
        <v>-39.199999999999996</v>
      </c>
      <c r="U39" s="132" t="s">
        <v>148</v>
      </c>
      <c r="V39" s="132" t="s">
        <v>133</v>
      </c>
      <c r="AH39" s="119"/>
    </row>
    <row r="40" spans="1:48" ht="12" customHeight="1" x14ac:dyDescent="0.2">
      <c r="A40" s="43"/>
      <c r="B40" s="84"/>
      <c r="C40" s="168"/>
      <c r="D40" s="169"/>
      <c r="E40" s="170"/>
      <c r="F40" s="169"/>
      <c r="G40" s="169"/>
      <c r="H40" s="169"/>
      <c r="I40" s="169"/>
      <c r="J40" s="169"/>
      <c r="K40" s="169"/>
      <c r="L40" s="87"/>
      <c r="R40" s="132" t="s">
        <v>140</v>
      </c>
      <c r="S40" s="99">
        <v>39.799999999999997</v>
      </c>
      <c r="T40" s="100">
        <f>-SUM(S40-Y20)</f>
        <v>-40</v>
      </c>
      <c r="U40" s="132">
        <v>30.5</v>
      </c>
      <c r="V40" s="100">
        <f>SUM(U40-Z20)</f>
        <v>30.5</v>
      </c>
    </row>
    <row r="41" spans="1:48" ht="12" customHeight="1" x14ac:dyDescent="0.2">
      <c r="A41" s="43"/>
      <c r="B41" s="84"/>
      <c r="C41" s="151" t="s">
        <v>96</v>
      </c>
      <c r="D41" s="151"/>
      <c r="E41" s="151"/>
      <c r="F41" s="151"/>
      <c r="G41" s="151"/>
      <c r="H41" s="151"/>
      <c r="I41" s="151"/>
      <c r="J41" s="151"/>
      <c r="K41" s="169"/>
      <c r="L41" s="87"/>
      <c r="R41" s="132" t="s">
        <v>141</v>
      </c>
      <c r="S41" s="99">
        <v>40.799999999999997</v>
      </c>
      <c r="T41" s="100">
        <f>-SUM(S41-Y21)</f>
        <v>-41.099999999999994</v>
      </c>
      <c r="U41" s="132">
        <v>55.9</v>
      </c>
      <c r="V41" s="100">
        <f>SUM(U41-Z21)</f>
        <v>55.9</v>
      </c>
    </row>
    <row r="42" spans="1:48" ht="12" customHeight="1" x14ac:dyDescent="0.2">
      <c r="A42" s="43"/>
      <c r="B42" s="84"/>
      <c r="C42" s="169"/>
      <c r="D42" s="151"/>
      <c r="E42" s="151"/>
      <c r="F42" s="151"/>
      <c r="G42" s="151"/>
      <c r="H42" s="151"/>
      <c r="I42" s="151"/>
      <c r="J42" s="151"/>
      <c r="K42" s="169"/>
      <c r="L42" s="87"/>
      <c r="R42" s="132" t="s">
        <v>142</v>
      </c>
      <c r="S42" s="99">
        <v>41.8</v>
      </c>
      <c r="T42" s="100">
        <f>-SUM(S42-Y22)</f>
        <v>-41.5</v>
      </c>
      <c r="U42" s="132">
        <v>66.099999999999994</v>
      </c>
      <c r="V42" s="100">
        <f>SUM(U42-Z22)</f>
        <v>66.099999999999994</v>
      </c>
    </row>
    <row r="43" spans="1:48" ht="12" customHeight="1" x14ac:dyDescent="0.2">
      <c r="A43" s="43"/>
      <c r="B43" s="84"/>
      <c r="C43" s="169"/>
      <c r="D43" s="151"/>
      <c r="E43" s="151"/>
      <c r="F43" s="151"/>
      <c r="G43" s="151"/>
      <c r="H43" s="151"/>
      <c r="I43" s="151"/>
      <c r="J43" s="151"/>
      <c r="K43" s="169"/>
      <c r="L43" s="87"/>
    </row>
    <row r="44" spans="1:48" ht="12" customHeight="1" x14ac:dyDescent="0.2">
      <c r="A44" s="43"/>
      <c r="B44" s="84"/>
      <c r="C44" s="169"/>
      <c r="D44" s="151"/>
      <c r="E44" s="151"/>
      <c r="F44" s="151"/>
      <c r="G44" s="151"/>
      <c r="H44" s="151"/>
      <c r="I44" s="151"/>
      <c r="J44" s="151"/>
      <c r="K44" s="169"/>
      <c r="L44" s="87"/>
    </row>
    <row r="45" spans="1:48" ht="16.5" customHeight="1" x14ac:dyDescent="0.2">
      <c r="A45" s="43"/>
      <c r="B45" s="84"/>
      <c r="C45" s="42" t="s">
        <v>150</v>
      </c>
      <c r="D45" s="105"/>
      <c r="E45" s="105"/>
      <c r="F45" s="105"/>
      <c r="G45" s="105"/>
      <c r="H45" s="91"/>
      <c r="I45" s="91"/>
      <c r="J45" s="91"/>
      <c r="K45" s="5"/>
      <c r="L45" s="87"/>
    </row>
    <row r="46" spans="1:48" ht="12" customHeight="1" x14ac:dyDescent="0.2">
      <c r="A46" s="43"/>
      <c r="B46" s="84"/>
      <c r="C46" s="467" t="s">
        <v>73</v>
      </c>
      <c r="D46" s="467"/>
      <c r="E46" s="467"/>
      <c r="F46" s="467"/>
      <c r="G46" s="467"/>
      <c r="H46" s="467"/>
      <c r="I46" s="467"/>
      <c r="J46" s="467"/>
      <c r="K46" s="88"/>
      <c r="L46" s="71"/>
    </row>
    <row r="47" spans="1:48" ht="12.75" customHeight="1" x14ac:dyDescent="0.2">
      <c r="A47" s="43"/>
      <c r="B47" s="73"/>
      <c r="C47" s="468"/>
      <c r="D47" s="468"/>
      <c r="E47" s="468"/>
      <c r="F47" s="468"/>
      <c r="G47" s="468"/>
      <c r="H47" s="468"/>
      <c r="I47" s="468"/>
      <c r="J47" s="468"/>
      <c r="K47" s="88"/>
      <c r="L47" s="71"/>
      <c r="R47" s="448" t="s">
        <v>149</v>
      </c>
      <c r="S47" s="449"/>
      <c r="T47" s="118" t="s">
        <v>0</v>
      </c>
      <c r="U47" s="434" t="s">
        <v>14</v>
      </c>
      <c r="V47" s="434"/>
      <c r="W47" s="434"/>
      <c r="X47" s="434"/>
      <c r="Y47" s="434"/>
      <c r="Z47" s="434"/>
      <c r="AA47" s="434" t="s">
        <v>15</v>
      </c>
      <c r="AB47" s="434"/>
      <c r="AC47" s="434"/>
      <c r="AD47" s="434" t="s">
        <v>100</v>
      </c>
      <c r="AE47" s="434"/>
      <c r="AF47" s="434"/>
    </row>
    <row r="48" spans="1:48" ht="12" customHeight="1" x14ac:dyDescent="0.2">
      <c r="A48" s="43"/>
      <c r="B48" s="73"/>
      <c r="C48" s="89"/>
      <c r="D48" s="5"/>
      <c r="E48" s="5"/>
      <c r="F48" s="5"/>
      <c r="G48" s="5"/>
      <c r="H48" s="5"/>
      <c r="I48" s="5"/>
      <c r="J48" s="5"/>
      <c r="K48" s="90"/>
      <c r="L48" s="71"/>
      <c r="R48" s="450"/>
      <c r="S48" s="451"/>
      <c r="T48" s="110" t="s">
        <v>69</v>
      </c>
      <c r="U48" s="110" t="s">
        <v>107</v>
      </c>
      <c r="V48" s="110" t="s">
        <v>108</v>
      </c>
      <c r="W48" s="110" t="s">
        <v>109</v>
      </c>
      <c r="X48" s="110" t="s">
        <v>110</v>
      </c>
      <c r="Y48" s="110" t="s">
        <v>111</v>
      </c>
      <c r="Z48" s="110" t="s">
        <v>112</v>
      </c>
      <c r="AA48" s="110" t="s">
        <v>113</v>
      </c>
      <c r="AB48" s="110" t="s">
        <v>114</v>
      </c>
      <c r="AC48" s="110" t="s">
        <v>115</v>
      </c>
      <c r="AD48" s="110" t="s">
        <v>116</v>
      </c>
      <c r="AE48" s="110" t="s">
        <v>117</v>
      </c>
      <c r="AF48" s="110" t="s">
        <v>118</v>
      </c>
    </row>
    <row r="49" spans="1:32" ht="12" customHeight="1" x14ac:dyDescent="0.2">
      <c r="A49" s="40"/>
      <c r="B49" s="73"/>
      <c r="C49" s="89"/>
      <c r="D49" s="5"/>
      <c r="E49" s="5"/>
      <c r="F49" s="5"/>
      <c r="G49" s="5"/>
      <c r="H49" s="5"/>
      <c r="I49" s="5"/>
      <c r="J49" s="5"/>
      <c r="K49" s="90"/>
      <c r="L49" s="71"/>
      <c r="R49" s="434" t="s">
        <v>102</v>
      </c>
      <c r="S49" s="134" t="s">
        <v>62</v>
      </c>
      <c r="T49" s="176">
        <v>3.27</v>
      </c>
      <c r="U49" s="176">
        <v>6.56</v>
      </c>
      <c r="V49" s="106">
        <v>5.28</v>
      </c>
      <c r="W49" s="106">
        <v>7.08</v>
      </c>
      <c r="X49" s="106">
        <v>7.76</v>
      </c>
      <c r="Y49" s="106">
        <v>8.33</v>
      </c>
      <c r="Z49" s="106">
        <v>9.23</v>
      </c>
      <c r="AA49" s="102">
        <v>9.69</v>
      </c>
      <c r="AB49" s="177">
        <v>10.38</v>
      </c>
      <c r="AC49" s="178">
        <v>6.54</v>
      </c>
      <c r="AD49" s="106">
        <v>10.52</v>
      </c>
      <c r="AE49" s="177">
        <v>11.1</v>
      </c>
      <c r="AF49" s="177">
        <v>12.49</v>
      </c>
    </row>
    <row r="50" spans="1:32" ht="12" customHeight="1" x14ac:dyDescent="0.2">
      <c r="A50" s="40"/>
      <c r="B50" s="73"/>
      <c r="C50" s="89"/>
      <c r="D50" s="5"/>
      <c r="E50" s="5"/>
      <c r="F50" s="5"/>
      <c r="G50" s="5"/>
      <c r="H50" s="5"/>
      <c r="I50" s="5"/>
      <c r="J50" s="5"/>
      <c r="K50" s="90"/>
      <c r="L50" s="71"/>
      <c r="R50" s="434"/>
      <c r="S50" s="134" t="s">
        <v>63</v>
      </c>
      <c r="T50" s="176">
        <v>2.57</v>
      </c>
      <c r="U50" s="106">
        <v>3.54</v>
      </c>
      <c r="V50" s="176">
        <v>5.33</v>
      </c>
      <c r="W50" s="106">
        <v>6.39</v>
      </c>
      <c r="X50" s="176">
        <v>7.45</v>
      </c>
      <c r="Y50" s="106">
        <v>7.61</v>
      </c>
      <c r="Z50" s="176">
        <v>11.76</v>
      </c>
      <c r="AA50" s="177">
        <v>11.46</v>
      </c>
      <c r="AB50" s="177">
        <v>8.89</v>
      </c>
      <c r="AC50" s="176">
        <v>8.5299999999999994</v>
      </c>
      <c r="AD50" s="106">
        <v>7.63</v>
      </c>
      <c r="AE50" s="177">
        <v>8.85</v>
      </c>
      <c r="AF50" s="177">
        <v>9.93</v>
      </c>
    </row>
    <row r="51" spans="1:32" ht="12" customHeight="1" x14ac:dyDescent="0.2">
      <c r="A51" s="40"/>
      <c r="B51" s="73"/>
      <c r="C51" s="89"/>
      <c r="D51" s="5"/>
      <c r="E51" s="5"/>
      <c r="F51" s="5"/>
      <c r="G51" s="5"/>
      <c r="H51" s="5"/>
      <c r="I51" s="5"/>
      <c r="J51" s="5"/>
      <c r="K51" s="90"/>
      <c r="L51" s="71"/>
      <c r="R51" s="434" t="s">
        <v>103</v>
      </c>
      <c r="S51" s="134" t="s">
        <v>62</v>
      </c>
      <c r="T51" s="176">
        <v>0.33</v>
      </c>
      <c r="U51" s="106">
        <v>0.31</v>
      </c>
      <c r="V51" s="102">
        <v>0.28000000000000003</v>
      </c>
      <c r="W51" s="106">
        <v>0.82</v>
      </c>
      <c r="X51" s="176">
        <v>1.59</v>
      </c>
      <c r="Y51" s="106">
        <v>1.72</v>
      </c>
      <c r="Z51" s="176">
        <v>3.35</v>
      </c>
      <c r="AA51" s="102">
        <v>2.31</v>
      </c>
      <c r="AB51" s="102">
        <v>0.9</v>
      </c>
      <c r="AC51" s="106">
        <v>1.74</v>
      </c>
      <c r="AD51" s="106">
        <v>3.86</v>
      </c>
      <c r="AE51" s="102">
        <v>2.66</v>
      </c>
      <c r="AF51" s="102">
        <v>0.47</v>
      </c>
    </row>
    <row r="52" spans="1:32" ht="12" customHeight="1" x14ac:dyDescent="0.2">
      <c r="A52" s="40"/>
      <c r="B52" s="73"/>
      <c r="C52" s="89"/>
      <c r="D52" s="5"/>
      <c r="E52" s="5"/>
      <c r="F52" s="5"/>
      <c r="G52" s="5"/>
      <c r="H52" s="5"/>
      <c r="I52" s="5"/>
      <c r="J52" s="5"/>
      <c r="K52" s="90"/>
      <c r="L52" s="71"/>
      <c r="R52" s="463"/>
      <c r="S52" s="134" t="s">
        <v>63</v>
      </c>
      <c r="T52" s="106">
        <v>0.41</v>
      </c>
      <c r="U52" s="106">
        <v>0.39</v>
      </c>
      <c r="V52" s="177">
        <v>1.27</v>
      </c>
      <c r="W52" s="106">
        <v>1.05</v>
      </c>
      <c r="X52" s="106">
        <v>1.58</v>
      </c>
      <c r="Y52" s="106">
        <v>2.2999999999999998</v>
      </c>
      <c r="Z52" s="106">
        <v>1.98</v>
      </c>
      <c r="AA52" s="102">
        <v>3.69</v>
      </c>
      <c r="AB52" s="102">
        <v>2.66</v>
      </c>
      <c r="AC52" s="176">
        <v>2.73</v>
      </c>
      <c r="AD52" s="106">
        <v>1.93</v>
      </c>
      <c r="AE52" s="102">
        <v>1.37</v>
      </c>
      <c r="AF52" s="102">
        <v>1.1599999999999999</v>
      </c>
    </row>
    <row r="53" spans="1:32" ht="21.75" customHeight="1" x14ac:dyDescent="0.2">
      <c r="A53" s="40"/>
      <c r="B53" s="73"/>
      <c r="C53" s="89"/>
      <c r="D53" s="5"/>
      <c r="E53" s="5"/>
      <c r="F53" s="5"/>
      <c r="G53" s="5"/>
      <c r="H53" s="5"/>
      <c r="I53" s="5"/>
      <c r="J53" s="5"/>
      <c r="K53" s="90"/>
      <c r="L53" s="71"/>
    </row>
    <row r="54" spans="1:32" ht="18" customHeight="1" x14ac:dyDescent="0.2">
      <c r="A54" s="40"/>
      <c r="B54" s="152"/>
      <c r="C54" s="154" t="s">
        <v>154</v>
      </c>
      <c r="D54" s="154"/>
      <c r="E54" s="154"/>
      <c r="F54" s="154"/>
      <c r="G54" s="154"/>
      <c r="H54" s="154"/>
      <c r="I54" s="154"/>
      <c r="J54" s="154"/>
      <c r="K54" s="171"/>
      <c r="L54" s="71"/>
    </row>
    <row r="55" spans="1:32" ht="18" customHeight="1" x14ac:dyDescent="0.2">
      <c r="A55" s="40"/>
      <c r="B55" s="152"/>
      <c r="C55" s="154" t="s">
        <v>136</v>
      </c>
      <c r="D55" s="154"/>
      <c r="E55" s="154"/>
      <c r="F55" s="154"/>
      <c r="G55" s="154"/>
      <c r="H55" s="154"/>
      <c r="I55" s="154"/>
      <c r="J55" s="154"/>
      <c r="K55" s="171"/>
      <c r="L55" s="71"/>
    </row>
    <row r="56" spans="1:32" ht="17.5" x14ac:dyDescent="0.2">
      <c r="A56" s="40"/>
      <c r="B56" s="152"/>
      <c r="C56" s="464" t="s">
        <v>137</v>
      </c>
      <c r="D56" s="465"/>
      <c r="E56" s="465"/>
      <c r="F56" s="465"/>
      <c r="G56" s="465"/>
      <c r="H56" s="465"/>
      <c r="I56" s="465"/>
      <c r="J56" s="465"/>
      <c r="K56" s="465"/>
      <c r="L56" s="71"/>
    </row>
    <row r="57" spans="1:32" ht="17.5" x14ac:dyDescent="0.2">
      <c r="A57" s="40"/>
      <c r="B57" s="152"/>
      <c r="C57" s="163" t="s">
        <v>124</v>
      </c>
      <c r="D57" s="172"/>
      <c r="E57" s="172"/>
      <c r="F57" s="172"/>
      <c r="G57" s="172"/>
      <c r="H57" s="172"/>
      <c r="I57" s="172"/>
      <c r="J57" s="172"/>
      <c r="K57" s="172"/>
      <c r="L57" s="71"/>
      <c r="P57" s="56"/>
      <c r="Q57" s="56"/>
      <c r="R57" s="56"/>
      <c r="S57" s="56"/>
      <c r="T57" s="56"/>
      <c r="U57" s="56"/>
      <c r="V57" s="56"/>
      <c r="W57" s="56"/>
      <c r="X57" s="56"/>
      <c r="Y57" s="56"/>
    </row>
    <row r="58" spans="1:32" ht="18" customHeight="1" x14ac:dyDescent="0.2">
      <c r="A58" s="40"/>
      <c r="B58" s="152"/>
      <c r="C58" s="163"/>
      <c r="D58" s="172"/>
      <c r="E58" s="172"/>
      <c r="F58" s="172"/>
      <c r="G58" s="172"/>
      <c r="H58" s="172"/>
      <c r="I58" s="172"/>
      <c r="J58" s="172"/>
      <c r="K58" s="172"/>
      <c r="L58" s="71"/>
      <c r="P58" s="61"/>
      <c r="Q58" s="61"/>
      <c r="R58" s="60"/>
      <c r="S58" s="61"/>
      <c r="T58" s="60"/>
      <c r="U58" s="61"/>
      <c r="V58" s="60"/>
      <c r="W58" s="61"/>
      <c r="X58" s="60"/>
      <c r="Y58" s="61"/>
      <c r="AB58" s="56"/>
    </row>
    <row r="59" spans="1:32" ht="15.75" customHeight="1" x14ac:dyDescent="0.2">
      <c r="A59" s="40"/>
      <c r="B59" s="173"/>
      <c r="C59" s="287" t="s">
        <v>135</v>
      </c>
      <c r="D59" s="154"/>
      <c r="E59" s="154"/>
      <c r="F59" s="154"/>
      <c r="G59" s="154"/>
      <c r="H59" s="154"/>
      <c r="I59" s="154"/>
      <c r="J59" s="154"/>
      <c r="K59" s="154"/>
      <c r="L59" s="87"/>
      <c r="P59" s="57"/>
      <c r="Q59" s="57"/>
      <c r="R59" s="57"/>
      <c r="S59" s="57"/>
      <c r="T59" s="57"/>
      <c r="U59" s="57"/>
      <c r="V59" s="57"/>
      <c r="W59" s="57"/>
      <c r="X59" s="57"/>
      <c r="Y59" s="57"/>
      <c r="AB59" s="60"/>
    </row>
    <row r="60" spans="1:32" ht="6" customHeight="1" x14ac:dyDescent="0.2">
      <c r="A60" s="40"/>
      <c r="B60" s="173"/>
      <c r="C60" s="287" t="s">
        <v>199</v>
      </c>
      <c r="D60" s="154"/>
      <c r="E60" s="154"/>
      <c r="F60" s="154"/>
      <c r="G60" s="154"/>
      <c r="H60" s="154"/>
      <c r="I60" s="154"/>
      <c r="J60" s="154"/>
      <c r="K60" s="154"/>
      <c r="L60" s="87"/>
      <c r="P60" s="57"/>
      <c r="Q60" s="57"/>
      <c r="R60" s="57"/>
      <c r="S60" s="57"/>
      <c r="T60" s="57"/>
      <c r="U60" s="57"/>
      <c r="V60" s="57"/>
      <c r="W60" s="57"/>
      <c r="X60" s="57"/>
      <c r="Y60" s="57"/>
      <c r="AB60" s="57"/>
    </row>
    <row r="61" spans="1:32" ht="18" customHeight="1" x14ac:dyDescent="0.2">
      <c r="A61" s="40"/>
      <c r="B61" s="173"/>
      <c r="C61" s="151" t="s">
        <v>122</v>
      </c>
      <c r="D61" s="151"/>
      <c r="E61" s="151"/>
      <c r="F61" s="151"/>
      <c r="G61" s="151"/>
      <c r="H61" s="169"/>
      <c r="I61" s="169"/>
      <c r="J61" s="169"/>
      <c r="K61" s="169"/>
      <c r="L61" s="87"/>
      <c r="N61" s="59"/>
      <c r="O61" s="59"/>
      <c r="Z61" s="56"/>
      <c r="AA61" s="56"/>
      <c r="AB61" s="57"/>
    </row>
    <row r="62" spans="1:32" ht="15.75" customHeight="1" x14ac:dyDescent="0.2">
      <c r="A62" s="65" t="s">
        <v>75</v>
      </c>
      <c r="B62" s="174" t="s">
        <v>198</v>
      </c>
      <c r="C62" s="175"/>
      <c r="D62" s="175"/>
      <c r="E62" s="175"/>
      <c r="F62" s="175"/>
      <c r="G62" s="175"/>
      <c r="H62" s="175"/>
      <c r="I62" s="175"/>
      <c r="J62" s="175"/>
      <c r="K62" s="175"/>
      <c r="L62" s="103"/>
      <c r="N62" s="466"/>
      <c r="O62" s="466"/>
      <c r="Z62" s="60"/>
      <c r="AA62" s="61"/>
    </row>
    <row r="63" spans="1:32" ht="17.25" customHeight="1" x14ac:dyDescent="0.2">
      <c r="N63" s="61"/>
      <c r="O63" s="61"/>
      <c r="Z63" s="57"/>
      <c r="AA63" s="57"/>
    </row>
    <row r="64" spans="1:32" ht="18" customHeight="1" x14ac:dyDescent="0.2">
      <c r="N64" s="61"/>
      <c r="O64" s="61"/>
      <c r="Z64" s="57"/>
      <c r="AA64" s="57"/>
    </row>
    <row r="65" spans="13:27" ht="30.75" customHeight="1" x14ac:dyDescent="0.2">
      <c r="N65" s="61"/>
      <c r="O65" s="61"/>
      <c r="Z65" s="57"/>
      <c r="AA65" s="57"/>
    </row>
    <row r="66" spans="13:27" ht="12" customHeight="1" x14ac:dyDescent="0.2"/>
    <row r="67" spans="13:27" ht="39.75" customHeight="1" x14ac:dyDescent="0.2">
      <c r="M67" s="58"/>
    </row>
    <row r="68" spans="13:27" ht="26.25" customHeight="1" x14ac:dyDescent="0.2"/>
    <row r="70" spans="13:27" x14ac:dyDescent="0.2">
      <c r="P70" s="452"/>
      <c r="Q70" s="453"/>
      <c r="R70" s="458" t="s">
        <v>89</v>
      </c>
      <c r="S70" s="459"/>
      <c r="T70" s="459"/>
      <c r="U70" s="460"/>
      <c r="V70" s="458" t="s">
        <v>90</v>
      </c>
      <c r="W70" s="459"/>
      <c r="X70" s="459"/>
      <c r="Y70" s="460"/>
    </row>
    <row r="71" spans="13:27" x14ac:dyDescent="0.2">
      <c r="P71" s="454"/>
      <c r="Q71" s="455"/>
      <c r="R71" s="461" t="s">
        <v>38</v>
      </c>
      <c r="S71" s="462"/>
      <c r="T71" s="461" t="s">
        <v>39</v>
      </c>
      <c r="U71" s="462"/>
      <c r="V71" s="461" t="s">
        <v>38</v>
      </c>
      <c r="W71" s="462"/>
      <c r="X71" s="461" t="s">
        <v>39</v>
      </c>
      <c r="Y71" s="462"/>
    </row>
    <row r="72" spans="13:27" x14ac:dyDescent="0.2">
      <c r="P72" s="456"/>
      <c r="Q72" s="457"/>
      <c r="R72" s="93" t="s">
        <v>20</v>
      </c>
      <c r="S72" s="95" t="s">
        <v>72</v>
      </c>
      <c r="T72" s="93" t="s">
        <v>20</v>
      </c>
      <c r="U72" s="95" t="s">
        <v>72</v>
      </c>
      <c r="V72" s="93" t="s">
        <v>20</v>
      </c>
      <c r="W72" s="95" t="s">
        <v>72</v>
      </c>
      <c r="X72" s="93" t="s">
        <v>20</v>
      </c>
      <c r="Y72" s="95" t="s">
        <v>72</v>
      </c>
    </row>
    <row r="73" spans="13:27" x14ac:dyDescent="0.2">
      <c r="P73" s="92" t="s">
        <v>0</v>
      </c>
      <c r="Q73" s="93" t="s">
        <v>91</v>
      </c>
      <c r="R73" s="96">
        <f>'P２'!D16</f>
        <v>110.1</v>
      </c>
      <c r="S73" s="97">
        <v>-1.2000000000000028</v>
      </c>
      <c r="T73" s="96">
        <f>'P２'!G16</f>
        <v>19</v>
      </c>
      <c r="U73" s="97">
        <v>-0.5</v>
      </c>
      <c r="V73" s="96">
        <v>108.9</v>
      </c>
      <c r="W73" s="97">
        <v>-0.5</v>
      </c>
      <c r="X73" s="96">
        <v>18.3</v>
      </c>
      <c r="Y73" s="97">
        <v>-0.19999999999999929</v>
      </c>
    </row>
    <row r="74" spans="13:27" ht="13.5" thickBot="1" x14ac:dyDescent="0.25">
      <c r="P74" s="435" t="s">
        <v>14</v>
      </c>
      <c r="Q74" s="93" t="s">
        <v>92</v>
      </c>
      <c r="R74" s="96">
        <f>'P２'!D17</f>
        <v>115.7</v>
      </c>
      <c r="S74" s="97">
        <v>-0.79999999999999716</v>
      </c>
      <c r="T74" s="96">
        <f>'P２'!G17</f>
        <v>21.1</v>
      </c>
      <c r="U74" s="97">
        <v>-0.30000000000000071</v>
      </c>
      <c r="V74" s="96">
        <v>114.7</v>
      </c>
      <c r="W74" s="97">
        <v>-0.79999999999999716</v>
      </c>
      <c r="X74" s="96">
        <v>20.5</v>
      </c>
      <c r="Y74" s="97">
        <v>-0.30000000000000071</v>
      </c>
    </row>
    <row r="75" spans="13:27" ht="13.5" thickBot="1" x14ac:dyDescent="0.25">
      <c r="P75" s="436"/>
      <c r="Q75" s="93" t="s">
        <v>93</v>
      </c>
      <c r="R75" s="96">
        <f>'P２'!D18</f>
        <v>121.8</v>
      </c>
      <c r="S75" s="125">
        <v>-0.20000000000000284</v>
      </c>
      <c r="T75" s="129">
        <v>24.1</v>
      </c>
      <c r="U75" s="126">
        <v>0.20000000000000284</v>
      </c>
      <c r="V75" s="96">
        <v>120.3</v>
      </c>
      <c r="W75" s="97">
        <v>-1.2000000000000028</v>
      </c>
      <c r="X75" s="96">
        <v>22.8</v>
      </c>
      <c r="Y75" s="97">
        <v>-0.59999999999999787</v>
      </c>
    </row>
    <row r="76" spans="13:27" x14ac:dyDescent="0.2">
      <c r="P76" s="436"/>
      <c r="Q76" s="93" t="s">
        <v>94</v>
      </c>
      <c r="R76" s="96">
        <f>'P２'!D19</f>
        <v>128.30000000000001</v>
      </c>
      <c r="S76" s="97">
        <v>-0.5</v>
      </c>
      <c r="T76" s="128">
        <v>26.9</v>
      </c>
      <c r="U76" s="97">
        <v>0</v>
      </c>
      <c r="V76" s="96">
        <v>126.8</v>
      </c>
      <c r="W76" s="97">
        <v>-0.5</v>
      </c>
      <c r="X76" s="96">
        <v>26.2</v>
      </c>
      <c r="Y76" s="97">
        <v>-0.19999999999999929</v>
      </c>
    </row>
    <row r="77" spans="13:27" x14ac:dyDescent="0.2">
      <c r="P77" s="436"/>
      <c r="Q77" s="93" t="s">
        <v>95</v>
      </c>
      <c r="R77" s="96">
        <f>'P２'!D20</f>
        <v>133.19999999999999</v>
      </c>
      <c r="S77" s="97">
        <v>-0.30000000000001137</v>
      </c>
      <c r="T77" s="96">
        <v>30.3</v>
      </c>
      <c r="U77" s="97">
        <v>-9.9999999999997868E-2</v>
      </c>
      <c r="V77" s="96">
        <v>133.19999999999999</v>
      </c>
      <c r="W77" s="97">
        <v>-0.20000000000001705</v>
      </c>
      <c r="X77" s="96">
        <v>29.6</v>
      </c>
      <c r="Y77" s="97">
        <v>-9.9999999999997868E-2</v>
      </c>
    </row>
    <row r="78" spans="13:27" ht="13.5" thickBot="1" x14ac:dyDescent="0.25">
      <c r="P78" s="436"/>
      <c r="Q78" s="133" t="s">
        <v>6</v>
      </c>
      <c r="R78" s="96">
        <f>'P２'!D21</f>
        <v>139.19999999999999</v>
      </c>
      <c r="S78" s="97">
        <v>-1.3000000000000114</v>
      </c>
      <c r="T78" s="96">
        <v>32.700000000000003</v>
      </c>
      <c r="U78" s="97">
        <v>-1.2999999999999972</v>
      </c>
      <c r="V78" s="96">
        <v>139.69999999999999</v>
      </c>
      <c r="W78" s="97">
        <v>-0.40000000000000568</v>
      </c>
      <c r="X78" s="127">
        <v>33.6</v>
      </c>
      <c r="Y78" s="97">
        <v>-0.29999999999999716</v>
      </c>
    </row>
    <row r="79" spans="13:27" ht="13.5" thickBot="1" x14ac:dyDescent="0.25">
      <c r="P79" s="437"/>
      <c r="Q79" s="93" t="s">
        <v>7</v>
      </c>
      <c r="R79" s="96">
        <f>'P２'!D22</f>
        <v>145.1</v>
      </c>
      <c r="S79" s="97">
        <v>-1.5</v>
      </c>
      <c r="T79" s="127">
        <v>36.299999999999997</v>
      </c>
      <c r="U79" s="97">
        <v>-1.9000000000000057</v>
      </c>
      <c r="V79" s="96">
        <v>146.30000000000001</v>
      </c>
      <c r="W79" s="125">
        <v>-0.39999999999997726</v>
      </c>
      <c r="X79" s="129">
        <v>39.299999999999997</v>
      </c>
      <c r="Y79" s="126">
        <v>0.5</v>
      </c>
    </row>
    <row r="80" spans="13:27" ht="13.5" thickBot="1" x14ac:dyDescent="0.25">
      <c r="P80" s="442" t="s">
        <v>15</v>
      </c>
      <c r="Q80" s="94" t="s">
        <v>8</v>
      </c>
      <c r="R80" s="96">
        <f>'P２'!D23</f>
        <v>153</v>
      </c>
      <c r="S80" s="125">
        <v>-0.19999999999998863</v>
      </c>
      <c r="T80" s="129">
        <v>44.2</v>
      </c>
      <c r="U80" s="126">
        <v>0.30000000000000426</v>
      </c>
      <c r="V80" s="96">
        <v>151.30000000000001</v>
      </c>
      <c r="W80" s="125">
        <v>-0.5</v>
      </c>
      <c r="X80" s="129">
        <v>44.4</v>
      </c>
      <c r="Y80" s="126">
        <v>0.79999999999999716</v>
      </c>
    </row>
    <row r="81" spans="16:32" ht="13.5" thickBot="1" x14ac:dyDescent="0.25">
      <c r="P81" s="443"/>
      <c r="Q81" s="94" t="s">
        <v>9</v>
      </c>
      <c r="R81" s="96">
        <f>'P２'!D24</f>
        <v>160.4</v>
      </c>
      <c r="S81" s="97">
        <v>-1.2000000000000171</v>
      </c>
      <c r="T81" s="130">
        <v>48.3</v>
      </c>
      <c r="U81" s="97">
        <v>-0.5</v>
      </c>
      <c r="V81" s="96">
        <v>154.5</v>
      </c>
      <c r="W81" s="97">
        <v>-0.40000000000000568</v>
      </c>
      <c r="X81" s="130">
        <v>47.3</v>
      </c>
      <c r="Y81" s="97">
        <v>0</v>
      </c>
    </row>
    <row r="82" spans="16:32" ht="13.5" thickBot="1" x14ac:dyDescent="0.25">
      <c r="P82" s="444"/>
      <c r="Q82" s="94" t="s">
        <v>10</v>
      </c>
      <c r="R82" s="96">
        <f>'P２'!D25</f>
        <v>164.9</v>
      </c>
      <c r="S82" s="125">
        <v>-0.69999999999998863</v>
      </c>
      <c r="T82" s="129">
        <v>54.1</v>
      </c>
      <c r="U82" s="126">
        <v>0.20000000000000284</v>
      </c>
      <c r="V82" s="96">
        <v>155.9</v>
      </c>
      <c r="W82" s="125">
        <v>-0.59999999999999432</v>
      </c>
      <c r="X82" s="129">
        <v>50.2</v>
      </c>
      <c r="Y82" s="126">
        <v>0.30000000000000426</v>
      </c>
    </row>
    <row r="83" spans="16:32" ht="13.5" thickBot="1" x14ac:dyDescent="0.25">
      <c r="P83" s="445" t="s">
        <v>16</v>
      </c>
      <c r="Q83" s="94" t="s">
        <v>11</v>
      </c>
      <c r="R83" s="96">
        <f>'P２'!D26</f>
        <v>168.2</v>
      </c>
      <c r="S83" s="97">
        <v>-1.6000000000000227</v>
      </c>
      <c r="T83" s="130">
        <v>57.6</v>
      </c>
      <c r="U83" s="97">
        <v>-1.3999999999999986</v>
      </c>
      <c r="V83" s="96">
        <v>157</v>
      </c>
      <c r="W83" s="125">
        <v>-9.9999999999994316E-2</v>
      </c>
      <c r="X83" s="129">
        <v>51.8</v>
      </c>
      <c r="Y83" s="126">
        <v>0.29999999999999716</v>
      </c>
    </row>
    <row r="84" spans="16:32" ht="13.5" thickBot="1" x14ac:dyDescent="0.25">
      <c r="P84" s="446"/>
      <c r="Q84" s="94" t="s">
        <v>12</v>
      </c>
      <c r="R84" s="96">
        <f>'P２'!D27</f>
        <v>169.4</v>
      </c>
      <c r="S84" s="125">
        <v>-0.70000000000001705</v>
      </c>
      <c r="T84" s="129">
        <v>60.7</v>
      </c>
      <c r="U84" s="126">
        <v>0.10000000000000142</v>
      </c>
      <c r="V84" s="96">
        <v>157.1</v>
      </c>
      <c r="W84" s="125">
        <v>-0.5</v>
      </c>
      <c r="X84" s="129">
        <v>53</v>
      </c>
      <c r="Y84" s="126">
        <v>0.39999999999999858</v>
      </c>
    </row>
    <row r="85" spans="16:32" x14ac:dyDescent="0.2">
      <c r="P85" s="447"/>
      <c r="Q85" s="94" t="s">
        <v>13</v>
      </c>
      <c r="R85" s="96">
        <f>'P２'!D28</f>
        <v>170</v>
      </c>
      <c r="S85" s="97">
        <v>-0.39999999999997726</v>
      </c>
      <c r="T85" s="128">
        <v>62.2</v>
      </c>
      <c r="U85" s="97">
        <v>-0.29999999999999716</v>
      </c>
      <c r="V85" s="96">
        <v>157.5</v>
      </c>
      <c r="W85" s="97">
        <v>-0.40000000000000568</v>
      </c>
      <c r="X85" s="128">
        <v>53</v>
      </c>
      <c r="Y85" s="97">
        <v>0</v>
      </c>
    </row>
    <row r="93" spans="16:32" x14ac:dyDescent="0.2">
      <c r="AB93" s="135" t="s">
        <v>143</v>
      </c>
      <c r="AF93" s="135" t="s">
        <v>144</v>
      </c>
    </row>
    <row r="94" spans="16:32" x14ac:dyDescent="0.2">
      <c r="AB94" s="360" t="s">
        <v>145</v>
      </c>
      <c r="AC94" s="440" t="s">
        <v>146</v>
      </c>
      <c r="AD94" s="368"/>
      <c r="AE94" s="438" t="s">
        <v>147</v>
      </c>
      <c r="AF94" s="439"/>
    </row>
    <row r="95" spans="16:32" x14ac:dyDescent="0.2">
      <c r="AB95" s="441"/>
      <c r="AC95" s="132" t="s">
        <v>138</v>
      </c>
      <c r="AD95" s="132" t="s">
        <v>139</v>
      </c>
      <c r="AE95" s="132" t="s">
        <v>138</v>
      </c>
      <c r="AF95" s="132" t="s">
        <v>139</v>
      </c>
    </row>
    <row r="96" spans="16:32" x14ac:dyDescent="0.2">
      <c r="AB96" s="132" t="s">
        <v>53</v>
      </c>
      <c r="AC96" s="99">
        <v>38.799999999999997</v>
      </c>
      <c r="AD96" s="100">
        <f>-SUM(AC96-AI98)</f>
        <v>-3.1599999999999966</v>
      </c>
      <c r="AE96" s="132" t="s">
        <v>148</v>
      </c>
      <c r="AF96" s="132" t="s">
        <v>133</v>
      </c>
    </row>
    <row r="97" spans="28:48" x14ac:dyDescent="0.2">
      <c r="AB97" s="132" t="s">
        <v>140</v>
      </c>
      <c r="AC97" s="99">
        <v>39.799999999999997</v>
      </c>
      <c r="AD97" s="100">
        <f>-SUM(AC97-AI99)</f>
        <v>9.0900000000000034</v>
      </c>
      <c r="AE97" s="132">
        <v>30.5</v>
      </c>
      <c r="AF97" s="100">
        <f>SUM(AE97-AJ99)</f>
        <v>-0.96000000000000085</v>
      </c>
    </row>
    <row r="98" spans="28:48" x14ac:dyDescent="0.2">
      <c r="AB98" s="132" t="s">
        <v>141</v>
      </c>
      <c r="AC98" s="99">
        <v>40.799999999999997</v>
      </c>
      <c r="AD98" s="100">
        <f>-SUM(AC98-AI100)</f>
        <v>-3.3099999999999952</v>
      </c>
      <c r="AE98" s="132">
        <v>55.9</v>
      </c>
      <c r="AF98" s="100">
        <f>SUM(AE98-AJ100)</f>
        <v>1.269999999999996</v>
      </c>
      <c r="AH98" s="132" t="s">
        <v>53</v>
      </c>
      <c r="AI98">
        <v>35.64</v>
      </c>
    </row>
    <row r="99" spans="28:48" x14ac:dyDescent="0.2">
      <c r="AB99" s="132" t="s">
        <v>142</v>
      </c>
      <c r="AC99" s="99">
        <v>41.8</v>
      </c>
      <c r="AD99" s="100">
        <f>-SUM(AC99-AI101)</f>
        <v>7.3900000000000006</v>
      </c>
      <c r="AE99" s="132">
        <v>66.099999999999994</v>
      </c>
      <c r="AF99" s="100">
        <f>SUM(AE99-AJ101)</f>
        <v>0.11999999999999034</v>
      </c>
      <c r="AH99" s="132" t="s">
        <v>140</v>
      </c>
      <c r="AI99">
        <v>48.89</v>
      </c>
      <c r="AJ99">
        <v>31.46</v>
      </c>
    </row>
    <row r="100" spans="28:48" x14ac:dyDescent="0.2">
      <c r="AH100" s="132" t="s">
        <v>141</v>
      </c>
      <c r="AI100">
        <v>37.49</v>
      </c>
      <c r="AJ100">
        <v>54.63</v>
      </c>
    </row>
    <row r="101" spans="28:48" x14ac:dyDescent="0.2">
      <c r="AH101" s="132" t="s">
        <v>142</v>
      </c>
      <c r="AI101" s="157">
        <v>49.19</v>
      </c>
      <c r="AJ101" s="157">
        <v>65.98</v>
      </c>
    </row>
    <row r="105" spans="28:48" ht="14.25" customHeight="1" x14ac:dyDescent="0.2"/>
    <row r="106" spans="28:48" x14ac:dyDescent="0.2">
      <c r="AU106" s="104"/>
      <c r="AV106" s="63"/>
    </row>
  </sheetData>
  <mergeCells count="50">
    <mergeCell ref="T17:U17"/>
    <mergeCell ref="V17:W17"/>
    <mergeCell ref="X17:Y17"/>
    <mergeCell ref="R16:U16"/>
    <mergeCell ref="V16:Y16"/>
    <mergeCell ref="AT34:AV34"/>
    <mergeCell ref="AH34:AI35"/>
    <mergeCell ref="AH36:AH37"/>
    <mergeCell ref="AK34:AP34"/>
    <mergeCell ref="AQ34:AS34"/>
    <mergeCell ref="B6:K7"/>
    <mergeCell ref="R37:R38"/>
    <mergeCell ref="P20:P25"/>
    <mergeCell ref="P26:P28"/>
    <mergeCell ref="P29:P31"/>
    <mergeCell ref="R17:S17"/>
    <mergeCell ref="P16:Q18"/>
    <mergeCell ref="J4:L4"/>
    <mergeCell ref="D1:F4"/>
    <mergeCell ref="G1:H1"/>
    <mergeCell ref="G2:H2"/>
    <mergeCell ref="G3:H3"/>
    <mergeCell ref="G4:H4"/>
    <mergeCell ref="C56:K56"/>
    <mergeCell ref="N62:O62"/>
    <mergeCell ref="C46:J47"/>
    <mergeCell ref="A8:A9"/>
    <mergeCell ref="C15:K15"/>
    <mergeCell ref="C10:D11"/>
    <mergeCell ref="T71:U71"/>
    <mergeCell ref="V71:W71"/>
    <mergeCell ref="X71:Y71"/>
    <mergeCell ref="R49:R50"/>
    <mergeCell ref="R51:R52"/>
    <mergeCell ref="AA47:AC47"/>
    <mergeCell ref="AD47:AF47"/>
    <mergeCell ref="P74:P79"/>
    <mergeCell ref="AE94:AF94"/>
    <mergeCell ref="U37:V37"/>
    <mergeCell ref="S37:T37"/>
    <mergeCell ref="AB94:AB95"/>
    <mergeCell ref="AC94:AD94"/>
    <mergeCell ref="P80:P82"/>
    <mergeCell ref="P83:P85"/>
    <mergeCell ref="R47:S48"/>
    <mergeCell ref="U47:Z47"/>
    <mergeCell ref="P70:Q72"/>
    <mergeCell ref="R70:U70"/>
    <mergeCell ref="V70:Y70"/>
    <mergeCell ref="R71:S71"/>
  </mergeCells>
  <phoneticPr fontId="3"/>
  <pageMargins left="0.70866141732283472" right="0.11811023622047245" top="0.55118110236220474" bottom="0.55118110236220474" header="0.31496062992125984" footer="0.31496062992125984"/>
  <pageSetup paperSize="9" scale="8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X22"/>
  <sheetViews>
    <sheetView workbookViewId="0">
      <selection activeCell="C7" sqref="C7"/>
    </sheetView>
  </sheetViews>
  <sheetFormatPr defaultRowHeight="13.5" customHeight="1" x14ac:dyDescent="0.2"/>
  <sheetData>
    <row r="1" spans="1:24" ht="30" customHeight="1" x14ac:dyDescent="0.3">
      <c r="B1" s="486" t="s">
        <v>172</v>
      </c>
      <c r="C1" s="487"/>
      <c r="D1" s="487"/>
      <c r="E1" s="487"/>
      <c r="F1" s="487"/>
      <c r="G1" s="9"/>
      <c r="H1" s="10"/>
      <c r="I1" s="9"/>
      <c r="J1" s="10"/>
    </row>
    <row r="2" spans="1:24" ht="12.75" customHeight="1" x14ac:dyDescent="0.2">
      <c r="B2" s="4"/>
      <c r="C2" s="11"/>
      <c r="D2" s="12"/>
      <c r="E2" s="11"/>
      <c r="F2" s="12"/>
      <c r="G2" s="11"/>
      <c r="H2" s="12"/>
      <c r="I2" s="11"/>
      <c r="J2" s="12"/>
    </row>
    <row r="3" spans="1:24" ht="13.5" customHeight="1" thickBot="1" x14ac:dyDescent="0.25">
      <c r="A3" s="63"/>
      <c r="B3" s="8"/>
      <c r="C3" s="11"/>
      <c r="D3" s="12"/>
      <c r="E3" s="11"/>
      <c r="F3" s="12"/>
      <c r="G3" s="11"/>
      <c r="H3" s="12"/>
      <c r="I3" s="11"/>
      <c r="J3" s="12"/>
    </row>
    <row r="4" spans="1:24" ht="13.5" customHeight="1" x14ac:dyDescent="0.2">
      <c r="B4" s="481" t="s">
        <v>56</v>
      </c>
      <c r="C4" s="13" t="s">
        <v>54</v>
      </c>
      <c r="D4" s="14"/>
      <c r="E4" s="13"/>
      <c r="F4" s="14"/>
      <c r="G4" s="13" t="s">
        <v>55</v>
      </c>
      <c r="H4" s="14"/>
      <c r="I4" s="13"/>
      <c r="J4" s="14"/>
    </row>
    <row r="5" spans="1:24" ht="13.5" customHeight="1" x14ac:dyDescent="0.2">
      <c r="B5" s="482"/>
      <c r="C5" s="15" t="s">
        <v>57</v>
      </c>
      <c r="D5" s="16"/>
      <c r="E5" s="484" t="s">
        <v>58</v>
      </c>
      <c r="F5" s="485"/>
      <c r="G5" s="15" t="s">
        <v>57</v>
      </c>
      <c r="H5" s="16"/>
      <c r="I5" s="484" t="s">
        <v>58</v>
      </c>
      <c r="J5" s="485"/>
    </row>
    <row r="6" spans="1:24" ht="23.25" customHeight="1" x14ac:dyDescent="0.2">
      <c r="B6" s="483"/>
      <c r="C6" s="17" t="s">
        <v>59</v>
      </c>
      <c r="D6" s="18" t="s">
        <v>60</v>
      </c>
      <c r="E6" s="19" t="s">
        <v>59</v>
      </c>
      <c r="F6" s="18" t="s">
        <v>60</v>
      </c>
      <c r="G6" s="140" t="s">
        <v>59</v>
      </c>
      <c r="H6" s="18" t="s">
        <v>60</v>
      </c>
      <c r="I6" s="19" t="s">
        <v>59</v>
      </c>
      <c r="J6" s="18" t="s">
        <v>60</v>
      </c>
    </row>
    <row r="7" spans="1:24" ht="13.5" customHeight="1" x14ac:dyDescent="0.2">
      <c r="A7" s="63" t="s">
        <v>159</v>
      </c>
      <c r="B7" s="20" t="s">
        <v>61</v>
      </c>
      <c r="C7" s="139">
        <v>109.7</v>
      </c>
      <c r="D7" s="141">
        <v>4.5999999999999996</v>
      </c>
      <c r="E7" s="139">
        <v>18.8</v>
      </c>
      <c r="F7" s="141">
        <v>2.4900000000000002</v>
      </c>
      <c r="G7" s="188">
        <v>109</v>
      </c>
      <c r="H7" s="141">
        <v>4.5999999999999996</v>
      </c>
      <c r="I7" s="139">
        <v>18.399999999999999</v>
      </c>
      <c r="J7" s="141">
        <v>2.3199999999999998</v>
      </c>
      <c r="K7" s="141"/>
    </row>
    <row r="8" spans="1:24" ht="13.5" customHeight="1" x14ac:dyDescent="0.2">
      <c r="A8" s="63" t="s">
        <v>160</v>
      </c>
      <c r="B8" s="20" t="s">
        <v>61</v>
      </c>
      <c r="C8" s="139">
        <v>115.6</v>
      </c>
      <c r="D8" s="141">
        <v>4.76</v>
      </c>
      <c r="E8" s="139">
        <v>21.2</v>
      </c>
      <c r="F8" s="141">
        <v>3.68</v>
      </c>
      <c r="G8" s="188">
        <v>114.5</v>
      </c>
      <c r="H8" s="141">
        <v>4.66</v>
      </c>
      <c r="I8" s="139">
        <v>20.5</v>
      </c>
      <c r="J8" s="141">
        <v>3.11</v>
      </c>
    </row>
    <row r="9" spans="1:24" s="21" customFormat="1" ht="13.5" customHeight="1" x14ac:dyDescent="0.2">
      <c r="A9" s="179" t="s">
        <v>161</v>
      </c>
      <c r="B9" s="20" t="s">
        <v>61</v>
      </c>
      <c r="C9" s="139">
        <v>121.4</v>
      </c>
      <c r="D9" s="141">
        <v>5.18</v>
      </c>
      <c r="E9" s="139">
        <v>23.8</v>
      </c>
      <c r="F9" s="141">
        <v>4.24</v>
      </c>
      <c r="G9" s="188">
        <v>120.8</v>
      </c>
      <c r="H9" s="141">
        <v>5</v>
      </c>
      <c r="I9" s="139">
        <v>23.47</v>
      </c>
      <c r="J9" s="141">
        <v>4.1399999999999997</v>
      </c>
      <c r="K9" s="12"/>
      <c r="M9" s="22"/>
      <c r="N9" s="23"/>
      <c r="O9" s="22"/>
      <c r="P9" s="23"/>
      <c r="Q9" s="22"/>
      <c r="R9" s="23"/>
      <c r="S9" s="22"/>
      <c r="T9" s="23"/>
      <c r="U9" s="22"/>
      <c r="V9" s="23"/>
      <c r="W9" s="22"/>
      <c r="X9" s="23"/>
    </row>
    <row r="10" spans="1:24" ht="13.5" customHeight="1" x14ac:dyDescent="0.2">
      <c r="A10" s="63" t="s">
        <v>162</v>
      </c>
      <c r="B10" s="20" t="s">
        <v>61</v>
      </c>
      <c r="C10" s="139">
        <v>127.9</v>
      </c>
      <c r="D10" s="141">
        <v>5.48</v>
      </c>
      <c r="E10" s="139">
        <v>27.3</v>
      </c>
      <c r="F10" s="141">
        <v>5.18</v>
      </c>
      <c r="G10" s="188">
        <v>126.5</v>
      </c>
      <c r="H10" s="141">
        <v>5.88</v>
      </c>
      <c r="I10" s="139">
        <v>26.1</v>
      </c>
      <c r="J10" s="141">
        <v>4.76</v>
      </c>
    </row>
    <row r="11" spans="1:24" ht="13.5" customHeight="1" x14ac:dyDescent="0.2">
      <c r="A11" s="63" t="s">
        <v>163</v>
      </c>
      <c r="B11" s="20" t="s">
        <v>61</v>
      </c>
      <c r="C11" s="139">
        <v>132.69999999999999</v>
      </c>
      <c r="D11" s="141">
        <v>5.76</v>
      </c>
      <c r="E11" s="139">
        <v>30.5</v>
      </c>
      <c r="F11" s="141">
        <v>6.68</v>
      </c>
      <c r="G11" s="188">
        <v>132.80000000000001</v>
      </c>
      <c r="H11" s="141">
        <v>6.16</v>
      </c>
      <c r="I11" s="139">
        <v>30.2</v>
      </c>
      <c r="J11" s="141">
        <v>6.18</v>
      </c>
    </row>
    <row r="12" spans="1:24" ht="13.5" customHeight="1" x14ac:dyDescent="0.2">
      <c r="A12" s="63" t="s">
        <v>164</v>
      </c>
      <c r="B12" s="20" t="s">
        <v>61</v>
      </c>
      <c r="C12" s="139">
        <v>138.19999999999999</v>
      </c>
      <c r="D12" s="141">
        <v>6.24</v>
      </c>
      <c r="E12" s="139">
        <v>33.9</v>
      </c>
      <c r="F12" s="141">
        <v>7.41</v>
      </c>
      <c r="G12" s="188">
        <v>139.69999999999999</v>
      </c>
      <c r="H12" s="141">
        <v>7</v>
      </c>
      <c r="I12" s="139">
        <v>33.9</v>
      </c>
      <c r="J12" s="141">
        <v>7.31</v>
      </c>
    </row>
    <row r="13" spans="1:24" ht="13.5" customHeight="1" x14ac:dyDescent="0.2">
      <c r="A13" s="63" t="s">
        <v>165</v>
      </c>
      <c r="B13" s="20" t="s">
        <v>61</v>
      </c>
      <c r="C13" s="139">
        <v>145.30000000000001</v>
      </c>
      <c r="D13" s="141">
        <v>7.1</v>
      </c>
      <c r="E13" s="139">
        <v>39.299999999999997</v>
      </c>
      <c r="F13" s="141">
        <v>9.3000000000000007</v>
      </c>
      <c r="G13" s="188">
        <v>146.6</v>
      </c>
      <c r="H13" s="141">
        <v>6.3</v>
      </c>
      <c r="I13" s="139">
        <v>39.9</v>
      </c>
      <c r="J13" s="141">
        <v>8.0399999999999991</v>
      </c>
    </row>
    <row r="14" spans="1:24" ht="13.5" customHeight="1" x14ac:dyDescent="0.2">
      <c r="A14" s="63" t="s">
        <v>166</v>
      </c>
      <c r="B14" s="20" t="s">
        <v>61</v>
      </c>
      <c r="C14" s="139">
        <v>151.9</v>
      </c>
      <c r="D14" s="141">
        <v>7.56</v>
      </c>
      <c r="E14" s="139">
        <v>43.7</v>
      </c>
      <c r="F14" s="141">
        <v>8.91</v>
      </c>
      <c r="G14" s="188">
        <v>151.5</v>
      </c>
      <c r="H14" s="141">
        <v>6.03</v>
      </c>
      <c r="I14" s="139">
        <v>44.1</v>
      </c>
      <c r="J14" s="141">
        <v>8.2899999999999991</v>
      </c>
    </row>
    <row r="15" spans="1:24" ht="13.5" customHeight="1" x14ac:dyDescent="0.2">
      <c r="A15" s="63" t="s">
        <v>167</v>
      </c>
      <c r="B15" s="20" t="s">
        <v>61</v>
      </c>
      <c r="C15" s="139">
        <v>159.1</v>
      </c>
      <c r="D15" s="141">
        <v>7.53</v>
      </c>
      <c r="E15" s="139">
        <v>48.9</v>
      </c>
      <c r="F15" s="141">
        <v>9.99</v>
      </c>
      <c r="G15" s="188">
        <v>154.30000000000001</v>
      </c>
      <c r="H15" s="141">
        <v>5.13</v>
      </c>
      <c r="I15" s="139">
        <v>47.3</v>
      </c>
      <c r="J15" s="141">
        <v>7.07</v>
      </c>
    </row>
    <row r="16" spans="1:24" ht="13.5" customHeight="1" x14ac:dyDescent="0.2">
      <c r="A16" s="63" t="s">
        <v>168</v>
      </c>
      <c r="B16" s="20" t="s">
        <v>61</v>
      </c>
      <c r="C16" s="139">
        <v>164.5</v>
      </c>
      <c r="D16" s="141">
        <v>6.59</v>
      </c>
      <c r="E16" s="139">
        <v>53.6</v>
      </c>
      <c r="F16" s="141">
        <v>9.2899999999999991</v>
      </c>
      <c r="G16" s="188">
        <v>156.30000000000001</v>
      </c>
      <c r="H16" s="141">
        <v>5.44</v>
      </c>
      <c r="I16" s="139">
        <v>50.2</v>
      </c>
      <c r="J16" s="141">
        <v>7.49</v>
      </c>
    </row>
    <row r="17" spans="1:10" ht="13.5" customHeight="1" x14ac:dyDescent="0.2">
      <c r="A17" s="63" t="s">
        <v>169</v>
      </c>
      <c r="B17" s="20" t="s">
        <v>61</v>
      </c>
      <c r="C17" s="139">
        <v>167.7</v>
      </c>
      <c r="D17" s="141">
        <v>5.71</v>
      </c>
      <c r="E17" s="139">
        <v>57.5</v>
      </c>
      <c r="F17" s="141">
        <v>9.56</v>
      </c>
      <c r="G17" s="188">
        <v>156.4</v>
      </c>
      <c r="H17" s="141">
        <v>4.93</v>
      </c>
      <c r="I17" s="139">
        <v>51</v>
      </c>
      <c r="J17" s="141">
        <v>8.59</v>
      </c>
    </row>
    <row r="18" spans="1:10" ht="13.5" customHeight="1" x14ac:dyDescent="0.2">
      <c r="A18" s="63" t="s">
        <v>170</v>
      </c>
      <c r="B18" s="20" t="s">
        <v>61</v>
      </c>
      <c r="C18" s="139">
        <v>169.5</v>
      </c>
      <c r="D18" s="141">
        <v>5.65</v>
      </c>
      <c r="E18" s="139">
        <v>60.3</v>
      </c>
      <c r="F18" s="141">
        <v>9.08</v>
      </c>
      <c r="G18" s="188">
        <v>157.5</v>
      </c>
      <c r="H18" s="141">
        <v>5.34</v>
      </c>
      <c r="I18" s="139">
        <v>52.1</v>
      </c>
      <c r="J18" s="141">
        <v>7.22</v>
      </c>
    </row>
    <row r="19" spans="1:10" ht="13.5" customHeight="1" x14ac:dyDescent="0.2">
      <c r="A19" s="63" t="s">
        <v>171</v>
      </c>
      <c r="B19" s="20" t="s">
        <v>61</v>
      </c>
      <c r="C19" s="139">
        <v>169.9</v>
      </c>
      <c r="D19" s="141">
        <v>5.95</v>
      </c>
      <c r="E19" s="139">
        <v>62</v>
      </c>
      <c r="F19" s="141">
        <v>9.5399999999999991</v>
      </c>
      <c r="G19" s="188">
        <v>158</v>
      </c>
      <c r="H19" s="141">
        <v>5.16</v>
      </c>
      <c r="I19" s="139">
        <v>53.4</v>
      </c>
      <c r="J19" s="141">
        <v>7.35</v>
      </c>
    </row>
    <row r="21" spans="1:10" ht="12.75" customHeight="1" x14ac:dyDescent="0.25">
      <c r="B21" s="187"/>
      <c r="C21" s="186"/>
      <c r="D21" s="186"/>
      <c r="E21" s="186"/>
      <c r="F21" s="186"/>
    </row>
    <row r="22" spans="1:10" ht="13.5" customHeight="1" x14ac:dyDescent="0.2">
      <c r="C22" s="139">
        <v>169.9</v>
      </c>
      <c r="D22" s="141">
        <v>5.95</v>
      </c>
      <c r="E22" s="139">
        <v>62</v>
      </c>
      <c r="F22" s="141">
        <v>9.5399999999999991</v>
      </c>
      <c r="G22" s="139">
        <v>158</v>
      </c>
      <c r="H22" s="141">
        <v>5.16</v>
      </c>
      <c r="I22" s="139">
        <v>53.4</v>
      </c>
      <c r="J22" s="141">
        <v>7.35</v>
      </c>
    </row>
  </sheetData>
  <mergeCells count="4">
    <mergeCell ref="B4:B6"/>
    <mergeCell ref="E5:F5"/>
    <mergeCell ref="I5:J5"/>
    <mergeCell ref="B1:F1"/>
  </mergeCells>
  <phoneticPr fontId="3"/>
  <pageMargins left="0.75" right="0.75" top="1" bottom="1" header="0.51200000000000001" footer="0.51200000000000001"/>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0"/>
    <pageSetUpPr fitToPage="1"/>
  </sheetPr>
  <dimension ref="A1:E54"/>
  <sheetViews>
    <sheetView view="pageBreakPreview" zoomScaleNormal="115" zoomScaleSheetLayoutView="100" workbookViewId="0">
      <selection sqref="A1:D1"/>
    </sheetView>
  </sheetViews>
  <sheetFormatPr defaultRowHeight="13" x14ac:dyDescent="0.2"/>
  <cols>
    <col min="1" max="1" width="14.90625" customWidth="1"/>
    <col min="2" max="2" width="15.26953125" customWidth="1"/>
    <col min="3" max="4" width="28.6328125" customWidth="1"/>
    <col min="5" max="5" width="3.08984375" customWidth="1"/>
    <col min="6" max="6" width="1.26953125" customWidth="1"/>
    <col min="7" max="7" width="3.08984375" customWidth="1"/>
    <col min="233" max="233" width="14.90625" customWidth="1"/>
    <col min="234" max="234" width="15.26953125" customWidth="1"/>
    <col min="235" max="235" width="27.08984375" customWidth="1"/>
    <col min="236" max="236" width="25.90625" customWidth="1"/>
    <col min="237" max="237" width="3.36328125" customWidth="1"/>
    <col min="238" max="238" width="10.26953125" customWidth="1"/>
    <col min="239" max="239" width="11.90625" customWidth="1"/>
    <col min="240" max="240" width="10.7265625" customWidth="1"/>
    <col min="489" max="489" width="14.90625" customWidth="1"/>
    <col min="490" max="490" width="15.26953125" customWidth="1"/>
    <col min="491" max="491" width="27.08984375" customWidth="1"/>
    <col min="492" max="492" width="25.90625" customWidth="1"/>
    <col min="493" max="493" width="3.36328125" customWidth="1"/>
    <col min="494" max="494" width="10.26953125" customWidth="1"/>
    <col min="495" max="495" width="11.90625" customWidth="1"/>
    <col min="496" max="496" width="10.7265625" customWidth="1"/>
    <col min="745" max="745" width="14.90625" customWidth="1"/>
    <col min="746" max="746" width="15.26953125" customWidth="1"/>
    <col min="747" max="747" width="27.08984375" customWidth="1"/>
    <col min="748" max="748" width="25.90625" customWidth="1"/>
    <col min="749" max="749" width="3.36328125" customWidth="1"/>
    <col min="750" max="750" width="10.26953125" customWidth="1"/>
    <col min="751" max="751" width="11.90625" customWidth="1"/>
    <col min="752" max="752" width="10.7265625" customWidth="1"/>
    <col min="1001" max="1001" width="14.90625" customWidth="1"/>
    <col min="1002" max="1002" width="15.26953125" customWidth="1"/>
    <col min="1003" max="1003" width="27.08984375" customWidth="1"/>
    <col min="1004" max="1004" width="25.90625" customWidth="1"/>
    <col min="1005" max="1005" width="3.36328125" customWidth="1"/>
    <col min="1006" max="1006" width="10.26953125" customWidth="1"/>
    <col min="1007" max="1007" width="11.90625" customWidth="1"/>
    <col min="1008" max="1008" width="10.7265625" customWidth="1"/>
    <col min="1257" max="1257" width="14.90625" customWidth="1"/>
    <col min="1258" max="1258" width="15.26953125" customWidth="1"/>
    <col min="1259" max="1259" width="27.08984375" customWidth="1"/>
    <col min="1260" max="1260" width="25.90625" customWidth="1"/>
    <col min="1261" max="1261" width="3.36328125" customWidth="1"/>
    <col min="1262" max="1262" width="10.26953125" customWidth="1"/>
    <col min="1263" max="1263" width="11.90625" customWidth="1"/>
    <col min="1264" max="1264" width="10.7265625" customWidth="1"/>
    <col min="1513" max="1513" width="14.90625" customWidth="1"/>
    <col min="1514" max="1514" width="15.26953125" customWidth="1"/>
    <col min="1515" max="1515" width="27.08984375" customWidth="1"/>
    <col min="1516" max="1516" width="25.90625" customWidth="1"/>
    <col min="1517" max="1517" width="3.36328125" customWidth="1"/>
    <col min="1518" max="1518" width="10.26953125" customWidth="1"/>
    <col min="1519" max="1519" width="11.90625" customWidth="1"/>
    <col min="1520" max="1520" width="10.7265625" customWidth="1"/>
    <col min="1769" max="1769" width="14.90625" customWidth="1"/>
    <col min="1770" max="1770" width="15.26953125" customWidth="1"/>
    <col min="1771" max="1771" width="27.08984375" customWidth="1"/>
    <col min="1772" max="1772" width="25.90625" customWidth="1"/>
    <col min="1773" max="1773" width="3.36328125" customWidth="1"/>
    <col min="1774" max="1774" width="10.26953125" customWidth="1"/>
    <col min="1775" max="1775" width="11.90625" customWidth="1"/>
    <col min="1776" max="1776" width="10.7265625" customWidth="1"/>
    <col min="2025" max="2025" width="14.90625" customWidth="1"/>
    <col min="2026" max="2026" width="15.26953125" customWidth="1"/>
    <col min="2027" max="2027" width="27.08984375" customWidth="1"/>
    <col min="2028" max="2028" width="25.90625" customWidth="1"/>
    <col min="2029" max="2029" width="3.36328125" customWidth="1"/>
    <col min="2030" max="2030" width="10.26953125" customWidth="1"/>
    <col min="2031" max="2031" width="11.90625" customWidth="1"/>
    <col min="2032" max="2032" width="10.7265625" customWidth="1"/>
    <col min="2281" max="2281" width="14.90625" customWidth="1"/>
    <col min="2282" max="2282" width="15.26953125" customWidth="1"/>
    <col min="2283" max="2283" width="27.08984375" customWidth="1"/>
    <col min="2284" max="2284" width="25.90625" customWidth="1"/>
    <col min="2285" max="2285" width="3.36328125" customWidth="1"/>
    <col min="2286" max="2286" width="10.26953125" customWidth="1"/>
    <col min="2287" max="2287" width="11.90625" customWidth="1"/>
    <col min="2288" max="2288" width="10.7265625" customWidth="1"/>
    <col min="2537" max="2537" width="14.90625" customWidth="1"/>
    <col min="2538" max="2538" width="15.26953125" customWidth="1"/>
    <col min="2539" max="2539" width="27.08984375" customWidth="1"/>
    <col min="2540" max="2540" width="25.90625" customWidth="1"/>
    <col min="2541" max="2541" width="3.36328125" customWidth="1"/>
    <col min="2542" max="2542" width="10.26953125" customWidth="1"/>
    <col min="2543" max="2543" width="11.90625" customWidth="1"/>
    <col min="2544" max="2544" width="10.7265625" customWidth="1"/>
    <col min="2793" max="2793" width="14.90625" customWidth="1"/>
    <col min="2794" max="2794" width="15.26953125" customWidth="1"/>
    <col min="2795" max="2795" width="27.08984375" customWidth="1"/>
    <col min="2796" max="2796" width="25.90625" customWidth="1"/>
    <col min="2797" max="2797" width="3.36328125" customWidth="1"/>
    <col min="2798" max="2798" width="10.26953125" customWidth="1"/>
    <col min="2799" max="2799" width="11.90625" customWidth="1"/>
    <col min="2800" max="2800" width="10.7265625" customWidth="1"/>
    <col min="3049" max="3049" width="14.90625" customWidth="1"/>
    <col min="3050" max="3050" width="15.26953125" customWidth="1"/>
    <col min="3051" max="3051" width="27.08984375" customWidth="1"/>
    <col min="3052" max="3052" width="25.90625" customWidth="1"/>
    <col min="3053" max="3053" width="3.36328125" customWidth="1"/>
    <col min="3054" max="3054" width="10.26953125" customWidth="1"/>
    <col min="3055" max="3055" width="11.90625" customWidth="1"/>
    <col min="3056" max="3056" width="10.7265625" customWidth="1"/>
    <col min="3305" max="3305" width="14.90625" customWidth="1"/>
    <col min="3306" max="3306" width="15.26953125" customWidth="1"/>
    <col min="3307" max="3307" width="27.08984375" customWidth="1"/>
    <col min="3308" max="3308" width="25.90625" customWidth="1"/>
    <col min="3309" max="3309" width="3.36328125" customWidth="1"/>
    <col min="3310" max="3310" width="10.26953125" customWidth="1"/>
    <col min="3311" max="3311" width="11.90625" customWidth="1"/>
    <col min="3312" max="3312" width="10.7265625" customWidth="1"/>
    <col min="3561" max="3561" width="14.90625" customWidth="1"/>
    <col min="3562" max="3562" width="15.26953125" customWidth="1"/>
    <col min="3563" max="3563" width="27.08984375" customWidth="1"/>
    <col min="3564" max="3564" width="25.90625" customWidth="1"/>
    <col min="3565" max="3565" width="3.36328125" customWidth="1"/>
    <col min="3566" max="3566" width="10.26953125" customWidth="1"/>
    <col min="3567" max="3567" width="11.90625" customWidth="1"/>
    <col min="3568" max="3568" width="10.7265625" customWidth="1"/>
    <col min="3817" max="3817" width="14.90625" customWidth="1"/>
    <col min="3818" max="3818" width="15.26953125" customWidth="1"/>
    <col min="3819" max="3819" width="27.08984375" customWidth="1"/>
    <col min="3820" max="3820" width="25.90625" customWidth="1"/>
    <col min="3821" max="3821" width="3.36328125" customWidth="1"/>
    <col min="3822" max="3822" width="10.26953125" customWidth="1"/>
    <col min="3823" max="3823" width="11.90625" customWidth="1"/>
    <col min="3824" max="3824" width="10.7265625" customWidth="1"/>
    <col min="4073" max="4073" width="14.90625" customWidth="1"/>
    <col min="4074" max="4074" width="15.26953125" customWidth="1"/>
    <col min="4075" max="4075" width="27.08984375" customWidth="1"/>
    <col min="4076" max="4076" width="25.90625" customWidth="1"/>
    <col min="4077" max="4077" width="3.36328125" customWidth="1"/>
    <col min="4078" max="4078" width="10.26953125" customWidth="1"/>
    <col min="4079" max="4079" width="11.90625" customWidth="1"/>
    <col min="4080" max="4080" width="10.7265625" customWidth="1"/>
    <col min="4329" max="4329" width="14.90625" customWidth="1"/>
    <col min="4330" max="4330" width="15.26953125" customWidth="1"/>
    <col min="4331" max="4331" width="27.08984375" customWidth="1"/>
    <col min="4332" max="4332" width="25.90625" customWidth="1"/>
    <col min="4333" max="4333" width="3.36328125" customWidth="1"/>
    <col min="4334" max="4334" width="10.26953125" customWidth="1"/>
    <col min="4335" max="4335" width="11.90625" customWidth="1"/>
    <col min="4336" max="4336" width="10.7265625" customWidth="1"/>
    <col min="4585" max="4585" width="14.90625" customWidth="1"/>
    <col min="4586" max="4586" width="15.26953125" customWidth="1"/>
    <col min="4587" max="4587" width="27.08984375" customWidth="1"/>
    <col min="4588" max="4588" width="25.90625" customWidth="1"/>
    <col min="4589" max="4589" width="3.36328125" customWidth="1"/>
    <col min="4590" max="4590" width="10.26953125" customWidth="1"/>
    <col min="4591" max="4591" width="11.90625" customWidth="1"/>
    <col min="4592" max="4592" width="10.7265625" customWidth="1"/>
    <col min="4841" max="4841" width="14.90625" customWidth="1"/>
    <col min="4842" max="4842" width="15.26953125" customWidth="1"/>
    <col min="4843" max="4843" width="27.08984375" customWidth="1"/>
    <col min="4844" max="4844" width="25.90625" customWidth="1"/>
    <col min="4845" max="4845" width="3.36328125" customWidth="1"/>
    <col min="4846" max="4846" width="10.26953125" customWidth="1"/>
    <col min="4847" max="4847" width="11.90625" customWidth="1"/>
    <col min="4848" max="4848" width="10.7265625" customWidth="1"/>
    <col min="5097" max="5097" width="14.90625" customWidth="1"/>
    <col min="5098" max="5098" width="15.26953125" customWidth="1"/>
    <col min="5099" max="5099" width="27.08984375" customWidth="1"/>
    <col min="5100" max="5100" width="25.90625" customWidth="1"/>
    <col min="5101" max="5101" width="3.36328125" customWidth="1"/>
    <col min="5102" max="5102" width="10.26953125" customWidth="1"/>
    <col min="5103" max="5103" width="11.90625" customWidth="1"/>
    <col min="5104" max="5104" width="10.7265625" customWidth="1"/>
    <col min="5353" max="5353" width="14.90625" customWidth="1"/>
    <col min="5354" max="5354" width="15.26953125" customWidth="1"/>
    <col min="5355" max="5355" width="27.08984375" customWidth="1"/>
    <col min="5356" max="5356" width="25.90625" customWidth="1"/>
    <col min="5357" max="5357" width="3.36328125" customWidth="1"/>
    <col min="5358" max="5358" width="10.26953125" customWidth="1"/>
    <col min="5359" max="5359" width="11.90625" customWidth="1"/>
    <col min="5360" max="5360" width="10.7265625" customWidth="1"/>
    <col min="5609" max="5609" width="14.90625" customWidth="1"/>
    <col min="5610" max="5610" width="15.26953125" customWidth="1"/>
    <col min="5611" max="5611" width="27.08984375" customWidth="1"/>
    <col min="5612" max="5612" width="25.90625" customWidth="1"/>
    <col min="5613" max="5613" width="3.36328125" customWidth="1"/>
    <col min="5614" max="5614" width="10.26953125" customWidth="1"/>
    <col min="5615" max="5615" width="11.90625" customWidth="1"/>
    <col min="5616" max="5616" width="10.7265625" customWidth="1"/>
    <col min="5865" max="5865" width="14.90625" customWidth="1"/>
    <col min="5866" max="5866" width="15.26953125" customWidth="1"/>
    <col min="5867" max="5867" width="27.08984375" customWidth="1"/>
    <col min="5868" max="5868" width="25.90625" customWidth="1"/>
    <col min="5869" max="5869" width="3.36328125" customWidth="1"/>
    <col min="5870" max="5870" width="10.26953125" customWidth="1"/>
    <col min="5871" max="5871" width="11.90625" customWidth="1"/>
    <col min="5872" max="5872" width="10.7265625" customWidth="1"/>
    <col min="6121" max="6121" width="14.90625" customWidth="1"/>
    <col min="6122" max="6122" width="15.26953125" customWidth="1"/>
    <col min="6123" max="6123" width="27.08984375" customWidth="1"/>
    <col min="6124" max="6124" width="25.90625" customWidth="1"/>
    <col min="6125" max="6125" width="3.36328125" customWidth="1"/>
    <col min="6126" max="6126" width="10.26953125" customWidth="1"/>
    <col min="6127" max="6127" width="11.90625" customWidth="1"/>
    <col min="6128" max="6128" width="10.7265625" customWidth="1"/>
    <col min="6377" max="6377" width="14.90625" customWidth="1"/>
    <col min="6378" max="6378" width="15.26953125" customWidth="1"/>
    <col min="6379" max="6379" width="27.08984375" customWidth="1"/>
    <col min="6380" max="6380" width="25.90625" customWidth="1"/>
    <col min="6381" max="6381" width="3.36328125" customWidth="1"/>
    <col min="6382" max="6382" width="10.26953125" customWidth="1"/>
    <col min="6383" max="6383" width="11.90625" customWidth="1"/>
    <col min="6384" max="6384" width="10.7265625" customWidth="1"/>
    <col min="6633" max="6633" width="14.90625" customWidth="1"/>
    <col min="6634" max="6634" width="15.26953125" customWidth="1"/>
    <col min="6635" max="6635" width="27.08984375" customWidth="1"/>
    <col min="6636" max="6636" width="25.90625" customWidth="1"/>
    <col min="6637" max="6637" width="3.36328125" customWidth="1"/>
    <col min="6638" max="6638" width="10.26953125" customWidth="1"/>
    <col min="6639" max="6639" width="11.90625" customWidth="1"/>
    <col min="6640" max="6640" width="10.7265625" customWidth="1"/>
    <col min="6889" max="6889" width="14.90625" customWidth="1"/>
    <col min="6890" max="6890" width="15.26953125" customWidth="1"/>
    <col min="6891" max="6891" width="27.08984375" customWidth="1"/>
    <col min="6892" max="6892" width="25.90625" customWidth="1"/>
    <col min="6893" max="6893" width="3.36328125" customWidth="1"/>
    <col min="6894" max="6894" width="10.26953125" customWidth="1"/>
    <col min="6895" max="6895" width="11.90625" customWidth="1"/>
    <col min="6896" max="6896" width="10.7265625" customWidth="1"/>
    <col min="7145" max="7145" width="14.90625" customWidth="1"/>
    <col min="7146" max="7146" width="15.26953125" customWidth="1"/>
    <col min="7147" max="7147" width="27.08984375" customWidth="1"/>
    <col min="7148" max="7148" width="25.90625" customWidth="1"/>
    <col min="7149" max="7149" width="3.36328125" customWidth="1"/>
    <col min="7150" max="7150" width="10.26953125" customWidth="1"/>
    <col min="7151" max="7151" width="11.90625" customWidth="1"/>
    <col min="7152" max="7152" width="10.7265625" customWidth="1"/>
    <col min="7401" max="7401" width="14.90625" customWidth="1"/>
    <col min="7402" max="7402" width="15.26953125" customWidth="1"/>
    <col min="7403" max="7403" width="27.08984375" customWidth="1"/>
    <col min="7404" max="7404" width="25.90625" customWidth="1"/>
    <col min="7405" max="7405" width="3.36328125" customWidth="1"/>
    <col min="7406" max="7406" width="10.26953125" customWidth="1"/>
    <col min="7407" max="7407" width="11.90625" customWidth="1"/>
    <col min="7408" max="7408" width="10.7265625" customWidth="1"/>
    <col min="7657" max="7657" width="14.90625" customWidth="1"/>
    <col min="7658" max="7658" width="15.26953125" customWidth="1"/>
    <col min="7659" max="7659" width="27.08984375" customWidth="1"/>
    <col min="7660" max="7660" width="25.90625" customWidth="1"/>
    <col min="7661" max="7661" width="3.36328125" customWidth="1"/>
    <col min="7662" max="7662" width="10.26953125" customWidth="1"/>
    <col min="7663" max="7663" width="11.90625" customWidth="1"/>
    <col min="7664" max="7664" width="10.7265625" customWidth="1"/>
    <col min="7913" max="7913" width="14.90625" customWidth="1"/>
    <col min="7914" max="7914" width="15.26953125" customWidth="1"/>
    <col min="7915" max="7915" width="27.08984375" customWidth="1"/>
    <col min="7916" max="7916" width="25.90625" customWidth="1"/>
    <col min="7917" max="7917" width="3.36328125" customWidth="1"/>
    <col min="7918" max="7918" width="10.26953125" customWidth="1"/>
    <col min="7919" max="7919" width="11.90625" customWidth="1"/>
    <col min="7920" max="7920" width="10.7265625" customWidth="1"/>
    <col min="8169" max="8169" width="14.90625" customWidth="1"/>
    <col min="8170" max="8170" width="15.26953125" customWidth="1"/>
    <col min="8171" max="8171" width="27.08984375" customWidth="1"/>
    <col min="8172" max="8172" width="25.90625" customWidth="1"/>
    <col min="8173" max="8173" width="3.36328125" customWidth="1"/>
    <col min="8174" max="8174" width="10.26953125" customWidth="1"/>
    <col min="8175" max="8175" width="11.90625" customWidth="1"/>
    <col min="8176" max="8176" width="10.7265625" customWidth="1"/>
    <col min="8425" max="8425" width="14.90625" customWidth="1"/>
    <col min="8426" max="8426" width="15.26953125" customWidth="1"/>
    <col min="8427" max="8427" width="27.08984375" customWidth="1"/>
    <col min="8428" max="8428" width="25.90625" customWidth="1"/>
    <col min="8429" max="8429" width="3.36328125" customWidth="1"/>
    <col min="8430" max="8430" width="10.26953125" customWidth="1"/>
    <col min="8431" max="8431" width="11.90625" customWidth="1"/>
    <col min="8432" max="8432" width="10.7265625" customWidth="1"/>
    <col min="8681" max="8681" width="14.90625" customWidth="1"/>
    <col min="8682" max="8682" width="15.26953125" customWidth="1"/>
    <col min="8683" max="8683" width="27.08984375" customWidth="1"/>
    <col min="8684" max="8684" width="25.90625" customWidth="1"/>
    <col min="8685" max="8685" width="3.36328125" customWidth="1"/>
    <col min="8686" max="8686" width="10.26953125" customWidth="1"/>
    <col min="8687" max="8687" width="11.90625" customWidth="1"/>
    <col min="8688" max="8688" width="10.7265625" customWidth="1"/>
    <col min="8937" max="8937" width="14.90625" customWidth="1"/>
    <col min="8938" max="8938" width="15.26953125" customWidth="1"/>
    <col min="8939" max="8939" width="27.08984375" customWidth="1"/>
    <col min="8940" max="8940" width="25.90625" customWidth="1"/>
    <col min="8941" max="8941" width="3.36328125" customWidth="1"/>
    <col min="8942" max="8942" width="10.26953125" customWidth="1"/>
    <col min="8943" max="8943" width="11.90625" customWidth="1"/>
    <col min="8944" max="8944" width="10.7265625" customWidth="1"/>
    <col min="9193" max="9193" width="14.90625" customWidth="1"/>
    <col min="9194" max="9194" width="15.26953125" customWidth="1"/>
    <col min="9195" max="9195" width="27.08984375" customWidth="1"/>
    <col min="9196" max="9196" width="25.90625" customWidth="1"/>
    <col min="9197" max="9197" width="3.36328125" customWidth="1"/>
    <col min="9198" max="9198" width="10.26953125" customWidth="1"/>
    <col min="9199" max="9199" width="11.90625" customWidth="1"/>
    <col min="9200" max="9200" width="10.7265625" customWidth="1"/>
    <col min="9449" max="9449" width="14.90625" customWidth="1"/>
    <col min="9450" max="9450" width="15.26953125" customWidth="1"/>
    <col min="9451" max="9451" width="27.08984375" customWidth="1"/>
    <col min="9452" max="9452" width="25.90625" customWidth="1"/>
    <col min="9453" max="9453" width="3.36328125" customWidth="1"/>
    <col min="9454" max="9454" width="10.26953125" customWidth="1"/>
    <col min="9455" max="9455" width="11.90625" customWidth="1"/>
    <col min="9456" max="9456" width="10.7265625" customWidth="1"/>
    <col min="9705" max="9705" width="14.90625" customWidth="1"/>
    <col min="9706" max="9706" width="15.26953125" customWidth="1"/>
    <col min="9707" max="9707" width="27.08984375" customWidth="1"/>
    <col min="9708" max="9708" width="25.90625" customWidth="1"/>
    <col min="9709" max="9709" width="3.36328125" customWidth="1"/>
    <col min="9710" max="9710" width="10.26953125" customWidth="1"/>
    <col min="9711" max="9711" width="11.90625" customWidth="1"/>
    <col min="9712" max="9712" width="10.7265625" customWidth="1"/>
    <col min="9961" max="9961" width="14.90625" customWidth="1"/>
    <col min="9962" max="9962" width="15.26953125" customWidth="1"/>
    <col min="9963" max="9963" width="27.08984375" customWidth="1"/>
    <col min="9964" max="9964" width="25.90625" customWidth="1"/>
    <col min="9965" max="9965" width="3.36328125" customWidth="1"/>
    <col min="9966" max="9966" width="10.26953125" customWidth="1"/>
    <col min="9967" max="9967" width="11.90625" customWidth="1"/>
    <col min="9968" max="9968" width="10.7265625" customWidth="1"/>
    <col min="10217" max="10217" width="14.90625" customWidth="1"/>
    <col min="10218" max="10218" width="15.26953125" customWidth="1"/>
    <col min="10219" max="10219" width="27.08984375" customWidth="1"/>
    <col min="10220" max="10220" width="25.90625" customWidth="1"/>
    <col min="10221" max="10221" width="3.36328125" customWidth="1"/>
    <col min="10222" max="10222" width="10.26953125" customWidth="1"/>
    <col min="10223" max="10223" width="11.90625" customWidth="1"/>
    <col min="10224" max="10224" width="10.7265625" customWidth="1"/>
    <col min="10473" max="10473" width="14.90625" customWidth="1"/>
    <col min="10474" max="10474" width="15.26953125" customWidth="1"/>
    <col min="10475" max="10475" width="27.08984375" customWidth="1"/>
    <col min="10476" max="10476" width="25.90625" customWidth="1"/>
    <col min="10477" max="10477" width="3.36328125" customWidth="1"/>
    <col min="10478" max="10478" width="10.26953125" customWidth="1"/>
    <col min="10479" max="10479" width="11.90625" customWidth="1"/>
    <col min="10480" max="10480" width="10.7265625" customWidth="1"/>
    <col min="10729" max="10729" width="14.90625" customWidth="1"/>
    <col min="10730" max="10730" width="15.26953125" customWidth="1"/>
    <col min="10731" max="10731" width="27.08984375" customWidth="1"/>
    <col min="10732" max="10732" width="25.90625" customWidth="1"/>
    <col min="10733" max="10733" width="3.36328125" customWidth="1"/>
    <col min="10734" max="10734" width="10.26953125" customWidth="1"/>
    <col min="10735" max="10735" width="11.90625" customWidth="1"/>
    <col min="10736" max="10736" width="10.7265625" customWidth="1"/>
    <col min="10985" max="10985" width="14.90625" customWidth="1"/>
    <col min="10986" max="10986" width="15.26953125" customWidth="1"/>
    <col min="10987" max="10987" width="27.08984375" customWidth="1"/>
    <col min="10988" max="10988" width="25.90625" customWidth="1"/>
    <col min="10989" max="10989" width="3.36328125" customWidth="1"/>
    <col min="10990" max="10990" width="10.26953125" customWidth="1"/>
    <col min="10991" max="10991" width="11.90625" customWidth="1"/>
    <col min="10992" max="10992" width="10.7265625" customWidth="1"/>
    <col min="11241" max="11241" width="14.90625" customWidth="1"/>
    <col min="11242" max="11242" width="15.26953125" customWidth="1"/>
    <col min="11243" max="11243" width="27.08984375" customWidth="1"/>
    <col min="11244" max="11244" width="25.90625" customWidth="1"/>
    <col min="11245" max="11245" width="3.36328125" customWidth="1"/>
    <col min="11246" max="11246" width="10.26953125" customWidth="1"/>
    <col min="11247" max="11247" width="11.90625" customWidth="1"/>
    <col min="11248" max="11248" width="10.7265625" customWidth="1"/>
    <col min="11497" max="11497" width="14.90625" customWidth="1"/>
    <col min="11498" max="11498" width="15.26953125" customWidth="1"/>
    <col min="11499" max="11499" width="27.08984375" customWidth="1"/>
    <col min="11500" max="11500" width="25.90625" customWidth="1"/>
    <col min="11501" max="11501" width="3.36328125" customWidth="1"/>
    <col min="11502" max="11502" width="10.26953125" customWidth="1"/>
    <col min="11503" max="11503" width="11.90625" customWidth="1"/>
    <col min="11504" max="11504" width="10.7265625" customWidth="1"/>
    <col min="11753" max="11753" width="14.90625" customWidth="1"/>
    <col min="11754" max="11754" width="15.26953125" customWidth="1"/>
    <col min="11755" max="11755" width="27.08984375" customWidth="1"/>
    <col min="11756" max="11756" width="25.90625" customWidth="1"/>
    <col min="11757" max="11757" width="3.36328125" customWidth="1"/>
    <col min="11758" max="11758" width="10.26953125" customWidth="1"/>
    <col min="11759" max="11759" width="11.90625" customWidth="1"/>
    <col min="11760" max="11760" width="10.7265625" customWidth="1"/>
    <col min="12009" max="12009" width="14.90625" customWidth="1"/>
    <col min="12010" max="12010" width="15.26953125" customWidth="1"/>
    <col min="12011" max="12011" width="27.08984375" customWidth="1"/>
    <col min="12012" max="12012" width="25.90625" customWidth="1"/>
    <col min="12013" max="12013" width="3.36328125" customWidth="1"/>
    <col min="12014" max="12014" width="10.26953125" customWidth="1"/>
    <col min="12015" max="12015" width="11.90625" customWidth="1"/>
    <col min="12016" max="12016" width="10.7265625" customWidth="1"/>
    <col min="12265" max="12265" width="14.90625" customWidth="1"/>
    <col min="12266" max="12266" width="15.26953125" customWidth="1"/>
    <col min="12267" max="12267" width="27.08984375" customWidth="1"/>
    <col min="12268" max="12268" width="25.90625" customWidth="1"/>
    <col min="12269" max="12269" width="3.36328125" customWidth="1"/>
    <col min="12270" max="12270" width="10.26953125" customWidth="1"/>
    <col min="12271" max="12271" width="11.90625" customWidth="1"/>
    <col min="12272" max="12272" width="10.7265625" customWidth="1"/>
    <col min="12521" max="12521" width="14.90625" customWidth="1"/>
    <col min="12522" max="12522" width="15.26953125" customWidth="1"/>
    <col min="12523" max="12523" width="27.08984375" customWidth="1"/>
    <col min="12524" max="12524" width="25.90625" customWidth="1"/>
    <col min="12525" max="12525" width="3.36328125" customWidth="1"/>
    <col min="12526" max="12526" width="10.26953125" customWidth="1"/>
    <col min="12527" max="12527" width="11.90625" customWidth="1"/>
    <col min="12528" max="12528" width="10.7265625" customWidth="1"/>
    <col min="12777" max="12777" width="14.90625" customWidth="1"/>
    <col min="12778" max="12778" width="15.26953125" customWidth="1"/>
    <col min="12779" max="12779" width="27.08984375" customWidth="1"/>
    <col min="12780" max="12780" width="25.90625" customWidth="1"/>
    <col min="12781" max="12781" width="3.36328125" customWidth="1"/>
    <col min="12782" max="12782" width="10.26953125" customWidth="1"/>
    <col min="12783" max="12783" width="11.90625" customWidth="1"/>
    <col min="12784" max="12784" width="10.7265625" customWidth="1"/>
    <col min="13033" max="13033" width="14.90625" customWidth="1"/>
    <col min="13034" max="13034" width="15.26953125" customWidth="1"/>
    <col min="13035" max="13035" width="27.08984375" customWidth="1"/>
    <col min="13036" max="13036" width="25.90625" customWidth="1"/>
    <col min="13037" max="13037" width="3.36328125" customWidth="1"/>
    <col min="13038" max="13038" width="10.26953125" customWidth="1"/>
    <col min="13039" max="13039" width="11.90625" customWidth="1"/>
    <col min="13040" max="13040" width="10.7265625" customWidth="1"/>
    <col min="13289" max="13289" width="14.90625" customWidth="1"/>
    <col min="13290" max="13290" width="15.26953125" customWidth="1"/>
    <col min="13291" max="13291" width="27.08984375" customWidth="1"/>
    <col min="13292" max="13292" width="25.90625" customWidth="1"/>
    <col min="13293" max="13293" width="3.36328125" customWidth="1"/>
    <col min="13294" max="13294" width="10.26953125" customWidth="1"/>
    <col min="13295" max="13295" width="11.90625" customWidth="1"/>
    <col min="13296" max="13296" width="10.7265625" customWidth="1"/>
    <col min="13545" max="13545" width="14.90625" customWidth="1"/>
    <col min="13546" max="13546" width="15.26953125" customWidth="1"/>
    <col min="13547" max="13547" width="27.08984375" customWidth="1"/>
    <col min="13548" max="13548" width="25.90625" customWidth="1"/>
    <col min="13549" max="13549" width="3.36328125" customWidth="1"/>
    <col min="13550" max="13550" width="10.26953125" customWidth="1"/>
    <col min="13551" max="13551" width="11.90625" customWidth="1"/>
    <col min="13552" max="13552" width="10.7265625" customWidth="1"/>
    <col min="13801" max="13801" width="14.90625" customWidth="1"/>
    <col min="13802" max="13802" width="15.26953125" customWidth="1"/>
    <col min="13803" max="13803" width="27.08984375" customWidth="1"/>
    <col min="13804" max="13804" width="25.90625" customWidth="1"/>
    <col min="13805" max="13805" width="3.36328125" customWidth="1"/>
    <col min="13806" max="13806" width="10.26953125" customWidth="1"/>
    <col min="13807" max="13807" width="11.90625" customWidth="1"/>
    <col min="13808" max="13808" width="10.7265625" customWidth="1"/>
    <col min="14057" max="14057" width="14.90625" customWidth="1"/>
    <col min="14058" max="14058" width="15.26953125" customWidth="1"/>
    <col min="14059" max="14059" width="27.08984375" customWidth="1"/>
    <col min="14060" max="14060" width="25.90625" customWidth="1"/>
    <col min="14061" max="14061" width="3.36328125" customWidth="1"/>
    <col min="14062" max="14062" width="10.26953125" customWidth="1"/>
    <col min="14063" max="14063" width="11.90625" customWidth="1"/>
    <col min="14064" max="14064" width="10.7265625" customWidth="1"/>
    <col min="14313" max="14313" width="14.90625" customWidth="1"/>
    <col min="14314" max="14314" width="15.26953125" customWidth="1"/>
    <col min="14315" max="14315" width="27.08984375" customWidth="1"/>
    <col min="14316" max="14316" width="25.90625" customWidth="1"/>
    <col min="14317" max="14317" width="3.36328125" customWidth="1"/>
    <col min="14318" max="14318" width="10.26953125" customWidth="1"/>
    <col min="14319" max="14319" width="11.90625" customWidth="1"/>
    <col min="14320" max="14320" width="10.7265625" customWidth="1"/>
    <col min="14569" max="14569" width="14.90625" customWidth="1"/>
    <col min="14570" max="14570" width="15.26953125" customWidth="1"/>
    <col min="14571" max="14571" width="27.08984375" customWidth="1"/>
    <col min="14572" max="14572" width="25.90625" customWidth="1"/>
    <col min="14573" max="14573" width="3.36328125" customWidth="1"/>
    <col min="14574" max="14574" width="10.26953125" customWidth="1"/>
    <col min="14575" max="14575" width="11.90625" customWidth="1"/>
    <col min="14576" max="14576" width="10.7265625" customWidth="1"/>
    <col min="14825" max="14825" width="14.90625" customWidth="1"/>
    <col min="14826" max="14826" width="15.26953125" customWidth="1"/>
    <col min="14827" max="14827" width="27.08984375" customWidth="1"/>
    <col min="14828" max="14828" width="25.90625" customWidth="1"/>
    <col min="14829" max="14829" width="3.36328125" customWidth="1"/>
    <col min="14830" max="14830" width="10.26953125" customWidth="1"/>
    <col min="14831" max="14831" width="11.90625" customWidth="1"/>
    <col min="14832" max="14832" width="10.7265625" customWidth="1"/>
    <col min="15081" max="15081" width="14.90625" customWidth="1"/>
    <col min="15082" max="15082" width="15.26953125" customWidth="1"/>
    <col min="15083" max="15083" width="27.08984375" customWidth="1"/>
    <col min="15084" max="15084" width="25.90625" customWidth="1"/>
    <col min="15085" max="15085" width="3.36328125" customWidth="1"/>
    <col min="15086" max="15086" width="10.26953125" customWidth="1"/>
    <col min="15087" max="15087" width="11.90625" customWidth="1"/>
    <col min="15088" max="15088" width="10.7265625" customWidth="1"/>
    <col min="15337" max="15337" width="14.90625" customWidth="1"/>
    <col min="15338" max="15338" width="15.26953125" customWidth="1"/>
    <col min="15339" max="15339" width="27.08984375" customWidth="1"/>
    <col min="15340" max="15340" width="25.90625" customWidth="1"/>
    <col min="15341" max="15341" width="3.36328125" customWidth="1"/>
    <col min="15342" max="15342" width="10.26953125" customWidth="1"/>
    <col min="15343" max="15343" width="11.90625" customWidth="1"/>
    <col min="15344" max="15344" width="10.7265625" customWidth="1"/>
    <col min="15593" max="15593" width="14.90625" customWidth="1"/>
    <col min="15594" max="15594" width="15.26953125" customWidth="1"/>
    <col min="15595" max="15595" width="27.08984375" customWidth="1"/>
    <col min="15596" max="15596" width="25.90625" customWidth="1"/>
    <col min="15597" max="15597" width="3.36328125" customWidth="1"/>
    <col min="15598" max="15598" width="10.26953125" customWidth="1"/>
    <col min="15599" max="15599" width="11.90625" customWidth="1"/>
    <col min="15600" max="15600" width="10.7265625" customWidth="1"/>
    <col min="15849" max="15849" width="14.90625" customWidth="1"/>
    <col min="15850" max="15850" width="15.26953125" customWidth="1"/>
    <col min="15851" max="15851" width="27.08984375" customWidth="1"/>
    <col min="15852" max="15852" width="25.90625" customWidth="1"/>
    <col min="15853" max="15853" width="3.36328125" customWidth="1"/>
    <col min="15854" max="15854" width="10.26953125" customWidth="1"/>
    <col min="15855" max="15855" width="11.90625" customWidth="1"/>
    <col min="15856" max="15856" width="10.7265625" customWidth="1"/>
    <col min="16105" max="16105" width="14.90625" customWidth="1"/>
    <col min="16106" max="16106" width="15.26953125" customWidth="1"/>
    <col min="16107" max="16107" width="27.08984375" customWidth="1"/>
    <col min="16108" max="16108" width="25.90625" customWidth="1"/>
    <col min="16109" max="16109" width="3.36328125" customWidth="1"/>
    <col min="16110" max="16110" width="10.26953125" customWidth="1"/>
    <col min="16111" max="16111" width="11.90625" customWidth="1"/>
    <col min="16112" max="16112" width="10.7265625" customWidth="1"/>
  </cols>
  <sheetData>
    <row r="1" spans="1:5" ht="30.75" customHeight="1" x14ac:dyDescent="0.2">
      <c r="A1" s="357" t="s">
        <v>80</v>
      </c>
      <c r="B1" s="358"/>
      <c r="C1" s="358"/>
      <c r="D1" s="358"/>
      <c r="E1" s="62"/>
    </row>
    <row r="2" spans="1:5" s="3" customFormat="1" ht="19" customHeight="1" x14ac:dyDescent="0.2">
      <c r="A2" s="30" t="s">
        <v>49</v>
      </c>
      <c r="B2" s="30"/>
      <c r="C2" s="30"/>
      <c r="D2" s="30"/>
      <c r="E2" s="30"/>
    </row>
    <row r="3" spans="1:5" s="3" customFormat="1" ht="19" customHeight="1" x14ac:dyDescent="0.2">
      <c r="A3" s="30" t="s">
        <v>249</v>
      </c>
      <c r="B3" s="30"/>
      <c r="C3" s="30"/>
      <c r="D3" s="30"/>
      <c r="E3" s="30"/>
    </row>
    <row r="4" spans="1:5" s="3" customFormat="1" ht="19" customHeight="1" x14ac:dyDescent="0.2">
      <c r="A4" s="30" t="s">
        <v>174</v>
      </c>
      <c r="B4" s="30"/>
      <c r="C4" s="30"/>
      <c r="D4" s="30"/>
      <c r="E4" s="30"/>
    </row>
    <row r="5" spans="1:5" s="3" customFormat="1" ht="9" customHeight="1" x14ac:dyDescent="0.2">
      <c r="A5" s="30"/>
      <c r="B5" s="30"/>
      <c r="C5" s="30"/>
      <c r="D5" s="30"/>
      <c r="E5" s="30"/>
    </row>
    <row r="6" spans="1:5" s="3" customFormat="1" ht="19" customHeight="1" x14ac:dyDescent="0.2">
      <c r="A6" s="30" t="s">
        <v>50</v>
      </c>
      <c r="B6" s="30"/>
      <c r="C6" s="30"/>
      <c r="D6" s="30"/>
      <c r="E6" s="30"/>
    </row>
    <row r="7" spans="1:5" s="3" customFormat="1" ht="21" customHeight="1" x14ac:dyDescent="0.2">
      <c r="A7" s="30" t="s">
        <v>243</v>
      </c>
      <c r="B7" s="30"/>
      <c r="C7" s="30"/>
      <c r="D7" s="30"/>
      <c r="E7" s="30"/>
    </row>
    <row r="8" spans="1:5" s="3" customFormat="1" ht="21" customHeight="1" x14ac:dyDescent="0.2">
      <c r="A8" s="30" t="s">
        <v>225</v>
      </c>
      <c r="B8" s="30"/>
      <c r="C8" s="30"/>
      <c r="D8" s="30"/>
      <c r="E8" s="30"/>
    </row>
    <row r="9" spans="1:5" s="3" customFormat="1" ht="7.5" hidden="1" customHeight="1" x14ac:dyDescent="0.2">
      <c r="A9" s="30" t="s">
        <v>213</v>
      </c>
      <c r="B9" s="30"/>
      <c r="C9" s="30"/>
      <c r="D9" s="30"/>
      <c r="E9" s="30"/>
    </row>
    <row r="10" spans="1:5" s="3" customFormat="1" ht="21" customHeight="1" x14ac:dyDescent="0.2">
      <c r="A10" s="30" t="s">
        <v>231</v>
      </c>
      <c r="B10" s="30"/>
      <c r="C10" s="30"/>
      <c r="D10" s="30"/>
      <c r="E10" s="30"/>
    </row>
    <row r="11" spans="1:5" s="3" customFormat="1" ht="21" customHeight="1" x14ac:dyDescent="0.2">
      <c r="A11" s="30" t="s">
        <v>226</v>
      </c>
      <c r="B11" s="30"/>
      <c r="C11" s="30"/>
      <c r="D11" s="30"/>
      <c r="E11" s="30"/>
    </row>
    <row r="12" spans="1:5" s="3" customFormat="1" ht="19" customHeight="1" x14ac:dyDescent="0.2">
      <c r="A12" s="30" t="s">
        <v>227</v>
      </c>
      <c r="B12" s="30"/>
      <c r="C12" s="30"/>
      <c r="D12" s="30"/>
      <c r="E12" s="30"/>
    </row>
    <row r="13" spans="1:5" s="3" customFormat="1" ht="8.25" customHeight="1" x14ac:dyDescent="0.2">
      <c r="A13" s="30"/>
      <c r="B13" s="30"/>
      <c r="C13" s="30"/>
      <c r="D13" s="30"/>
      <c r="E13" s="30"/>
    </row>
    <row r="14" spans="1:5" s="3" customFormat="1" ht="19" customHeight="1" x14ac:dyDescent="0.2">
      <c r="A14" s="30" t="s">
        <v>250</v>
      </c>
      <c r="B14" s="30"/>
      <c r="C14" s="30"/>
      <c r="D14" s="30"/>
      <c r="E14" s="30"/>
    </row>
    <row r="15" spans="1:5" s="3" customFormat="1" ht="19" customHeight="1" x14ac:dyDescent="0.2">
      <c r="A15" s="30" t="s">
        <v>228</v>
      </c>
      <c r="B15" s="30"/>
      <c r="C15" s="30"/>
      <c r="D15" s="30"/>
      <c r="E15" s="30"/>
    </row>
    <row r="16" spans="1:5" s="3" customFormat="1" ht="19" customHeight="1" x14ac:dyDescent="0.2">
      <c r="A16" s="30" t="s">
        <v>232</v>
      </c>
      <c r="B16" s="30"/>
      <c r="C16" s="30"/>
      <c r="D16" s="30"/>
      <c r="E16" s="30"/>
    </row>
    <row r="17" spans="1:5" s="3" customFormat="1" ht="19" customHeight="1" x14ac:dyDescent="0.2">
      <c r="A17" s="30" t="s">
        <v>229</v>
      </c>
      <c r="B17" s="30"/>
      <c r="C17" s="30"/>
      <c r="D17" s="30"/>
      <c r="E17" s="30"/>
    </row>
    <row r="18" spans="1:5" s="3" customFormat="1" ht="8.15" customHeight="1" x14ac:dyDescent="0.2">
      <c r="A18" s="30"/>
      <c r="B18" s="30"/>
      <c r="C18" s="30"/>
      <c r="D18" s="30"/>
      <c r="E18" s="30"/>
    </row>
    <row r="19" spans="1:5" s="3" customFormat="1" ht="19" customHeight="1" x14ac:dyDescent="0.2">
      <c r="A19" s="30" t="s">
        <v>230</v>
      </c>
      <c r="B19" s="30"/>
      <c r="C19" s="30"/>
      <c r="D19" s="30"/>
      <c r="E19" s="30"/>
    </row>
    <row r="20" spans="1:5" ht="10.5" customHeight="1" x14ac:dyDescent="0.2">
      <c r="A20" s="30"/>
      <c r="B20" s="30"/>
      <c r="C20" s="30"/>
      <c r="D20" s="30"/>
      <c r="E20" s="30"/>
    </row>
    <row r="21" spans="1:5" ht="15" customHeight="1" x14ac:dyDescent="0.2">
      <c r="A21" s="360" t="s">
        <v>81</v>
      </c>
      <c r="B21" s="37" t="s">
        <v>82</v>
      </c>
      <c r="C21" s="37" t="s">
        <v>65</v>
      </c>
      <c r="D21" s="37" t="s">
        <v>67</v>
      </c>
      <c r="E21" s="38"/>
    </row>
    <row r="22" spans="1:5" ht="15" customHeight="1" x14ac:dyDescent="0.2">
      <c r="A22" s="361"/>
      <c r="B22" s="31" t="s">
        <v>68</v>
      </c>
      <c r="C22" s="31" t="s">
        <v>71</v>
      </c>
      <c r="D22" s="36" t="s">
        <v>71</v>
      </c>
      <c r="E22" s="35"/>
    </row>
    <row r="23" spans="1:5" ht="17.149999999999999" customHeight="1" x14ac:dyDescent="0.2">
      <c r="A23" s="185" t="s">
        <v>83</v>
      </c>
      <c r="B23" s="142">
        <v>36</v>
      </c>
      <c r="C23" s="142">
        <v>1003</v>
      </c>
      <c r="D23" s="142">
        <v>1124</v>
      </c>
      <c r="E23" s="39"/>
    </row>
    <row r="24" spans="1:5" ht="17.149999999999999" customHeight="1" x14ac:dyDescent="0.2">
      <c r="A24" s="185" t="s">
        <v>84</v>
      </c>
      <c r="B24" s="142">
        <v>61</v>
      </c>
      <c r="C24" s="142">
        <v>5475</v>
      </c>
      <c r="D24" s="142">
        <v>29588</v>
      </c>
      <c r="E24" s="39"/>
    </row>
    <row r="25" spans="1:5" ht="17.149999999999999" customHeight="1" x14ac:dyDescent="0.2">
      <c r="A25" s="185" t="s">
        <v>85</v>
      </c>
      <c r="B25" s="142">
        <v>40</v>
      </c>
      <c r="C25" s="142">
        <v>4271</v>
      </c>
      <c r="D25" s="142">
        <v>18038</v>
      </c>
      <c r="E25" s="39"/>
    </row>
    <row r="26" spans="1:5" ht="17.149999999999999" customHeight="1" x14ac:dyDescent="0.2">
      <c r="A26" s="185" t="s">
        <v>86</v>
      </c>
      <c r="B26" s="142">
        <v>29</v>
      </c>
      <c r="C26" s="142">
        <v>2498</v>
      </c>
      <c r="D26" s="142">
        <v>22456</v>
      </c>
      <c r="E26" s="39"/>
    </row>
    <row r="27" spans="1:5" ht="17.149999999999999" customHeight="1" x14ac:dyDescent="0.2">
      <c r="A27" s="192" t="s">
        <v>66</v>
      </c>
      <c r="B27" s="143">
        <v>166</v>
      </c>
      <c r="C27" s="143">
        <v>13247</v>
      </c>
      <c r="D27" s="143">
        <v>71206</v>
      </c>
      <c r="E27" s="39"/>
    </row>
    <row r="28" spans="1:5" ht="15" customHeight="1" x14ac:dyDescent="0.2">
      <c r="A28" s="362"/>
      <c r="B28" s="363"/>
      <c r="C28" s="366" t="s">
        <v>251</v>
      </c>
      <c r="D28" s="366" t="s">
        <v>252</v>
      </c>
      <c r="E28" s="39"/>
    </row>
    <row r="29" spans="1:5" ht="15" customHeight="1" x14ac:dyDescent="0.2">
      <c r="A29" s="364"/>
      <c r="B29" s="365"/>
      <c r="C29" s="367"/>
      <c r="D29" s="367"/>
      <c r="E29" s="32"/>
    </row>
    <row r="30" spans="1:5" ht="17.149999999999999" customHeight="1" x14ac:dyDescent="0.2">
      <c r="A30" s="359" t="s">
        <v>253</v>
      </c>
      <c r="B30" s="359"/>
      <c r="C30" s="359"/>
      <c r="D30" s="359"/>
      <c r="E30" s="30"/>
    </row>
    <row r="31" spans="1:5" ht="17.149999999999999" customHeight="1" x14ac:dyDescent="0.2">
      <c r="A31" s="359" t="s">
        <v>254</v>
      </c>
      <c r="B31" s="359"/>
      <c r="C31" s="359"/>
      <c r="D31" s="359"/>
      <c r="E31" s="30"/>
    </row>
    <row r="32" spans="1:5" ht="17.149999999999999" customHeight="1" x14ac:dyDescent="0.2">
      <c r="A32" s="359" t="s">
        <v>255</v>
      </c>
      <c r="B32" s="359"/>
      <c r="C32" s="359"/>
      <c r="D32" s="359"/>
      <c r="E32" s="30"/>
    </row>
    <row r="33" spans="1:5" ht="17.149999999999999" customHeight="1" x14ac:dyDescent="0.2">
      <c r="A33" s="359" t="s">
        <v>158</v>
      </c>
      <c r="B33" s="359"/>
      <c r="C33" s="359"/>
      <c r="D33" s="359"/>
      <c r="E33" s="30"/>
    </row>
    <row r="34" spans="1:5" x14ac:dyDescent="0.2">
      <c r="A34" s="30"/>
      <c r="B34" s="30"/>
      <c r="C34" s="30"/>
      <c r="D34" s="30"/>
      <c r="E34" s="30"/>
    </row>
    <row r="35" spans="1:5" ht="19" customHeight="1" x14ac:dyDescent="0.2">
      <c r="A35" s="30" t="s">
        <v>51</v>
      </c>
      <c r="B35" s="30"/>
      <c r="C35" s="30"/>
      <c r="D35" s="30"/>
      <c r="E35" s="30"/>
    </row>
    <row r="36" spans="1:5" ht="19" customHeight="1" x14ac:dyDescent="0.2">
      <c r="A36" s="30" t="s">
        <v>217</v>
      </c>
      <c r="B36" s="30"/>
      <c r="C36" s="30"/>
      <c r="D36" s="30"/>
      <c r="E36" s="30"/>
    </row>
    <row r="37" spans="1:5" ht="19" customHeight="1" x14ac:dyDescent="0.2">
      <c r="A37" s="30" t="s">
        <v>192</v>
      </c>
      <c r="B37" s="30"/>
      <c r="C37" s="30"/>
      <c r="D37" s="30"/>
      <c r="E37" s="30"/>
    </row>
    <row r="38" spans="1:5" ht="29.25" customHeight="1" x14ac:dyDescent="0.2">
      <c r="A38" s="30" t="s">
        <v>87</v>
      </c>
      <c r="B38" s="30"/>
      <c r="C38" s="30"/>
      <c r="D38" s="30"/>
      <c r="E38" s="30"/>
    </row>
    <row r="39" spans="1:5" ht="29.25" customHeight="1" x14ac:dyDescent="0.2">
      <c r="A39" s="30" t="s">
        <v>214</v>
      </c>
      <c r="B39" s="30"/>
      <c r="C39" s="30"/>
      <c r="D39" s="30"/>
      <c r="E39" s="30"/>
    </row>
    <row r="40" spans="1:5" ht="23.25" customHeight="1" x14ac:dyDescent="0.2">
      <c r="A40" s="30" t="s">
        <v>219</v>
      </c>
      <c r="B40" s="30"/>
      <c r="C40" s="30"/>
      <c r="D40" s="30"/>
      <c r="E40" s="30"/>
    </row>
    <row r="41" spans="1:5" ht="23.25" customHeight="1" x14ac:dyDescent="0.2">
      <c r="A41" s="30" t="s">
        <v>215</v>
      </c>
      <c r="B41" s="30"/>
      <c r="C41" s="30"/>
      <c r="D41" s="30"/>
      <c r="E41" s="30"/>
    </row>
    <row r="42" spans="1:5" ht="23.25" customHeight="1" x14ac:dyDescent="0.2">
      <c r="A42" s="30" t="s">
        <v>216</v>
      </c>
      <c r="B42" s="30"/>
      <c r="C42" s="30"/>
      <c r="D42" s="30"/>
      <c r="E42" s="30"/>
    </row>
    <row r="43" spans="1:5" ht="23.25" customHeight="1" x14ac:dyDescent="0.2">
      <c r="A43" s="30" t="s">
        <v>220</v>
      </c>
      <c r="B43" s="30"/>
      <c r="C43" s="30"/>
      <c r="D43" s="30"/>
      <c r="E43" s="30"/>
    </row>
    <row r="44" spans="1:5" ht="19" customHeight="1" x14ac:dyDescent="0.2">
      <c r="A44" s="30"/>
      <c r="B44" s="30"/>
      <c r="C44" s="30"/>
      <c r="D44" s="30"/>
      <c r="E44" s="30"/>
    </row>
    <row r="45" spans="1:5" ht="19" customHeight="1" x14ac:dyDescent="0.2">
      <c r="A45" s="30" t="s">
        <v>88</v>
      </c>
      <c r="B45" s="30"/>
      <c r="C45" s="30"/>
      <c r="D45" s="30"/>
      <c r="E45" s="30"/>
    </row>
    <row r="46" spans="1:5" ht="19" customHeight="1" x14ac:dyDescent="0.2">
      <c r="A46" s="30" t="s">
        <v>221</v>
      </c>
      <c r="B46" s="30"/>
      <c r="C46" s="30"/>
      <c r="D46" s="30"/>
      <c r="E46" s="30"/>
    </row>
    <row r="47" spans="1:5" ht="18.75" customHeight="1" x14ac:dyDescent="0.2">
      <c r="A47" s="30" t="s">
        <v>234</v>
      </c>
      <c r="B47" s="30"/>
      <c r="C47" s="30"/>
      <c r="D47" s="30"/>
      <c r="E47" s="30"/>
    </row>
    <row r="48" spans="1:5" ht="18.75" customHeight="1" x14ac:dyDescent="0.2">
      <c r="A48" s="30" t="s">
        <v>235</v>
      </c>
      <c r="B48" s="30"/>
      <c r="C48" s="30"/>
      <c r="D48" s="30"/>
      <c r="E48" s="30"/>
    </row>
    <row r="49" spans="1:5" ht="19" customHeight="1" x14ac:dyDescent="0.2">
      <c r="A49" s="30" t="s">
        <v>218</v>
      </c>
      <c r="B49" s="30"/>
      <c r="C49" s="30"/>
      <c r="D49" s="30"/>
      <c r="E49" s="30"/>
    </row>
    <row r="50" spans="1:5" ht="21.75" customHeight="1" x14ac:dyDescent="0.2">
      <c r="A50" s="30" t="s">
        <v>236</v>
      </c>
    </row>
    <row r="51" spans="1:5" ht="21.75" customHeight="1" x14ac:dyDescent="0.2"/>
    <row r="52" spans="1:5" x14ac:dyDescent="0.2">
      <c r="A52" s="301"/>
    </row>
    <row r="53" spans="1:5" x14ac:dyDescent="0.2">
      <c r="A53" s="301"/>
    </row>
    <row r="54" spans="1:5" x14ac:dyDescent="0.2">
      <c r="A54" s="301"/>
    </row>
  </sheetData>
  <mergeCells count="9">
    <mergeCell ref="A1:D1"/>
    <mergeCell ref="A30:D30"/>
    <mergeCell ref="A31:D31"/>
    <mergeCell ref="A32:D32"/>
    <mergeCell ref="A33:D33"/>
    <mergeCell ref="A21:A22"/>
    <mergeCell ref="A28:B29"/>
    <mergeCell ref="C28:C29"/>
    <mergeCell ref="D28:D29"/>
  </mergeCells>
  <phoneticPr fontId="3"/>
  <pageMargins left="0.9055118110236221" right="0.55000000000000004" top="0.74803149606299213" bottom="0.36" header="0.31496062992125984" footer="0.1"/>
  <pageSetup paperSize="9" scale="88"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0"/>
  </sheetPr>
  <dimension ref="A1:I55"/>
  <sheetViews>
    <sheetView showGridLines="0" view="pageBreakPreview" zoomScaleNormal="100" zoomScaleSheetLayoutView="100" workbookViewId="0">
      <selection sqref="A1:I1"/>
    </sheetView>
  </sheetViews>
  <sheetFormatPr defaultColWidth="9" defaultRowHeight="14" x14ac:dyDescent="0.2"/>
  <cols>
    <col min="1" max="1" width="5.6328125" style="1" customWidth="1"/>
    <col min="2" max="2" width="8.6328125" style="1" customWidth="1"/>
    <col min="3" max="3" width="9.90625" style="1" customWidth="1"/>
    <col min="4" max="9" width="10.453125" style="1" customWidth="1"/>
    <col min="10" max="10" width="3.08984375" style="1" customWidth="1"/>
    <col min="11" max="16384" width="9" style="1"/>
  </cols>
  <sheetData>
    <row r="1" spans="1:9" ht="24.75" customHeight="1" x14ac:dyDescent="0.2">
      <c r="A1" s="357" t="s">
        <v>17</v>
      </c>
      <c r="B1" s="357"/>
      <c r="C1" s="357"/>
      <c r="D1" s="357"/>
      <c r="E1" s="357"/>
      <c r="F1" s="357"/>
      <c r="G1" s="357"/>
      <c r="H1" s="357"/>
      <c r="I1" s="357"/>
    </row>
    <row r="2" spans="1:9" ht="17.149999999999999" customHeight="1" x14ac:dyDescent="0.2">
      <c r="A2" s="29"/>
      <c r="B2" s="29"/>
      <c r="C2" s="29"/>
      <c r="D2" s="29"/>
      <c r="E2" s="29"/>
      <c r="F2" s="29"/>
      <c r="G2" s="29"/>
      <c r="H2" s="373" t="s">
        <v>19</v>
      </c>
      <c r="I2" s="373"/>
    </row>
    <row r="3" spans="1:9" ht="16" customHeight="1" x14ac:dyDescent="0.2">
      <c r="A3" s="183" t="s">
        <v>18</v>
      </c>
      <c r="B3" s="30"/>
      <c r="C3" s="30"/>
      <c r="D3" s="30"/>
      <c r="E3" s="30"/>
      <c r="F3" s="30"/>
      <c r="G3" s="30"/>
      <c r="H3" s="30"/>
      <c r="I3" s="30"/>
    </row>
    <row r="4" spans="1:9" ht="16" customHeight="1" x14ac:dyDescent="0.2">
      <c r="A4" s="29"/>
      <c r="B4" s="29"/>
      <c r="C4" s="29"/>
      <c r="D4" s="29"/>
      <c r="E4" s="29"/>
      <c r="F4" s="29"/>
      <c r="G4" s="29"/>
      <c r="H4" s="29"/>
      <c r="I4" s="29"/>
    </row>
    <row r="5" spans="1:9" ht="16" customHeight="1" x14ac:dyDescent="0.2">
      <c r="A5" s="105" t="s">
        <v>152</v>
      </c>
      <c r="B5" s="30"/>
      <c r="C5" s="30"/>
      <c r="D5" s="30"/>
      <c r="E5" s="30"/>
      <c r="F5" s="30"/>
      <c r="G5" s="30"/>
      <c r="H5" s="30"/>
      <c r="I5" s="30"/>
    </row>
    <row r="6" spans="1:9" ht="15" customHeight="1" x14ac:dyDescent="0.2">
      <c r="A6" s="105"/>
      <c r="B6" s="30"/>
      <c r="C6" s="30"/>
      <c r="D6" s="30"/>
      <c r="E6" s="30"/>
      <c r="F6" s="30"/>
      <c r="G6" s="30"/>
      <c r="H6" s="30"/>
      <c r="I6" s="30"/>
    </row>
    <row r="7" spans="1:9" s="46" customFormat="1" ht="15" customHeight="1" x14ac:dyDescent="0.2">
      <c r="A7" s="45" t="s">
        <v>256</v>
      </c>
      <c r="B7" s="45"/>
      <c r="C7" s="45"/>
      <c r="D7" s="45"/>
      <c r="E7" s="45"/>
      <c r="F7" s="45"/>
      <c r="G7" s="45"/>
      <c r="H7" s="45"/>
      <c r="I7" s="45"/>
    </row>
    <row r="8" spans="1:9" s="46" customFormat="1" ht="15" customHeight="1" x14ac:dyDescent="0.2">
      <c r="A8" s="45" t="s">
        <v>189</v>
      </c>
      <c r="B8" s="45"/>
      <c r="C8" s="45"/>
      <c r="D8" s="45"/>
      <c r="E8" s="45"/>
      <c r="F8" s="45"/>
      <c r="G8" s="45"/>
      <c r="H8" s="45"/>
      <c r="I8" s="45"/>
    </row>
    <row r="9" spans="1:9" s="47" customFormat="1" ht="15" customHeight="1" x14ac:dyDescent="0.2">
      <c r="A9" s="45"/>
      <c r="B9" s="45"/>
      <c r="C9" s="45"/>
      <c r="D9" s="45"/>
      <c r="E9" s="45"/>
      <c r="F9" s="45"/>
      <c r="G9" s="45"/>
      <c r="H9" s="45"/>
      <c r="I9" s="45"/>
    </row>
    <row r="10" spans="1:9" s="47" customFormat="1" ht="15" customHeight="1" x14ac:dyDescent="0.2">
      <c r="A10" s="214" t="s">
        <v>239</v>
      </c>
      <c r="B10" s="214"/>
      <c r="C10" s="374" t="s">
        <v>257</v>
      </c>
      <c r="D10" s="374"/>
      <c r="E10" s="374"/>
      <c r="F10" s="374"/>
      <c r="G10" s="374"/>
      <c r="H10" s="374"/>
      <c r="I10" s="374"/>
    </row>
    <row r="11" spans="1:9" s="47" customFormat="1" ht="9" customHeight="1" x14ac:dyDescent="0.2">
      <c r="A11" s="214"/>
      <c r="B11" s="214"/>
      <c r="C11" s="374"/>
      <c r="D11" s="374"/>
      <c r="E11" s="374"/>
      <c r="F11" s="374"/>
      <c r="G11" s="374"/>
      <c r="H11" s="374"/>
      <c r="I11" s="374"/>
    </row>
    <row r="12" spans="1:9" s="47" customFormat="1" ht="6" customHeight="1" x14ac:dyDescent="0.2">
      <c r="A12" s="214"/>
      <c r="B12" s="214"/>
      <c r="C12" s="374"/>
      <c r="D12" s="374"/>
      <c r="E12" s="374"/>
      <c r="F12" s="374"/>
      <c r="G12" s="374"/>
      <c r="H12" s="374"/>
      <c r="I12" s="374"/>
    </row>
    <row r="13" spans="1:9" s="47" customFormat="1" ht="17.5" customHeight="1" x14ac:dyDescent="0.2">
      <c r="A13" s="214"/>
      <c r="B13" s="214"/>
      <c r="C13" s="374"/>
      <c r="D13" s="374"/>
      <c r="E13" s="374"/>
      <c r="F13" s="374"/>
      <c r="G13" s="374"/>
      <c r="H13" s="374"/>
      <c r="I13" s="374"/>
    </row>
    <row r="14" spans="1:9" s="46" customFormat="1" ht="15" customHeight="1" x14ac:dyDescent="0.2">
      <c r="A14" s="214"/>
      <c r="B14" s="214"/>
      <c r="C14" s="294"/>
      <c r="D14" s="294"/>
      <c r="E14" s="294"/>
      <c r="F14" s="294"/>
      <c r="G14" s="294"/>
      <c r="H14" s="294"/>
      <c r="I14" s="294"/>
    </row>
    <row r="15" spans="1:9" s="46" customFormat="1" ht="15" customHeight="1" x14ac:dyDescent="0.2">
      <c r="A15" s="214" t="s">
        <v>240</v>
      </c>
      <c r="B15" s="214"/>
      <c r="C15" s="374" t="s">
        <v>258</v>
      </c>
      <c r="D15" s="374"/>
      <c r="E15" s="374"/>
      <c r="F15" s="374"/>
      <c r="G15" s="374"/>
      <c r="H15" s="374"/>
      <c r="I15" s="374"/>
    </row>
    <row r="16" spans="1:9" s="46" customFormat="1" ht="8.5" customHeight="1" x14ac:dyDescent="0.2">
      <c r="A16" s="214"/>
      <c r="B16" s="214"/>
      <c r="C16" s="374"/>
      <c r="D16" s="374"/>
      <c r="E16" s="374"/>
      <c r="F16" s="374"/>
      <c r="G16" s="374"/>
      <c r="H16" s="374"/>
      <c r="I16" s="374"/>
    </row>
    <row r="17" spans="1:9" s="46" customFormat="1" ht="8.5" customHeight="1" x14ac:dyDescent="0.2">
      <c r="A17" s="214"/>
      <c r="B17" s="214"/>
      <c r="C17" s="374"/>
      <c r="D17" s="374"/>
      <c r="E17" s="374"/>
      <c r="F17" s="374"/>
      <c r="G17" s="374"/>
      <c r="H17" s="374"/>
      <c r="I17" s="374"/>
    </row>
    <row r="18" spans="1:9" s="46" customFormat="1" ht="6" customHeight="1" x14ac:dyDescent="0.2">
      <c r="A18" s="214"/>
      <c r="B18" s="214"/>
      <c r="C18" s="374"/>
      <c r="D18" s="374"/>
      <c r="E18" s="374"/>
      <c r="F18" s="374"/>
      <c r="G18" s="374"/>
      <c r="H18" s="374"/>
      <c r="I18" s="374"/>
    </row>
    <row r="19" spans="1:9" s="46" customFormat="1" ht="10.15" customHeight="1" x14ac:dyDescent="0.2">
      <c r="A19" s="214"/>
      <c r="B19" s="214"/>
      <c r="C19" s="374"/>
      <c r="D19" s="374"/>
      <c r="E19" s="374"/>
      <c r="F19" s="374"/>
      <c r="G19" s="374"/>
      <c r="H19" s="374"/>
      <c r="I19" s="374"/>
    </row>
    <row r="20" spans="1:9" s="46" customFormat="1" ht="7.15" customHeight="1" x14ac:dyDescent="0.2">
      <c r="A20" s="45"/>
      <c r="B20" s="45"/>
      <c r="C20" s="45"/>
      <c r="D20" s="45"/>
      <c r="E20" s="45"/>
      <c r="F20" s="45"/>
      <c r="G20" s="45"/>
      <c r="H20" s="45"/>
      <c r="I20" s="45"/>
    </row>
    <row r="21" spans="1:9" s="46" customFormat="1" ht="17.149999999999999" customHeight="1" x14ac:dyDescent="0.2">
      <c r="A21" s="193" t="s">
        <v>151</v>
      </c>
      <c r="B21" s="193"/>
      <c r="C21" s="193"/>
      <c r="D21" s="193"/>
      <c r="E21" s="193"/>
      <c r="F21" s="193"/>
      <c r="G21" s="193"/>
      <c r="H21" s="193"/>
      <c r="I21" s="193"/>
    </row>
    <row r="22" spans="1:9" ht="17.149999999999999" customHeight="1" thickBot="1" x14ac:dyDescent="0.25">
      <c r="A22" s="368" t="s">
        <v>40</v>
      </c>
      <c r="B22" s="368"/>
      <c r="C22" s="368"/>
      <c r="D22" s="371" t="s">
        <v>38</v>
      </c>
      <c r="E22" s="372"/>
      <c r="F22" s="372"/>
      <c r="G22" s="370" t="s">
        <v>39</v>
      </c>
      <c r="H22" s="368"/>
      <c r="I22" s="368"/>
    </row>
    <row r="23" spans="1:9" ht="17.149999999999999" customHeight="1" x14ac:dyDescent="0.2">
      <c r="A23" s="368"/>
      <c r="B23" s="368"/>
      <c r="C23" s="369"/>
      <c r="D23" s="291" t="s">
        <v>241</v>
      </c>
      <c r="E23" s="296" t="s">
        <v>259</v>
      </c>
      <c r="F23" s="295" t="s">
        <v>125</v>
      </c>
      <c r="G23" s="194" t="s">
        <v>241</v>
      </c>
      <c r="H23" s="28" t="s">
        <v>259</v>
      </c>
      <c r="I23" s="132" t="s">
        <v>125</v>
      </c>
    </row>
    <row r="24" spans="1:9" ht="17.149999999999999" customHeight="1" x14ac:dyDescent="0.2">
      <c r="A24" s="375" t="s">
        <v>23</v>
      </c>
      <c r="B24" s="132" t="s">
        <v>0</v>
      </c>
      <c r="C24" s="194" t="s">
        <v>1</v>
      </c>
      <c r="D24" s="302">
        <v>110.3</v>
      </c>
      <c r="E24" s="303">
        <v>110.1</v>
      </c>
      <c r="F24" s="304">
        <v>-0.20000000000000284</v>
      </c>
      <c r="G24" s="305">
        <v>19.100000000000001</v>
      </c>
      <c r="H24" s="303">
        <v>19</v>
      </c>
      <c r="I24" s="55">
        <v>-0.10000000000000142</v>
      </c>
    </row>
    <row r="25" spans="1:9" ht="17.149999999999999" customHeight="1" x14ac:dyDescent="0.2">
      <c r="A25" s="375"/>
      <c r="B25" s="368" t="s">
        <v>14</v>
      </c>
      <c r="C25" s="203" t="s">
        <v>2</v>
      </c>
      <c r="D25" s="306">
        <v>116</v>
      </c>
      <c r="E25" s="307">
        <v>115.7</v>
      </c>
      <c r="F25" s="308">
        <v>-0.29999999999999716</v>
      </c>
      <c r="G25" s="309">
        <v>21.1</v>
      </c>
      <c r="H25" s="307">
        <v>21.1</v>
      </c>
      <c r="I25" s="205">
        <v>0</v>
      </c>
    </row>
    <row r="26" spans="1:9" ht="17.149999999999999" customHeight="1" x14ac:dyDescent="0.2">
      <c r="A26" s="375"/>
      <c r="B26" s="368"/>
      <c r="C26" s="206" t="s">
        <v>3</v>
      </c>
      <c r="D26" s="310">
        <v>122.7</v>
      </c>
      <c r="E26" s="311">
        <v>121.8</v>
      </c>
      <c r="F26" s="312">
        <v>-0.90000000000000568</v>
      </c>
      <c r="G26" s="313">
        <v>24.5</v>
      </c>
      <c r="H26" s="311">
        <v>24</v>
      </c>
      <c r="I26" s="207">
        <v>-0.5</v>
      </c>
    </row>
    <row r="27" spans="1:9" ht="17.149999999999999" customHeight="1" x14ac:dyDescent="0.2">
      <c r="A27" s="375"/>
      <c r="B27" s="368"/>
      <c r="C27" s="206" t="s">
        <v>4</v>
      </c>
      <c r="D27" s="310">
        <v>128.1</v>
      </c>
      <c r="E27" s="311">
        <v>128.30000000000001</v>
      </c>
      <c r="F27" s="312">
        <v>0.20000000000001705</v>
      </c>
      <c r="G27" s="313">
        <v>27</v>
      </c>
      <c r="H27" s="311">
        <v>27.4</v>
      </c>
      <c r="I27" s="207">
        <v>0.39999999999999858</v>
      </c>
    </row>
    <row r="28" spans="1:9" ht="17.149999999999999" customHeight="1" x14ac:dyDescent="0.2">
      <c r="A28" s="375"/>
      <c r="B28" s="368"/>
      <c r="C28" s="206" t="s">
        <v>5</v>
      </c>
      <c r="D28" s="310">
        <v>133.4</v>
      </c>
      <c r="E28" s="311">
        <v>133.19999999999999</v>
      </c>
      <c r="F28" s="312">
        <v>-0.20000000000001705</v>
      </c>
      <c r="G28" s="313">
        <v>31</v>
      </c>
      <c r="H28" s="311">
        <v>31.2</v>
      </c>
      <c r="I28" s="207">
        <v>0.19999999999999929</v>
      </c>
    </row>
    <row r="29" spans="1:9" ht="17.149999999999999" customHeight="1" x14ac:dyDescent="0.2">
      <c r="A29" s="375"/>
      <c r="B29" s="368"/>
      <c r="C29" s="206" t="s">
        <v>6</v>
      </c>
      <c r="D29" s="310">
        <v>138.5</v>
      </c>
      <c r="E29" s="311">
        <v>139.19999999999999</v>
      </c>
      <c r="F29" s="312">
        <v>0.69999999999998863</v>
      </c>
      <c r="G29" s="313">
        <v>34.1</v>
      </c>
      <c r="H29" s="311">
        <v>35.299999999999997</v>
      </c>
      <c r="I29" s="207">
        <v>1.1999999999999957</v>
      </c>
    </row>
    <row r="30" spans="1:9" ht="17.149999999999999" customHeight="1" x14ac:dyDescent="0.2">
      <c r="A30" s="375"/>
      <c r="B30" s="368"/>
      <c r="C30" s="208" t="s">
        <v>7</v>
      </c>
      <c r="D30" s="314">
        <v>144.9</v>
      </c>
      <c r="E30" s="315">
        <v>145.1</v>
      </c>
      <c r="F30" s="316">
        <v>0.19999999999998863</v>
      </c>
      <c r="G30" s="317">
        <v>38.700000000000003</v>
      </c>
      <c r="H30" s="315">
        <v>39.200000000000003</v>
      </c>
      <c r="I30" s="209">
        <v>0.5</v>
      </c>
    </row>
    <row r="31" spans="1:9" ht="17.149999999999999" customHeight="1" x14ac:dyDescent="0.2">
      <c r="A31" s="375"/>
      <c r="B31" s="368" t="s">
        <v>15</v>
      </c>
      <c r="C31" s="203" t="s">
        <v>8</v>
      </c>
      <c r="D31" s="306">
        <v>153.4</v>
      </c>
      <c r="E31" s="307">
        <v>153</v>
      </c>
      <c r="F31" s="308">
        <v>-0.40000000000000568</v>
      </c>
      <c r="G31" s="309">
        <v>44.7</v>
      </c>
      <c r="H31" s="307">
        <v>44</v>
      </c>
      <c r="I31" s="205">
        <v>-0.70000000000000284</v>
      </c>
    </row>
    <row r="32" spans="1:9" ht="17.149999999999999" customHeight="1" x14ac:dyDescent="0.2">
      <c r="A32" s="375"/>
      <c r="B32" s="368"/>
      <c r="C32" s="206" t="s">
        <v>9</v>
      </c>
      <c r="D32" s="310">
        <v>160.6</v>
      </c>
      <c r="E32" s="311">
        <v>160.4</v>
      </c>
      <c r="F32" s="312">
        <v>-0.19999999999998863</v>
      </c>
      <c r="G32" s="318">
        <v>50.5</v>
      </c>
      <c r="H32" s="311">
        <v>49.8</v>
      </c>
      <c r="I32" s="207">
        <v>-0.70000000000000284</v>
      </c>
    </row>
    <row r="33" spans="1:9" ht="17.149999999999999" customHeight="1" x14ac:dyDescent="0.2">
      <c r="A33" s="375"/>
      <c r="B33" s="368"/>
      <c r="C33" s="208" t="s">
        <v>10</v>
      </c>
      <c r="D33" s="314">
        <v>165.5</v>
      </c>
      <c r="E33" s="315">
        <v>164.9</v>
      </c>
      <c r="F33" s="316">
        <v>-0.59999999999999432</v>
      </c>
      <c r="G33" s="317">
        <v>54.5</v>
      </c>
      <c r="H33" s="315">
        <v>54.4</v>
      </c>
      <c r="I33" s="209">
        <v>-0.10000000000000142</v>
      </c>
    </row>
    <row r="34" spans="1:9" ht="17.149999999999999" customHeight="1" x14ac:dyDescent="0.2">
      <c r="A34" s="375"/>
      <c r="B34" s="368" t="s">
        <v>16</v>
      </c>
      <c r="C34" s="203" t="s">
        <v>11</v>
      </c>
      <c r="D34" s="306">
        <v>168.2</v>
      </c>
      <c r="E34" s="307">
        <v>168.2</v>
      </c>
      <c r="F34" s="308">
        <v>0</v>
      </c>
      <c r="G34" s="309">
        <v>58.5</v>
      </c>
      <c r="H34" s="307">
        <v>58.7</v>
      </c>
      <c r="I34" s="205">
        <v>0.20000000000000284</v>
      </c>
    </row>
    <row r="35" spans="1:9" ht="17.149999999999999" customHeight="1" x14ac:dyDescent="0.2">
      <c r="A35" s="375"/>
      <c r="B35" s="368"/>
      <c r="C35" s="206" t="s">
        <v>12</v>
      </c>
      <c r="D35" s="310">
        <v>169.2</v>
      </c>
      <c r="E35" s="311">
        <v>169.4</v>
      </c>
      <c r="F35" s="312">
        <v>0.20000000000001705</v>
      </c>
      <c r="G35" s="318">
        <v>60.3</v>
      </c>
      <c r="H35" s="311">
        <v>60.3</v>
      </c>
      <c r="I35" s="207">
        <v>0</v>
      </c>
    </row>
    <row r="36" spans="1:9" ht="16.149999999999999" customHeight="1" thickBot="1" x14ac:dyDescent="0.25">
      <c r="A36" s="375"/>
      <c r="B36" s="368"/>
      <c r="C36" s="208" t="s">
        <v>13</v>
      </c>
      <c r="D36" s="314">
        <v>170.3</v>
      </c>
      <c r="E36" s="319">
        <v>170</v>
      </c>
      <c r="F36" s="316">
        <v>-0.30000000000001137</v>
      </c>
      <c r="G36" s="317">
        <v>62.4</v>
      </c>
      <c r="H36" s="319">
        <v>62.4</v>
      </c>
      <c r="I36" s="209">
        <v>0</v>
      </c>
    </row>
    <row r="37" spans="1:9" ht="17.149999999999999" customHeight="1" x14ac:dyDescent="0.2">
      <c r="A37" s="193"/>
      <c r="B37" s="193"/>
      <c r="C37" s="193"/>
      <c r="D37" s="193"/>
      <c r="E37" s="193"/>
      <c r="F37" s="193"/>
      <c r="G37" s="193"/>
      <c r="H37" s="193"/>
      <c r="I37" s="193"/>
    </row>
    <row r="38" spans="1:9" ht="17.149999999999999" customHeight="1" thickBot="1" x14ac:dyDescent="0.25">
      <c r="A38" s="368" t="s">
        <v>40</v>
      </c>
      <c r="B38" s="368"/>
      <c r="C38" s="368"/>
      <c r="D38" s="371" t="s">
        <v>38</v>
      </c>
      <c r="E38" s="372"/>
      <c r="F38" s="372"/>
      <c r="G38" s="368" t="s">
        <v>39</v>
      </c>
      <c r="H38" s="368"/>
      <c r="I38" s="368"/>
    </row>
    <row r="39" spans="1:9" ht="17.149999999999999" customHeight="1" x14ac:dyDescent="0.2">
      <c r="A39" s="368"/>
      <c r="B39" s="368"/>
      <c r="C39" s="369"/>
      <c r="D39" s="291" t="s">
        <v>241</v>
      </c>
      <c r="E39" s="28" t="s">
        <v>259</v>
      </c>
      <c r="F39" s="194" t="s">
        <v>125</v>
      </c>
      <c r="G39" s="291" t="s">
        <v>241</v>
      </c>
      <c r="H39" s="28" t="s">
        <v>259</v>
      </c>
      <c r="I39" s="132" t="s">
        <v>125</v>
      </c>
    </row>
    <row r="40" spans="1:9" ht="17.149999999999999" customHeight="1" x14ac:dyDescent="0.2">
      <c r="A40" s="375" t="s">
        <v>24</v>
      </c>
      <c r="B40" s="132" t="s">
        <v>0</v>
      </c>
      <c r="C40" s="194" t="s">
        <v>1</v>
      </c>
      <c r="D40" s="320">
        <v>109.2</v>
      </c>
      <c r="E40" s="303">
        <v>108.5</v>
      </c>
      <c r="F40" s="54">
        <v>-0.70000000000000284</v>
      </c>
      <c r="G40" s="320">
        <v>18.7</v>
      </c>
      <c r="H40" s="303">
        <v>18.3</v>
      </c>
      <c r="I40" s="55">
        <v>-0.39999999999999858</v>
      </c>
    </row>
    <row r="41" spans="1:9" ht="17.149999999999999" customHeight="1" x14ac:dyDescent="0.2">
      <c r="A41" s="375"/>
      <c r="B41" s="368" t="s">
        <v>14</v>
      </c>
      <c r="C41" s="203" t="s">
        <v>2</v>
      </c>
      <c r="D41" s="306">
        <v>114.9</v>
      </c>
      <c r="E41" s="307">
        <v>115.1</v>
      </c>
      <c r="F41" s="204">
        <v>0.19999999999998863</v>
      </c>
      <c r="G41" s="306">
        <v>20.6</v>
      </c>
      <c r="H41" s="307">
        <v>20.8</v>
      </c>
      <c r="I41" s="205">
        <v>0.19999999999999929</v>
      </c>
    </row>
    <row r="42" spans="1:9" ht="17.149999999999999" customHeight="1" x14ac:dyDescent="0.2">
      <c r="A42" s="375"/>
      <c r="B42" s="368"/>
      <c r="C42" s="206" t="s">
        <v>3</v>
      </c>
      <c r="D42" s="310">
        <v>121.6</v>
      </c>
      <c r="E42" s="311">
        <v>121.1</v>
      </c>
      <c r="F42" s="211">
        <v>-0.5</v>
      </c>
      <c r="G42" s="310">
        <v>23.5</v>
      </c>
      <c r="H42" s="311">
        <v>23.3</v>
      </c>
      <c r="I42" s="207">
        <v>-0.19999999999999929</v>
      </c>
    </row>
    <row r="43" spans="1:9" ht="17.149999999999999" customHeight="1" x14ac:dyDescent="0.2">
      <c r="A43" s="375"/>
      <c r="B43" s="368"/>
      <c r="C43" s="206" t="s">
        <v>4</v>
      </c>
      <c r="D43" s="310">
        <v>127.4</v>
      </c>
      <c r="E43" s="311">
        <v>127.4</v>
      </c>
      <c r="F43" s="211">
        <v>0</v>
      </c>
      <c r="G43" s="310">
        <v>27</v>
      </c>
      <c r="H43" s="311">
        <v>27.1</v>
      </c>
      <c r="I43" s="207">
        <v>0.10000000000000142</v>
      </c>
    </row>
    <row r="44" spans="1:9" ht="17.149999999999999" customHeight="1" x14ac:dyDescent="0.2">
      <c r="A44" s="375"/>
      <c r="B44" s="368"/>
      <c r="C44" s="206" t="s">
        <v>5</v>
      </c>
      <c r="D44" s="310">
        <v>133.30000000000001</v>
      </c>
      <c r="E44" s="311">
        <v>133.69999999999999</v>
      </c>
      <c r="F44" s="211">
        <v>0.39999999999997726</v>
      </c>
      <c r="G44" s="310">
        <v>30.2</v>
      </c>
      <c r="H44" s="311">
        <v>30.6</v>
      </c>
      <c r="I44" s="207">
        <v>0.40000000000000213</v>
      </c>
    </row>
    <row r="45" spans="1:9" ht="17.149999999999999" customHeight="1" x14ac:dyDescent="0.2">
      <c r="A45" s="375"/>
      <c r="B45" s="368"/>
      <c r="C45" s="206" t="s">
        <v>6</v>
      </c>
      <c r="D45" s="310">
        <v>140.69999999999999</v>
      </c>
      <c r="E45" s="311">
        <v>140.4</v>
      </c>
      <c r="F45" s="211">
        <v>-0.29999999999998295</v>
      </c>
      <c r="G45" s="310">
        <v>34.799999999999997</v>
      </c>
      <c r="H45" s="311">
        <v>35.200000000000003</v>
      </c>
      <c r="I45" s="207">
        <v>0.40000000000000568</v>
      </c>
    </row>
    <row r="46" spans="1:9" ht="17.149999999999999" customHeight="1" x14ac:dyDescent="0.2">
      <c r="A46" s="375"/>
      <c r="B46" s="368"/>
      <c r="C46" s="208" t="s">
        <v>7</v>
      </c>
      <c r="D46" s="314">
        <v>147.4</v>
      </c>
      <c r="E46" s="315">
        <v>146.80000000000001</v>
      </c>
      <c r="F46" s="210">
        <v>-0.59999999999999432</v>
      </c>
      <c r="G46" s="314">
        <v>39.799999999999997</v>
      </c>
      <c r="H46" s="315">
        <v>39.1</v>
      </c>
      <c r="I46" s="209">
        <v>-0.69999999999999574</v>
      </c>
    </row>
    <row r="47" spans="1:9" ht="17.149999999999999" customHeight="1" x14ac:dyDescent="0.2">
      <c r="A47" s="375"/>
      <c r="B47" s="368" t="s">
        <v>15</v>
      </c>
      <c r="C47" s="203" t="s">
        <v>8</v>
      </c>
      <c r="D47" s="306">
        <v>151.6</v>
      </c>
      <c r="E47" s="307">
        <v>151.80000000000001</v>
      </c>
      <c r="F47" s="204">
        <v>0.20000000000001705</v>
      </c>
      <c r="G47" s="306">
        <v>44.2</v>
      </c>
      <c r="H47" s="307">
        <v>44.6</v>
      </c>
      <c r="I47" s="205">
        <v>0.39999999999999858</v>
      </c>
    </row>
    <row r="48" spans="1:9" ht="17.149999999999999" customHeight="1" x14ac:dyDescent="0.2">
      <c r="A48" s="375"/>
      <c r="B48" s="368"/>
      <c r="C48" s="206" t="s">
        <v>9</v>
      </c>
      <c r="D48" s="310">
        <v>154.6</v>
      </c>
      <c r="E48" s="311">
        <v>154.5</v>
      </c>
      <c r="F48" s="211">
        <v>-9.9999999999994316E-2</v>
      </c>
      <c r="G48" s="310">
        <v>47.6</v>
      </c>
      <c r="H48" s="311">
        <v>47</v>
      </c>
      <c r="I48" s="207">
        <v>-0.60000000000000142</v>
      </c>
    </row>
    <row r="49" spans="1:9" ht="17.149999999999999" customHeight="1" x14ac:dyDescent="0.2">
      <c r="A49" s="375"/>
      <c r="B49" s="368"/>
      <c r="C49" s="208" t="s">
        <v>10</v>
      </c>
      <c r="D49" s="314">
        <v>156</v>
      </c>
      <c r="E49" s="315">
        <v>155.69999999999999</v>
      </c>
      <c r="F49" s="210">
        <v>-0.30000000000001137</v>
      </c>
      <c r="G49" s="314">
        <v>50.1</v>
      </c>
      <c r="H49" s="315">
        <v>49.7</v>
      </c>
      <c r="I49" s="209">
        <v>-0.39999999999999858</v>
      </c>
    </row>
    <row r="50" spans="1:9" ht="17.149999999999999" customHeight="1" x14ac:dyDescent="0.2">
      <c r="A50" s="375"/>
      <c r="B50" s="368" t="s">
        <v>16</v>
      </c>
      <c r="C50" s="203" t="s">
        <v>11</v>
      </c>
      <c r="D50" s="306">
        <v>157.19999999999999</v>
      </c>
      <c r="E50" s="307">
        <v>156.6</v>
      </c>
      <c r="F50" s="204">
        <v>-0.59999999999999432</v>
      </c>
      <c r="G50" s="306">
        <v>50.9</v>
      </c>
      <c r="H50" s="307">
        <v>51</v>
      </c>
      <c r="I50" s="205">
        <v>0.10000000000000142</v>
      </c>
    </row>
    <row r="51" spans="1:9" ht="17.149999999999999" customHeight="1" x14ac:dyDescent="0.2">
      <c r="A51" s="375"/>
      <c r="B51" s="368"/>
      <c r="C51" s="206" t="s">
        <v>12</v>
      </c>
      <c r="D51" s="310">
        <v>157</v>
      </c>
      <c r="E51" s="311">
        <v>157.5</v>
      </c>
      <c r="F51" s="211">
        <v>0.5</v>
      </c>
      <c r="G51" s="310">
        <v>51.9</v>
      </c>
      <c r="H51" s="311">
        <v>52.3</v>
      </c>
      <c r="I51" s="207">
        <v>0.39999999999999858</v>
      </c>
    </row>
    <row r="52" spans="1:9" ht="17.149999999999999" customHeight="1" thickBot="1" x14ac:dyDescent="0.25">
      <c r="A52" s="375"/>
      <c r="B52" s="368"/>
      <c r="C52" s="208" t="s">
        <v>13</v>
      </c>
      <c r="D52" s="314">
        <v>157.4</v>
      </c>
      <c r="E52" s="319">
        <v>157.4</v>
      </c>
      <c r="F52" s="210">
        <v>0</v>
      </c>
      <c r="G52" s="314">
        <v>52.9</v>
      </c>
      <c r="H52" s="319">
        <v>52.6</v>
      </c>
      <c r="I52" s="209">
        <v>-0.29999999999999716</v>
      </c>
    </row>
    <row r="53" spans="1:9" ht="18" customHeight="1" x14ac:dyDescent="0.2">
      <c r="A53" s="30"/>
      <c r="B53" s="30" t="s">
        <v>260</v>
      </c>
      <c r="C53" s="30"/>
      <c r="D53" s="30"/>
      <c r="E53" s="30"/>
      <c r="F53" s="30"/>
      <c r="G53" s="30"/>
      <c r="H53" s="30"/>
      <c r="I53" s="30"/>
    </row>
    <row r="54" spans="1:9" ht="15" customHeight="1" x14ac:dyDescent="0.2">
      <c r="A54" s="180"/>
      <c r="B54" s="180"/>
      <c r="C54" s="180"/>
      <c r="D54" s="180"/>
      <c r="E54" s="180"/>
      <c r="F54" s="180"/>
      <c r="G54" s="180"/>
      <c r="H54" s="180"/>
      <c r="I54" s="180"/>
    </row>
    <row r="55" spans="1:9" x14ac:dyDescent="0.2">
      <c r="A55" s="29"/>
      <c r="B55" s="182"/>
      <c r="C55" s="182"/>
      <c r="D55" s="182"/>
      <c r="E55" s="182"/>
      <c r="F55" s="182"/>
      <c r="G55" s="182"/>
      <c r="H55" s="182"/>
      <c r="I55" s="182"/>
    </row>
  </sheetData>
  <sheetProtection formatCells="0"/>
  <protectedRanges>
    <protectedRange sqref="A53:F53 G53:I54 A54:E54" name="範囲2_1"/>
    <protectedRange sqref="A1:C1 C11:D17 A11:B12 H2 A2:D10 E1:G2 H1:I1 A17 A19:A20 B13:B17 B18:I20 A15 E3:I17" name="範囲1_1"/>
  </protectedRanges>
  <mergeCells count="18">
    <mergeCell ref="B25:B30"/>
    <mergeCell ref="B31:B33"/>
    <mergeCell ref="D38:F38"/>
    <mergeCell ref="A24:A36"/>
    <mergeCell ref="B34:B36"/>
    <mergeCell ref="A38:C39"/>
    <mergeCell ref="G38:I38"/>
    <mergeCell ref="A40:A52"/>
    <mergeCell ref="B41:B46"/>
    <mergeCell ref="B47:B49"/>
    <mergeCell ref="B50:B52"/>
    <mergeCell ref="A22:C23"/>
    <mergeCell ref="G22:I22"/>
    <mergeCell ref="D22:F22"/>
    <mergeCell ref="H2:I2"/>
    <mergeCell ref="A1:I1"/>
    <mergeCell ref="C10:I13"/>
    <mergeCell ref="C15:I19"/>
  </mergeCells>
  <phoneticPr fontId="3"/>
  <conditionalFormatting sqref="E24:E36">
    <cfRule type="expression" dxfId="23" priority="1">
      <formula>IF(E24&gt;D24,TRUE,FALSE)</formula>
    </cfRule>
  </conditionalFormatting>
  <conditionalFormatting sqref="E40:E52">
    <cfRule type="expression" dxfId="22" priority="3">
      <formula>IF(E40&gt;D40,TRUE,FALSE)</formula>
    </cfRule>
  </conditionalFormatting>
  <conditionalFormatting sqref="H24:H36">
    <cfRule type="expression" dxfId="21" priority="2">
      <formula>IF(H24&gt;G24,TRUE,FALSE)</formula>
    </cfRule>
  </conditionalFormatting>
  <conditionalFormatting sqref="H40:H52">
    <cfRule type="expression" dxfId="20" priority="4">
      <formula>IF(H40&gt;G40,TRUE,FALSE)</formula>
    </cfRule>
  </conditionalFormatting>
  <pageMargins left="0.98425196850393704" right="0.45" top="0.28000000000000003" bottom="0.27559055118110237" header="0.22" footer="0.13"/>
  <pageSetup paperSize="9" scale="98" orientation="portrait" r:id="rId1"/>
  <headerFooter alignWithMargins="0">
    <oddFooter>&amp;C-1-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0"/>
  </sheetPr>
  <dimension ref="A1:I48"/>
  <sheetViews>
    <sheetView showGridLines="0" view="pageBreakPreview" zoomScale="115" zoomScaleNormal="100" zoomScaleSheetLayoutView="115" workbookViewId="0"/>
  </sheetViews>
  <sheetFormatPr defaultColWidth="9" defaultRowHeight="18" customHeight="1" x14ac:dyDescent="0.2"/>
  <cols>
    <col min="1" max="1" width="6.6328125" style="196" customWidth="1"/>
    <col min="2" max="2" width="9.26953125" style="196" customWidth="1"/>
    <col min="3" max="3" width="9.6328125" style="196" customWidth="1"/>
    <col min="4" max="9" width="8.6328125" style="196" customWidth="1"/>
    <col min="10" max="11" width="3.08984375" style="1" customWidth="1"/>
    <col min="12" max="16384" width="9" style="1"/>
  </cols>
  <sheetData>
    <row r="1" spans="1:9" s="47" customFormat="1" ht="24" customHeight="1" x14ac:dyDescent="0.2">
      <c r="A1" s="212" t="s">
        <v>173</v>
      </c>
      <c r="B1" s="213"/>
      <c r="C1" s="213"/>
      <c r="D1" s="213"/>
      <c r="E1" s="213"/>
      <c r="F1" s="48"/>
      <c r="G1" s="48"/>
      <c r="H1" s="48"/>
      <c r="I1" s="48"/>
    </row>
    <row r="2" spans="1:9" s="50" customFormat="1" ht="18" customHeight="1" x14ac:dyDescent="0.2">
      <c r="A2" s="45" t="s">
        <v>311</v>
      </c>
      <c r="B2" s="45"/>
      <c r="C2" s="45"/>
      <c r="D2" s="45"/>
      <c r="E2" s="45"/>
      <c r="F2" s="45"/>
      <c r="G2" s="45"/>
      <c r="H2" s="45"/>
      <c r="I2" s="45"/>
    </row>
    <row r="3" spans="1:9" s="50" customFormat="1" ht="18" customHeight="1" x14ac:dyDescent="0.2">
      <c r="A3" s="45" t="s">
        <v>261</v>
      </c>
      <c r="B3" s="45"/>
      <c r="C3" s="45"/>
      <c r="D3" s="45"/>
      <c r="E3" s="45"/>
      <c r="F3" s="45"/>
      <c r="G3" s="45"/>
      <c r="H3" s="45"/>
      <c r="I3" s="45"/>
    </row>
    <row r="4" spans="1:9" s="50" customFormat="1" ht="18" customHeight="1" x14ac:dyDescent="0.2">
      <c r="A4" s="45"/>
      <c r="B4" s="376" t="s">
        <v>182</v>
      </c>
      <c r="C4" s="377"/>
      <c r="D4" s="377"/>
      <c r="E4" s="377"/>
      <c r="F4" s="376" t="s">
        <v>183</v>
      </c>
      <c r="G4" s="377"/>
      <c r="H4" s="377"/>
      <c r="I4" s="377"/>
    </row>
    <row r="5" spans="1:9" s="50" customFormat="1" ht="18" customHeight="1" x14ac:dyDescent="0.2">
      <c r="A5" s="45"/>
      <c r="B5" s="321" t="s">
        <v>244</v>
      </c>
      <c r="C5" s="45"/>
      <c r="D5" s="266" t="s">
        <v>245</v>
      </c>
      <c r="E5" s="322"/>
      <c r="F5" s="323" t="s">
        <v>244</v>
      </c>
      <c r="G5" s="322"/>
      <c r="H5" s="322" t="s">
        <v>245</v>
      </c>
      <c r="I5" s="45"/>
    </row>
    <row r="6" spans="1:9" s="50" customFormat="1" ht="18" customHeight="1" x14ac:dyDescent="0.2">
      <c r="A6" s="45"/>
      <c r="B6" s="324" t="s">
        <v>262</v>
      </c>
      <c r="C6" s="45"/>
      <c r="D6" s="45" t="s">
        <v>263</v>
      </c>
      <c r="E6" s="322"/>
      <c r="F6" s="321" t="s">
        <v>264</v>
      </c>
      <c r="G6" s="286"/>
      <c r="H6" s="286" t="s">
        <v>265</v>
      </c>
      <c r="I6" s="285"/>
    </row>
    <row r="7" spans="1:9" s="50" customFormat="1" ht="18" customHeight="1" x14ac:dyDescent="0.2">
      <c r="A7" s="45"/>
      <c r="B7" s="324" t="s">
        <v>242</v>
      </c>
      <c r="C7" s="45"/>
      <c r="D7" s="45" t="s">
        <v>246</v>
      </c>
      <c r="E7" s="322"/>
      <c r="F7" s="325" t="s">
        <v>242</v>
      </c>
      <c r="G7" s="286"/>
      <c r="H7" s="286" t="s">
        <v>266</v>
      </c>
      <c r="I7" s="285"/>
    </row>
    <row r="8" spans="1:9" s="50" customFormat="1" ht="18" customHeight="1" x14ac:dyDescent="0.2">
      <c r="A8" s="45"/>
      <c r="B8" s="324" t="s">
        <v>242</v>
      </c>
      <c r="C8" s="45"/>
      <c r="D8" s="45" t="s">
        <v>242</v>
      </c>
      <c r="E8" s="322"/>
      <c r="F8" s="325" t="s">
        <v>242</v>
      </c>
      <c r="G8" s="286"/>
      <c r="H8" s="286" t="s">
        <v>267</v>
      </c>
      <c r="I8" s="285"/>
    </row>
    <row r="9" spans="1:9" s="50" customFormat="1" ht="18" customHeight="1" x14ac:dyDescent="0.2">
      <c r="A9" s="215"/>
      <c r="B9" s="324" t="s">
        <v>242</v>
      </c>
      <c r="C9" s="45"/>
      <c r="D9" s="45" t="s">
        <v>242</v>
      </c>
      <c r="E9" s="322"/>
      <c r="F9" s="325" t="s">
        <v>242</v>
      </c>
      <c r="G9" s="286"/>
      <c r="H9" s="286" t="s">
        <v>268</v>
      </c>
      <c r="I9" s="285"/>
    </row>
    <row r="10" spans="1:9" s="50" customFormat="1" ht="18" customHeight="1" x14ac:dyDescent="0.2">
      <c r="A10" s="215"/>
      <c r="B10" s="324" t="s">
        <v>242</v>
      </c>
      <c r="C10" s="45"/>
      <c r="D10" s="45" t="s">
        <v>242</v>
      </c>
      <c r="E10" s="322"/>
      <c r="F10" s="325" t="s">
        <v>242</v>
      </c>
      <c r="G10" s="286"/>
      <c r="H10" s="286" t="s">
        <v>269</v>
      </c>
      <c r="I10" s="285"/>
    </row>
    <row r="11" spans="1:9" s="50" customFormat="1" ht="12" customHeight="1" x14ac:dyDescent="0.2">
      <c r="A11" s="215"/>
      <c r="B11" s="324" t="s">
        <v>242</v>
      </c>
      <c r="C11" s="45"/>
      <c r="D11" s="45" t="s">
        <v>242</v>
      </c>
      <c r="E11" s="322"/>
      <c r="F11" s="325" t="s">
        <v>242</v>
      </c>
      <c r="G11" s="286"/>
      <c r="H11" s="286" t="s">
        <v>270</v>
      </c>
      <c r="I11" s="285"/>
    </row>
    <row r="12" spans="1:9" s="33" customFormat="1" ht="12" customHeight="1" x14ac:dyDescent="0.2">
      <c r="A12" s="214"/>
      <c r="B12" s="214"/>
      <c r="C12" s="45"/>
      <c r="D12" s="45"/>
      <c r="E12" s="45"/>
      <c r="F12" s="215"/>
      <c r="G12" s="214"/>
      <c r="H12" s="45"/>
      <c r="I12" s="45"/>
    </row>
    <row r="13" spans="1:9" ht="23.25" customHeight="1" x14ac:dyDescent="0.2">
      <c r="A13" s="193" t="s">
        <v>130</v>
      </c>
      <c r="B13" s="193"/>
      <c r="C13" s="193"/>
      <c r="D13" s="193"/>
      <c r="E13" s="193"/>
      <c r="F13" s="193"/>
      <c r="G13" s="193"/>
      <c r="H13" s="193"/>
      <c r="I13" s="193"/>
    </row>
    <row r="14" spans="1:9" ht="17.149999999999999" customHeight="1" x14ac:dyDescent="0.2">
      <c r="A14" s="371" t="s">
        <v>40</v>
      </c>
      <c r="B14" s="372"/>
      <c r="C14" s="381"/>
      <c r="D14" s="368" t="s">
        <v>38</v>
      </c>
      <c r="E14" s="368"/>
      <c r="F14" s="368"/>
      <c r="G14" s="368" t="s">
        <v>39</v>
      </c>
      <c r="H14" s="368"/>
      <c r="I14" s="368"/>
    </row>
    <row r="15" spans="1:9" ht="17.149999999999999" customHeight="1" x14ac:dyDescent="0.2">
      <c r="A15" s="382"/>
      <c r="B15" s="383"/>
      <c r="C15" s="384"/>
      <c r="D15" s="132" t="s">
        <v>20</v>
      </c>
      <c r="E15" s="132" t="s">
        <v>21</v>
      </c>
      <c r="F15" s="132" t="s">
        <v>22</v>
      </c>
      <c r="G15" s="132" t="s">
        <v>20</v>
      </c>
      <c r="H15" s="132" t="s">
        <v>21</v>
      </c>
      <c r="I15" s="132" t="s">
        <v>22</v>
      </c>
    </row>
    <row r="16" spans="1:9" ht="17.149999999999999" customHeight="1" x14ac:dyDescent="0.2">
      <c r="A16" s="385" t="s">
        <v>23</v>
      </c>
      <c r="B16" s="132" t="s">
        <v>0</v>
      </c>
      <c r="C16" s="132" t="s">
        <v>1</v>
      </c>
      <c r="D16" s="326">
        <v>110.1</v>
      </c>
      <c r="E16" s="327">
        <v>110.4</v>
      </c>
      <c r="F16" s="328">
        <v>-0.30000000000001137</v>
      </c>
      <c r="G16" s="326">
        <v>19</v>
      </c>
      <c r="H16" s="327">
        <v>19</v>
      </c>
      <c r="I16" s="328">
        <v>0</v>
      </c>
    </row>
    <row r="17" spans="1:9" ht="17.149999999999999" customHeight="1" x14ac:dyDescent="0.2">
      <c r="A17" s="385"/>
      <c r="B17" s="368" t="s">
        <v>14</v>
      </c>
      <c r="C17" s="216" t="s">
        <v>2</v>
      </c>
      <c r="D17" s="329">
        <v>115.7</v>
      </c>
      <c r="E17" s="330">
        <v>116.6</v>
      </c>
      <c r="F17" s="331">
        <v>-0.89999999999999147</v>
      </c>
      <c r="G17" s="329">
        <v>21.1</v>
      </c>
      <c r="H17" s="330">
        <v>21.4</v>
      </c>
      <c r="I17" s="331">
        <v>-0.29999999999999716</v>
      </c>
    </row>
    <row r="18" spans="1:9" ht="17.149999999999999" customHeight="1" x14ac:dyDescent="0.2">
      <c r="A18" s="385"/>
      <c r="B18" s="368"/>
      <c r="C18" s="206" t="s">
        <v>3</v>
      </c>
      <c r="D18" s="332">
        <v>121.8</v>
      </c>
      <c r="E18" s="333">
        <v>122.7</v>
      </c>
      <c r="F18" s="334">
        <v>-0.90000000000000568</v>
      </c>
      <c r="G18" s="332">
        <v>24</v>
      </c>
      <c r="H18" s="335">
        <v>24.2</v>
      </c>
      <c r="I18" s="334">
        <v>-0.19999999999999929</v>
      </c>
    </row>
    <row r="19" spans="1:9" ht="17.149999999999999" customHeight="1" x14ac:dyDescent="0.2">
      <c r="A19" s="385"/>
      <c r="B19" s="368"/>
      <c r="C19" s="217" t="s">
        <v>4</v>
      </c>
      <c r="D19" s="332">
        <v>128.30000000000001</v>
      </c>
      <c r="E19" s="335">
        <v>128.30000000000001</v>
      </c>
      <c r="F19" s="334">
        <v>0</v>
      </c>
      <c r="G19" s="332">
        <v>27.4</v>
      </c>
      <c r="H19" s="335">
        <v>27.4</v>
      </c>
      <c r="I19" s="334">
        <v>0</v>
      </c>
    </row>
    <row r="20" spans="1:9" ht="17.149999999999999" customHeight="1" x14ac:dyDescent="0.2">
      <c r="A20" s="385"/>
      <c r="B20" s="368"/>
      <c r="C20" s="217" t="s">
        <v>5</v>
      </c>
      <c r="D20" s="332">
        <v>133.19999999999999</v>
      </c>
      <c r="E20" s="335">
        <v>134</v>
      </c>
      <c r="F20" s="334">
        <v>-0.80000000000001137</v>
      </c>
      <c r="G20" s="332">
        <v>31.2</v>
      </c>
      <c r="H20" s="335">
        <v>31.2</v>
      </c>
      <c r="I20" s="334">
        <v>0</v>
      </c>
    </row>
    <row r="21" spans="1:9" ht="17.149999999999999" customHeight="1" x14ac:dyDescent="0.2">
      <c r="A21" s="385"/>
      <c r="B21" s="368"/>
      <c r="C21" s="217" t="s">
        <v>6</v>
      </c>
      <c r="D21" s="332">
        <v>139.19999999999999</v>
      </c>
      <c r="E21" s="335">
        <v>139.5</v>
      </c>
      <c r="F21" s="334">
        <v>-0.30000000000001137</v>
      </c>
      <c r="G21" s="332">
        <v>35.299999999999997</v>
      </c>
      <c r="H21" s="335">
        <v>35.1</v>
      </c>
      <c r="I21" s="334">
        <v>0.19999999999999574</v>
      </c>
    </row>
    <row r="22" spans="1:9" ht="17.149999999999999" customHeight="1" x14ac:dyDescent="0.2">
      <c r="A22" s="385"/>
      <c r="B22" s="368"/>
      <c r="C22" s="218" t="s">
        <v>7</v>
      </c>
      <c r="D22" s="336">
        <v>145.1</v>
      </c>
      <c r="E22" s="337">
        <v>146.1</v>
      </c>
      <c r="F22" s="338">
        <v>-1</v>
      </c>
      <c r="G22" s="336">
        <v>39.200000000000003</v>
      </c>
      <c r="H22" s="337">
        <v>39.6</v>
      </c>
      <c r="I22" s="338">
        <v>-0.39999999999999858</v>
      </c>
    </row>
    <row r="23" spans="1:9" ht="17.149999999999999" customHeight="1" x14ac:dyDescent="0.2">
      <c r="A23" s="385"/>
      <c r="B23" s="368" t="s">
        <v>15</v>
      </c>
      <c r="C23" s="216" t="s">
        <v>8</v>
      </c>
      <c r="D23" s="329">
        <v>153</v>
      </c>
      <c r="E23" s="330">
        <v>153.80000000000001</v>
      </c>
      <c r="F23" s="331">
        <v>-0.80000000000001137</v>
      </c>
      <c r="G23" s="329">
        <v>44</v>
      </c>
      <c r="H23" s="330">
        <v>45.2</v>
      </c>
      <c r="I23" s="331">
        <v>-1.2000000000000028</v>
      </c>
    </row>
    <row r="24" spans="1:9" ht="17.149999999999999" customHeight="1" x14ac:dyDescent="0.2">
      <c r="A24" s="385"/>
      <c r="B24" s="368"/>
      <c r="C24" s="217" t="s">
        <v>9</v>
      </c>
      <c r="D24" s="332">
        <v>160.4</v>
      </c>
      <c r="E24" s="335">
        <v>161.1</v>
      </c>
      <c r="F24" s="334">
        <v>-0.69999999999998863</v>
      </c>
      <c r="G24" s="332">
        <v>49.8</v>
      </c>
      <c r="H24" s="335">
        <v>50.4</v>
      </c>
      <c r="I24" s="334">
        <v>-0.60000000000000142</v>
      </c>
    </row>
    <row r="25" spans="1:9" ht="17.149999999999999" customHeight="1" x14ac:dyDescent="0.2">
      <c r="A25" s="385"/>
      <c r="B25" s="368"/>
      <c r="C25" s="218" t="s">
        <v>10</v>
      </c>
      <c r="D25" s="336">
        <v>164.9</v>
      </c>
      <c r="E25" s="337">
        <v>166.1</v>
      </c>
      <c r="F25" s="338">
        <v>-1.1999999999999886</v>
      </c>
      <c r="G25" s="336">
        <v>54.4</v>
      </c>
      <c r="H25" s="337">
        <v>55</v>
      </c>
      <c r="I25" s="338">
        <v>-0.60000000000000142</v>
      </c>
    </row>
    <row r="26" spans="1:9" ht="17.149999999999999" customHeight="1" x14ac:dyDescent="0.2">
      <c r="A26" s="385"/>
      <c r="B26" s="378" t="s">
        <v>16</v>
      </c>
      <c r="C26" s="216" t="s">
        <v>11</v>
      </c>
      <c r="D26" s="329">
        <v>168.2</v>
      </c>
      <c r="E26" s="330">
        <v>168.6</v>
      </c>
      <c r="F26" s="331">
        <v>-0.40000000000000568</v>
      </c>
      <c r="G26" s="329">
        <v>58.7</v>
      </c>
      <c r="H26" s="330">
        <v>59.1</v>
      </c>
      <c r="I26" s="331">
        <v>-0.39999999999999858</v>
      </c>
    </row>
    <row r="27" spans="1:9" ht="17.149999999999999" customHeight="1" x14ac:dyDescent="0.2">
      <c r="A27" s="385"/>
      <c r="B27" s="379"/>
      <c r="C27" s="217" t="s">
        <v>12</v>
      </c>
      <c r="D27" s="332">
        <v>169.4</v>
      </c>
      <c r="E27" s="335">
        <v>169.9</v>
      </c>
      <c r="F27" s="334">
        <v>-0.5</v>
      </c>
      <c r="G27" s="332">
        <v>60.3</v>
      </c>
      <c r="H27" s="335">
        <v>60.3</v>
      </c>
      <c r="I27" s="334">
        <v>0</v>
      </c>
    </row>
    <row r="28" spans="1:9" ht="17.149999999999999" customHeight="1" x14ac:dyDescent="0.2">
      <c r="A28" s="385"/>
      <c r="B28" s="380"/>
      <c r="C28" s="218" t="s">
        <v>13</v>
      </c>
      <c r="D28" s="336">
        <v>170</v>
      </c>
      <c r="E28" s="337">
        <v>170.6</v>
      </c>
      <c r="F28" s="338">
        <v>-0.59999999999999432</v>
      </c>
      <c r="G28" s="336">
        <v>62.4</v>
      </c>
      <c r="H28" s="337">
        <v>62.2</v>
      </c>
      <c r="I28" s="338">
        <v>0.19999999999999574</v>
      </c>
    </row>
    <row r="29" spans="1:9" ht="9" customHeight="1" x14ac:dyDescent="0.2">
      <c r="A29" s="276"/>
      <c r="B29" s="277"/>
      <c r="C29" s="277"/>
      <c r="D29" s="277"/>
      <c r="E29" s="277"/>
      <c r="F29" s="277"/>
      <c r="G29" s="277"/>
      <c r="H29" s="277"/>
      <c r="I29" s="277"/>
    </row>
    <row r="30" spans="1:9" ht="17.149999999999999" customHeight="1" x14ac:dyDescent="0.2">
      <c r="A30" s="371" t="s">
        <v>40</v>
      </c>
      <c r="B30" s="372"/>
      <c r="C30" s="381"/>
      <c r="D30" s="368" t="s">
        <v>38</v>
      </c>
      <c r="E30" s="368"/>
      <c r="F30" s="368"/>
      <c r="G30" s="368" t="s">
        <v>39</v>
      </c>
      <c r="H30" s="368"/>
      <c r="I30" s="368"/>
    </row>
    <row r="31" spans="1:9" ht="17.149999999999999" customHeight="1" x14ac:dyDescent="0.2">
      <c r="A31" s="382"/>
      <c r="B31" s="383"/>
      <c r="C31" s="384"/>
      <c r="D31" s="132" t="s">
        <v>20</v>
      </c>
      <c r="E31" s="132" t="s">
        <v>21</v>
      </c>
      <c r="F31" s="132" t="s">
        <v>22</v>
      </c>
      <c r="G31" s="132" t="s">
        <v>20</v>
      </c>
      <c r="H31" s="132" t="s">
        <v>21</v>
      </c>
      <c r="I31" s="132" t="s">
        <v>22</v>
      </c>
    </row>
    <row r="32" spans="1:9" ht="17.149999999999999" customHeight="1" x14ac:dyDescent="0.2">
      <c r="A32" s="385" t="s">
        <v>24</v>
      </c>
      <c r="B32" s="132" t="s">
        <v>0</v>
      </c>
      <c r="C32" s="132" t="s">
        <v>1</v>
      </c>
      <c r="D32" s="326">
        <v>108.5</v>
      </c>
      <c r="E32" s="327">
        <v>109.5</v>
      </c>
      <c r="F32" s="328">
        <v>-1</v>
      </c>
      <c r="G32" s="326">
        <v>18.3</v>
      </c>
      <c r="H32" s="327">
        <v>18.7</v>
      </c>
      <c r="I32" s="328">
        <v>-0.39999999999999858</v>
      </c>
    </row>
    <row r="33" spans="1:9" ht="17.149999999999999" customHeight="1" x14ac:dyDescent="0.2">
      <c r="A33" s="385"/>
      <c r="B33" s="368" t="s">
        <v>14</v>
      </c>
      <c r="C33" s="216" t="s">
        <v>2</v>
      </c>
      <c r="D33" s="329">
        <v>115.1</v>
      </c>
      <c r="E33" s="330">
        <v>115.6</v>
      </c>
      <c r="F33" s="331">
        <v>-0.5</v>
      </c>
      <c r="G33" s="329">
        <v>20.8</v>
      </c>
      <c r="H33" s="330">
        <v>21</v>
      </c>
      <c r="I33" s="331">
        <v>-0.19999999999999929</v>
      </c>
    </row>
    <row r="34" spans="1:9" ht="17.149999999999999" customHeight="1" x14ac:dyDescent="0.2">
      <c r="A34" s="385"/>
      <c r="B34" s="368"/>
      <c r="C34" s="217" t="s">
        <v>3</v>
      </c>
      <c r="D34" s="332">
        <v>121.1</v>
      </c>
      <c r="E34" s="335">
        <v>121.6</v>
      </c>
      <c r="F34" s="334">
        <v>-0.5</v>
      </c>
      <c r="G34" s="332">
        <v>23.3</v>
      </c>
      <c r="H34" s="335">
        <v>23.6</v>
      </c>
      <c r="I34" s="334">
        <v>-0.30000000000000071</v>
      </c>
    </row>
    <row r="35" spans="1:9" ht="17.149999999999999" customHeight="1" x14ac:dyDescent="0.2">
      <c r="A35" s="385"/>
      <c r="B35" s="368"/>
      <c r="C35" s="217" t="s">
        <v>4</v>
      </c>
      <c r="D35" s="332">
        <v>127.4</v>
      </c>
      <c r="E35" s="335">
        <v>127.5</v>
      </c>
      <c r="F35" s="334">
        <v>-9.9999999999994316E-2</v>
      </c>
      <c r="G35" s="332">
        <v>27.1</v>
      </c>
      <c r="H35" s="335">
        <v>26.8</v>
      </c>
      <c r="I35" s="334">
        <v>0.30000000000000071</v>
      </c>
    </row>
    <row r="36" spans="1:9" ht="17.149999999999999" customHeight="1" x14ac:dyDescent="0.2">
      <c r="A36" s="385"/>
      <c r="B36" s="368"/>
      <c r="C36" s="217" t="s">
        <v>5</v>
      </c>
      <c r="D36" s="332">
        <v>133.69999999999999</v>
      </c>
      <c r="E36" s="335">
        <v>133.80000000000001</v>
      </c>
      <c r="F36" s="334">
        <v>-0.10000000000002274</v>
      </c>
      <c r="G36" s="332">
        <v>30.6</v>
      </c>
      <c r="H36" s="335">
        <v>30.4</v>
      </c>
      <c r="I36" s="334">
        <v>0.20000000000000284</v>
      </c>
    </row>
    <row r="37" spans="1:9" ht="17.149999999999999" customHeight="1" x14ac:dyDescent="0.2">
      <c r="A37" s="385"/>
      <c r="B37" s="368"/>
      <c r="C37" s="217" t="s">
        <v>6</v>
      </c>
      <c r="D37" s="332">
        <v>140.4</v>
      </c>
      <c r="E37" s="335">
        <v>140.9</v>
      </c>
      <c r="F37" s="334">
        <v>-0.5</v>
      </c>
      <c r="G37" s="332">
        <v>35.200000000000003</v>
      </c>
      <c r="H37" s="335">
        <v>34.9</v>
      </c>
      <c r="I37" s="334">
        <v>0.30000000000000426</v>
      </c>
    </row>
    <row r="38" spans="1:9" ht="17.149999999999999" customHeight="1" x14ac:dyDescent="0.2">
      <c r="A38" s="385"/>
      <c r="B38" s="368"/>
      <c r="C38" s="218" t="s">
        <v>7</v>
      </c>
      <c r="D38" s="336">
        <v>146.80000000000001</v>
      </c>
      <c r="E38" s="337">
        <v>147.4</v>
      </c>
      <c r="F38" s="338">
        <v>-0.59999999999999432</v>
      </c>
      <c r="G38" s="336">
        <v>39.1</v>
      </c>
      <c r="H38" s="337">
        <v>39.799999999999997</v>
      </c>
      <c r="I38" s="338">
        <v>-0.69999999999999574</v>
      </c>
    </row>
    <row r="39" spans="1:9" ht="17.149999999999999" customHeight="1" x14ac:dyDescent="0.2">
      <c r="A39" s="385"/>
      <c r="B39" s="368" t="s">
        <v>15</v>
      </c>
      <c r="C39" s="216" t="s">
        <v>8</v>
      </c>
      <c r="D39" s="329">
        <v>151.80000000000001</v>
      </c>
      <c r="E39" s="330">
        <v>152.4</v>
      </c>
      <c r="F39" s="331">
        <v>-0.59999999999999432</v>
      </c>
      <c r="G39" s="329">
        <v>44.6</v>
      </c>
      <c r="H39" s="330">
        <v>44.4</v>
      </c>
      <c r="I39" s="331">
        <v>0.20000000000000284</v>
      </c>
    </row>
    <row r="40" spans="1:9" ht="17.149999999999999" customHeight="1" x14ac:dyDescent="0.2">
      <c r="A40" s="385"/>
      <c r="B40" s="368"/>
      <c r="C40" s="217" t="s">
        <v>9</v>
      </c>
      <c r="D40" s="332">
        <v>154.5</v>
      </c>
      <c r="E40" s="335">
        <v>155</v>
      </c>
      <c r="F40" s="334">
        <v>-0.5</v>
      </c>
      <c r="G40" s="332">
        <v>47</v>
      </c>
      <c r="H40" s="335">
        <v>47.5</v>
      </c>
      <c r="I40" s="334">
        <v>-0.5</v>
      </c>
    </row>
    <row r="41" spans="1:9" ht="17.149999999999999" customHeight="1" x14ac:dyDescent="0.2">
      <c r="A41" s="385"/>
      <c r="B41" s="368"/>
      <c r="C41" s="218" t="s">
        <v>10</v>
      </c>
      <c r="D41" s="336">
        <v>155.69999999999999</v>
      </c>
      <c r="E41" s="337">
        <v>156.4</v>
      </c>
      <c r="F41" s="338">
        <v>-0.70000000000001705</v>
      </c>
      <c r="G41" s="336">
        <v>49.7</v>
      </c>
      <c r="H41" s="337">
        <v>49.7</v>
      </c>
      <c r="I41" s="338">
        <v>0</v>
      </c>
    </row>
    <row r="42" spans="1:9" ht="17.149999999999999" customHeight="1" x14ac:dyDescent="0.2">
      <c r="A42" s="385"/>
      <c r="B42" s="378" t="s">
        <v>16</v>
      </c>
      <c r="C42" s="216" t="s">
        <v>11</v>
      </c>
      <c r="D42" s="329">
        <v>156.6</v>
      </c>
      <c r="E42" s="330">
        <v>157</v>
      </c>
      <c r="F42" s="331">
        <v>-0.40000000000000568</v>
      </c>
      <c r="G42" s="329">
        <v>51</v>
      </c>
      <c r="H42" s="330">
        <v>51</v>
      </c>
      <c r="I42" s="331">
        <v>0</v>
      </c>
    </row>
    <row r="43" spans="1:9" ht="17.149999999999999" customHeight="1" x14ac:dyDescent="0.2">
      <c r="A43" s="385"/>
      <c r="B43" s="379"/>
      <c r="C43" s="217" t="s">
        <v>12</v>
      </c>
      <c r="D43" s="332">
        <v>157.5</v>
      </c>
      <c r="E43" s="335">
        <v>157.5</v>
      </c>
      <c r="F43" s="334">
        <v>0</v>
      </c>
      <c r="G43" s="332">
        <v>52.3</v>
      </c>
      <c r="H43" s="335">
        <v>51.9</v>
      </c>
      <c r="I43" s="334">
        <v>0.39999999999999858</v>
      </c>
    </row>
    <row r="44" spans="1:9" ht="17.149999999999999" customHeight="1" x14ac:dyDescent="0.2">
      <c r="A44" s="385"/>
      <c r="B44" s="380"/>
      <c r="C44" s="218" t="s">
        <v>13</v>
      </c>
      <c r="D44" s="336">
        <v>157.4</v>
      </c>
      <c r="E44" s="337">
        <v>157.9</v>
      </c>
      <c r="F44" s="338">
        <v>-0.5</v>
      </c>
      <c r="G44" s="336">
        <v>52.6</v>
      </c>
      <c r="H44" s="337">
        <v>52.5</v>
      </c>
      <c r="I44" s="338">
        <v>0.10000000000000142</v>
      </c>
    </row>
    <row r="45" spans="1:9" ht="15" customHeight="1" x14ac:dyDescent="0.2">
      <c r="A45" s="30" t="s">
        <v>271</v>
      </c>
      <c r="B45" s="30"/>
      <c r="C45" s="30"/>
      <c r="D45" s="30"/>
      <c r="E45" s="30"/>
      <c r="F45" s="30"/>
      <c r="G45" s="30"/>
      <c r="H45" s="30"/>
      <c r="I45" s="30"/>
    </row>
    <row r="46" spans="1:9" ht="15" customHeight="1" x14ac:dyDescent="0.2">
      <c r="A46" s="30" t="s">
        <v>222</v>
      </c>
      <c r="B46" s="30"/>
      <c r="C46" s="30"/>
      <c r="D46" s="30"/>
      <c r="E46" s="30"/>
      <c r="F46" s="30"/>
      <c r="G46" s="30"/>
      <c r="H46" s="30"/>
      <c r="I46" s="30"/>
    </row>
    <row r="47" spans="1:9" ht="10.9" customHeight="1" x14ac:dyDescent="0.2">
      <c r="B47" s="202"/>
      <c r="C47" s="202"/>
      <c r="D47" s="202"/>
      <c r="E47" s="202"/>
      <c r="F47" s="202"/>
      <c r="G47" s="202"/>
      <c r="H47" s="202"/>
      <c r="I47" s="202"/>
    </row>
    <row r="48" spans="1:9" ht="11.5" customHeight="1" x14ac:dyDescent="0.2">
      <c r="A48" s="278"/>
      <c r="B48" s="278"/>
      <c r="C48" s="278"/>
      <c r="D48" s="278"/>
      <c r="E48" s="278"/>
      <c r="F48" s="278"/>
      <c r="G48" s="278"/>
      <c r="H48" s="278"/>
      <c r="I48" s="278"/>
    </row>
  </sheetData>
  <sheetProtection formatCells="0"/>
  <protectedRanges>
    <protectedRange sqref="A13:I13" name="範囲2_1"/>
    <protectedRange sqref="A45:I46" name="範囲1_1_1"/>
  </protectedRanges>
  <mergeCells count="16">
    <mergeCell ref="A32:A44"/>
    <mergeCell ref="B33:B38"/>
    <mergeCell ref="B42:B44"/>
    <mergeCell ref="B39:B41"/>
    <mergeCell ref="B4:E4"/>
    <mergeCell ref="A30:C31"/>
    <mergeCell ref="F4:I4"/>
    <mergeCell ref="D30:F30"/>
    <mergeCell ref="G30:I30"/>
    <mergeCell ref="B26:B28"/>
    <mergeCell ref="A14:C15"/>
    <mergeCell ref="G14:I14"/>
    <mergeCell ref="D14:F14"/>
    <mergeCell ref="A16:A28"/>
    <mergeCell ref="B17:B22"/>
    <mergeCell ref="B23:B25"/>
  </mergeCells>
  <phoneticPr fontId="3"/>
  <conditionalFormatting sqref="D16:D28">
    <cfRule type="expression" dxfId="19" priority="8">
      <formula>IF(F16&gt;0,TRUE,FALSE)</formula>
    </cfRule>
  </conditionalFormatting>
  <conditionalFormatting sqref="D32:D44">
    <cfRule type="expression" dxfId="18" priority="6">
      <formula>IF(F32&gt;0,TRUE,FALSE)</formula>
    </cfRule>
  </conditionalFormatting>
  <conditionalFormatting sqref="F16:F28">
    <cfRule type="cellIs" dxfId="17" priority="4" operator="greaterThan">
      <formula>0</formula>
    </cfRule>
  </conditionalFormatting>
  <conditionalFormatting sqref="F32:F44">
    <cfRule type="cellIs" dxfId="16" priority="2" operator="greaterThan">
      <formula>0</formula>
    </cfRule>
  </conditionalFormatting>
  <conditionalFormatting sqref="G16:G28">
    <cfRule type="expression" dxfId="15" priority="7">
      <formula>IF(I16&gt;0,TRUE,FALSE)</formula>
    </cfRule>
  </conditionalFormatting>
  <conditionalFormatting sqref="G32:G44">
    <cfRule type="expression" dxfId="14" priority="5">
      <formula>IF(I32&gt;0,TRUE,FALSE)</formula>
    </cfRule>
  </conditionalFormatting>
  <conditionalFormatting sqref="I16:I28">
    <cfRule type="cellIs" dxfId="13" priority="3" operator="greaterThan">
      <formula>0</formula>
    </cfRule>
  </conditionalFormatting>
  <conditionalFormatting sqref="I32:I44">
    <cfRule type="cellIs" dxfId="12" priority="1" operator="greaterThan">
      <formula>0</formula>
    </cfRule>
  </conditionalFormatting>
  <pageMargins left="0.94488188976377963" right="0.82677165354330717" top="0.62992125984251968" bottom="0.17" header="0.51181102362204722" footer="0.2"/>
  <pageSetup paperSize="9" firstPageNumber="3" orientation="portrait" useFirstPageNumber="1" r:id="rId1"/>
  <headerFooter alignWithMargins="0">
    <oddFooter>&amp;C-2-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0"/>
    <pageSetUpPr fitToPage="1"/>
  </sheetPr>
  <dimension ref="B1:K49"/>
  <sheetViews>
    <sheetView showGridLines="0" view="pageBreakPreview" zoomScaleNormal="100" zoomScaleSheetLayoutView="100" workbookViewId="0"/>
  </sheetViews>
  <sheetFormatPr defaultColWidth="9" defaultRowHeight="18" customHeight="1" x14ac:dyDescent="0.2"/>
  <cols>
    <col min="1" max="1" width="1.453125" style="1" customWidth="1"/>
    <col min="2" max="11" width="9" style="1"/>
    <col min="12" max="12" width="1.453125" style="1" customWidth="1"/>
    <col min="13" max="13" width="3.08984375" style="1" customWidth="1"/>
    <col min="14" max="16384" width="9" style="1"/>
  </cols>
  <sheetData>
    <row r="1" spans="2:3" ht="28.5" customHeight="1" x14ac:dyDescent="0.2">
      <c r="C1" s="30"/>
    </row>
    <row r="2" spans="2:3" ht="21" customHeight="1" x14ac:dyDescent="0.2">
      <c r="B2" s="30" t="s">
        <v>52</v>
      </c>
      <c r="C2" s="30"/>
    </row>
    <row r="3" spans="2:3" ht="21" customHeight="1" x14ac:dyDescent="0.2">
      <c r="C3" s="30"/>
    </row>
    <row r="4" spans="2:3" ht="22" customHeight="1" x14ac:dyDescent="0.2"/>
    <row r="5" spans="2:3" ht="22" customHeight="1" x14ac:dyDescent="0.2"/>
    <row r="6" spans="2:3" ht="22" customHeight="1" x14ac:dyDescent="0.2"/>
    <row r="7" spans="2:3" ht="22" customHeight="1" x14ac:dyDescent="0.2"/>
    <row r="8" spans="2:3" ht="22" customHeight="1" x14ac:dyDescent="0.2"/>
    <row r="9" spans="2:3" ht="22" customHeight="1" x14ac:dyDescent="0.2"/>
    <row r="10" spans="2:3" ht="22" customHeight="1" x14ac:dyDescent="0.2"/>
    <row r="11" spans="2:3" ht="22" customHeight="1" x14ac:dyDescent="0.2"/>
    <row r="12" spans="2:3" ht="22" customHeight="1" x14ac:dyDescent="0.2"/>
    <row r="13" spans="2:3" ht="22" customHeight="1" x14ac:dyDescent="0.2"/>
    <row r="14" spans="2:3" ht="22" customHeight="1" x14ac:dyDescent="0.2"/>
    <row r="15" spans="2:3" ht="22" customHeight="1" x14ac:dyDescent="0.2"/>
    <row r="16" spans="2:3" ht="22" customHeight="1" x14ac:dyDescent="0.2"/>
    <row r="17" ht="22" customHeight="1" x14ac:dyDescent="0.2"/>
    <row r="18" ht="22" customHeight="1" x14ac:dyDescent="0.2"/>
    <row r="19" ht="22" customHeight="1" x14ac:dyDescent="0.2"/>
    <row r="20" ht="22" customHeight="1" x14ac:dyDescent="0.2"/>
    <row r="21" ht="22" customHeight="1" x14ac:dyDescent="0.2"/>
    <row r="22" ht="22" customHeight="1" x14ac:dyDescent="0.2"/>
    <row r="23" ht="22" customHeight="1" x14ac:dyDescent="0.2"/>
    <row r="24" ht="22" customHeight="1" x14ac:dyDescent="0.2"/>
    <row r="25" ht="22" customHeight="1" x14ac:dyDescent="0.2"/>
    <row r="26" ht="22" customHeight="1" x14ac:dyDescent="0.2"/>
    <row r="27" ht="22" customHeight="1" x14ac:dyDescent="0.2"/>
    <row r="28" ht="22" customHeight="1" x14ac:dyDescent="0.2"/>
    <row r="29" ht="22" customHeight="1" x14ac:dyDescent="0.2"/>
    <row r="30" ht="22" customHeight="1" x14ac:dyDescent="0.2"/>
    <row r="31" ht="22" customHeight="1" x14ac:dyDescent="0.2"/>
    <row r="32" ht="22" customHeight="1" x14ac:dyDescent="0.2"/>
    <row r="33" spans="2:11" ht="22" customHeight="1" x14ac:dyDescent="0.2"/>
    <row r="34" spans="2:11" ht="22" customHeight="1" x14ac:dyDescent="0.2"/>
    <row r="35" spans="2:11" ht="22" customHeight="1" x14ac:dyDescent="0.2"/>
    <row r="36" spans="2:11" ht="22" customHeight="1" x14ac:dyDescent="0.2"/>
    <row r="37" spans="2:11" ht="22" customHeight="1" x14ac:dyDescent="0.2"/>
    <row r="38" spans="2:11" ht="22" customHeight="1" x14ac:dyDescent="0.2"/>
    <row r="39" spans="2:11" ht="22" customHeight="1" x14ac:dyDescent="0.2"/>
    <row r="40" spans="2:11" ht="22" customHeight="1" x14ac:dyDescent="0.2"/>
    <row r="41" spans="2:11" ht="22" customHeight="1" x14ac:dyDescent="0.2"/>
    <row r="42" spans="2:11" ht="22" customHeight="1" x14ac:dyDescent="0.2">
      <c r="B42" s="181"/>
      <c r="C42" s="181"/>
      <c r="D42" s="181"/>
      <c r="E42" s="181"/>
      <c r="F42" s="181"/>
      <c r="G42" s="181"/>
      <c r="H42" s="181"/>
      <c r="I42" s="181"/>
      <c r="J42" s="181"/>
      <c r="K42" s="181"/>
    </row>
    <row r="43" spans="2:11" ht="22" customHeight="1" x14ac:dyDescent="0.2"/>
    <row r="44" spans="2:11" ht="22" customHeight="1" x14ac:dyDescent="0.2"/>
    <row r="45" spans="2:11" ht="20.149999999999999" customHeight="1" x14ac:dyDescent="0.2"/>
    <row r="46" spans="2:11" ht="20.149999999999999" customHeight="1" x14ac:dyDescent="0.2"/>
    <row r="47" spans="2:11" ht="20.149999999999999" customHeight="1" x14ac:dyDescent="0.2"/>
    <row r="48" spans="2:11" ht="20.149999999999999" customHeight="1" x14ac:dyDescent="0.2"/>
    <row r="49" ht="20.149999999999999" customHeight="1" x14ac:dyDescent="0.2"/>
  </sheetData>
  <sheetProtection formatCells="0"/>
  <protectedRanges>
    <protectedRange sqref="A1:A3" name="範囲2_1"/>
    <protectedRange sqref="A35:A36" name="範囲1_1"/>
  </protectedRanges>
  <phoneticPr fontId="3"/>
  <pageMargins left="0.86614173228346458" right="0.78740157480314965" top="0.31496062992125984" bottom="0.17" header="0.27559055118110237" footer="0.21"/>
  <pageSetup paperSize="9" scale="92" firstPageNumber="3" orientation="portrait" useFirstPageNumber="1" r:id="rId1"/>
  <headerFooter alignWithMargins="0">
    <oddFooter>&amp;C-3-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40"/>
  </sheetPr>
  <dimension ref="A1:I57"/>
  <sheetViews>
    <sheetView showGridLines="0" view="pageBreakPreview" zoomScaleNormal="100" zoomScaleSheetLayoutView="100" workbookViewId="0"/>
  </sheetViews>
  <sheetFormatPr defaultColWidth="9" defaultRowHeight="14" x14ac:dyDescent="0.2"/>
  <cols>
    <col min="1" max="1" width="7.26953125" style="1" customWidth="1"/>
    <col min="2" max="2" width="11.6328125" style="1" customWidth="1"/>
    <col min="3" max="3" width="7.90625" style="1" customWidth="1"/>
    <col min="4" max="6" width="13.6328125" style="1" customWidth="1"/>
    <col min="7" max="8" width="9.6328125" style="1" customWidth="1"/>
    <col min="9" max="9" width="3.08984375" style="1" customWidth="1"/>
    <col min="10" max="16384" width="9" style="1"/>
  </cols>
  <sheetData>
    <row r="1" spans="1:9" s="46" customFormat="1" ht="17.5" customHeight="1" x14ac:dyDescent="0.2">
      <c r="A1" s="212" t="s">
        <v>153</v>
      </c>
      <c r="B1" s="48"/>
      <c r="C1" s="48"/>
      <c r="D1" s="48"/>
      <c r="E1" s="48"/>
      <c r="F1" s="48"/>
      <c r="G1" s="48"/>
      <c r="H1" s="48"/>
      <c r="I1" s="48"/>
    </row>
    <row r="2" spans="1:9" s="49" customFormat="1" ht="17.149999999999999" customHeight="1" x14ac:dyDescent="0.2">
      <c r="A2" s="45" t="s">
        <v>126</v>
      </c>
      <c r="B2" s="45"/>
      <c r="C2" s="45"/>
      <c r="D2" s="45"/>
      <c r="E2" s="45"/>
      <c r="F2" s="45"/>
      <c r="G2" s="45"/>
      <c r="H2" s="45"/>
      <c r="I2" s="45"/>
    </row>
    <row r="3" spans="1:9" s="49" customFormat="1" ht="17.149999999999999" customHeight="1" x14ac:dyDescent="0.2">
      <c r="A3" s="45" t="s">
        <v>272</v>
      </c>
      <c r="B3" s="45"/>
      <c r="C3" s="45"/>
      <c r="D3" s="45"/>
      <c r="E3" s="45"/>
      <c r="F3" s="45"/>
      <c r="G3" s="45"/>
      <c r="H3" s="45"/>
      <c r="I3" s="45"/>
    </row>
    <row r="4" spans="1:9" s="49" customFormat="1" ht="17.149999999999999" customHeight="1" x14ac:dyDescent="0.2">
      <c r="A4" s="45" t="s">
        <v>273</v>
      </c>
      <c r="B4" s="45"/>
      <c r="C4" s="45"/>
      <c r="D4" s="45"/>
      <c r="E4" s="45"/>
      <c r="F4" s="45"/>
      <c r="G4" s="45"/>
      <c r="H4" s="45"/>
      <c r="I4" s="45"/>
    </row>
    <row r="5" spans="1:9" s="49" customFormat="1" ht="17.149999999999999" customHeight="1" x14ac:dyDescent="0.2">
      <c r="A5" s="45"/>
      <c r="B5" s="45"/>
      <c r="C5" s="45"/>
      <c r="D5" s="45"/>
      <c r="E5" s="45"/>
      <c r="F5" s="45"/>
      <c r="G5" s="45"/>
      <c r="H5" s="45"/>
      <c r="I5" s="45"/>
    </row>
    <row r="6" spans="1:9" s="24" customFormat="1" ht="15" customHeight="1" x14ac:dyDescent="0.2">
      <c r="A6" s="391" t="s">
        <v>127</v>
      </c>
      <c r="B6" s="391"/>
      <c r="C6" s="391"/>
      <c r="D6" s="392"/>
      <c r="E6" s="392"/>
      <c r="F6" s="392"/>
      <c r="G6" s="392"/>
      <c r="H6" s="30"/>
      <c r="I6" s="30"/>
    </row>
    <row r="7" spans="1:9" ht="14.15" customHeight="1" x14ac:dyDescent="0.2">
      <c r="A7" s="393" t="s">
        <v>36</v>
      </c>
      <c r="B7" s="394"/>
      <c r="C7" s="395"/>
      <c r="D7" s="386" t="s">
        <v>37</v>
      </c>
      <c r="E7" s="387"/>
      <c r="F7" s="387"/>
      <c r="G7" s="387"/>
      <c r="H7" s="388"/>
      <c r="I7" s="30"/>
    </row>
    <row r="8" spans="1:9" ht="14.15" customHeight="1" x14ac:dyDescent="0.2">
      <c r="A8" s="396"/>
      <c r="B8" s="358"/>
      <c r="C8" s="397"/>
      <c r="D8" s="293" t="s">
        <v>274</v>
      </c>
      <c r="E8" s="292" t="s">
        <v>275</v>
      </c>
      <c r="F8" s="300" t="s">
        <v>276</v>
      </c>
      <c r="G8" s="360" t="s">
        <v>223</v>
      </c>
      <c r="H8" s="360" t="s">
        <v>209</v>
      </c>
      <c r="I8" s="275"/>
    </row>
    <row r="9" spans="1:9" ht="14.15" customHeight="1" x14ac:dyDescent="0.2">
      <c r="A9" s="396"/>
      <c r="B9" s="358"/>
      <c r="C9" s="397"/>
      <c r="D9" s="221" t="s">
        <v>277</v>
      </c>
      <c r="E9" s="221" t="s">
        <v>157</v>
      </c>
      <c r="F9" s="221" t="s">
        <v>128</v>
      </c>
      <c r="G9" s="401"/>
      <c r="H9" s="389"/>
      <c r="I9" s="30"/>
    </row>
    <row r="10" spans="1:9" ht="14.15" customHeight="1" x14ac:dyDescent="0.2">
      <c r="A10" s="398"/>
      <c r="B10" s="399"/>
      <c r="C10" s="400"/>
      <c r="D10" s="222" t="s">
        <v>208</v>
      </c>
      <c r="E10" s="222" t="s">
        <v>129</v>
      </c>
      <c r="F10" s="222" t="s">
        <v>233</v>
      </c>
      <c r="G10" s="361"/>
      <c r="H10" s="390"/>
      <c r="I10" s="30"/>
    </row>
    <row r="11" spans="1:9" ht="16" customHeight="1" x14ac:dyDescent="0.2">
      <c r="A11" s="402" t="s">
        <v>23</v>
      </c>
      <c r="B11" s="185" t="s">
        <v>0</v>
      </c>
      <c r="C11" s="223" t="s">
        <v>1</v>
      </c>
      <c r="D11" s="224">
        <v>107.8</v>
      </c>
      <c r="E11" s="224">
        <v>110.2</v>
      </c>
      <c r="F11" s="250">
        <v>110.1</v>
      </c>
      <c r="G11" s="224">
        <v>-0.10000000000000853</v>
      </c>
      <c r="H11" s="224">
        <v>2.4000000000000057</v>
      </c>
      <c r="I11" s="279"/>
    </row>
    <row r="12" spans="1:9" ht="16" customHeight="1" x14ac:dyDescent="0.2">
      <c r="A12" s="403"/>
      <c r="B12" s="360" t="s">
        <v>14</v>
      </c>
      <c r="C12" s="225" t="s">
        <v>2</v>
      </c>
      <c r="D12" s="226">
        <v>111</v>
      </c>
      <c r="E12" s="226">
        <v>115.7</v>
      </c>
      <c r="F12" s="252">
        <v>115.7</v>
      </c>
      <c r="G12" s="226">
        <v>0</v>
      </c>
      <c r="H12" s="226">
        <v>4.7000000000000028</v>
      </c>
      <c r="I12" s="279"/>
    </row>
    <row r="13" spans="1:9" ht="16" customHeight="1" x14ac:dyDescent="0.2">
      <c r="A13" s="403"/>
      <c r="B13" s="404"/>
      <c r="C13" s="227" t="s">
        <v>3</v>
      </c>
      <c r="D13" s="228">
        <v>116.5</v>
      </c>
      <c r="E13" s="228">
        <v>121.8</v>
      </c>
      <c r="F13" s="254">
        <v>121.8</v>
      </c>
      <c r="G13" s="228">
        <v>0</v>
      </c>
      <c r="H13" s="228">
        <v>5.2999999999999972</v>
      </c>
      <c r="I13" s="279"/>
    </row>
    <row r="14" spans="1:9" ht="16" customHeight="1" x14ac:dyDescent="0.2">
      <c r="A14" s="403"/>
      <c r="B14" s="404"/>
      <c r="C14" s="227" t="s">
        <v>4</v>
      </c>
      <c r="D14" s="228">
        <v>121.4</v>
      </c>
      <c r="E14" s="228">
        <v>127.1</v>
      </c>
      <c r="F14" s="254">
        <v>128.30000000000001</v>
      </c>
      <c r="G14" s="228">
        <v>1.2000000000000171</v>
      </c>
      <c r="H14" s="228">
        <v>5.6999999999999886</v>
      </c>
      <c r="I14" s="279"/>
    </row>
    <row r="15" spans="1:9" ht="16" customHeight="1" x14ac:dyDescent="0.2">
      <c r="A15" s="403"/>
      <c r="B15" s="404"/>
      <c r="C15" s="227" t="s">
        <v>5</v>
      </c>
      <c r="D15" s="228">
        <v>126.1</v>
      </c>
      <c r="E15" s="228">
        <v>132.69999999999999</v>
      </c>
      <c r="F15" s="254">
        <v>133.19999999999999</v>
      </c>
      <c r="G15" s="228">
        <v>0.5</v>
      </c>
      <c r="H15" s="228">
        <v>6.5999999999999943</v>
      </c>
      <c r="I15" s="279"/>
    </row>
    <row r="16" spans="1:9" ht="16" customHeight="1" x14ac:dyDescent="0.2">
      <c r="A16" s="403"/>
      <c r="B16" s="404"/>
      <c r="C16" s="227" t="s">
        <v>6</v>
      </c>
      <c r="D16" s="228">
        <v>130.69999999999999</v>
      </c>
      <c r="E16" s="228">
        <v>138</v>
      </c>
      <c r="F16" s="254">
        <v>139.19999999999999</v>
      </c>
      <c r="G16" s="228">
        <v>1.1999999999999886</v>
      </c>
      <c r="H16" s="228">
        <v>7.3000000000000114</v>
      </c>
      <c r="I16" s="279"/>
    </row>
    <row r="17" spans="1:9" ht="16" customHeight="1" x14ac:dyDescent="0.2">
      <c r="A17" s="403"/>
      <c r="B17" s="404"/>
      <c r="C17" s="229" t="s">
        <v>7</v>
      </c>
      <c r="D17" s="230">
        <v>135.5</v>
      </c>
      <c r="E17" s="230">
        <v>143.69999999999999</v>
      </c>
      <c r="F17" s="256">
        <v>145.1</v>
      </c>
      <c r="G17" s="230">
        <v>1.4000000000000057</v>
      </c>
      <c r="H17" s="230">
        <v>8.1999999999999886</v>
      </c>
      <c r="I17" s="279"/>
    </row>
    <row r="18" spans="1:9" ht="16" customHeight="1" x14ac:dyDescent="0.2">
      <c r="A18" s="403"/>
      <c r="B18" s="360" t="s">
        <v>15</v>
      </c>
      <c r="C18" s="225" t="s">
        <v>8</v>
      </c>
      <c r="D18" s="226">
        <v>141.19999999999999</v>
      </c>
      <c r="E18" s="226">
        <v>150.30000000000001</v>
      </c>
      <c r="F18" s="252">
        <v>153</v>
      </c>
      <c r="G18" s="349">
        <v>2.6999999999999886</v>
      </c>
      <c r="H18" s="226">
        <v>9.1000000000000227</v>
      </c>
      <c r="I18" s="279"/>
    </row>
    <row r="19" spans="1:9" ht="16" customHeight="1" x14ac:dyDescent="0.2">
      <c r="A19" s="403"/>
      <c r="B19" s="404"/>
      <c r="C19" s="227" t="s">
        <v>9</v>
      </c>
      <c r="D19" s="228">
        <v>147.9</v>
      </c>
      <c r="E19" s="228">
        <v>157.80000000000001</v>
      </c>
      <c r="F19" s="254">
        <v>160.4</v>
      </c>
      <c r="G19" s="228">
        <v>2.5999999999999943</v>
      </c>
      <c r="H19" s="228">
        <v>9.9000000000000057</v>
      </c>
      <c r="I19" s="280"/>
    </row>
    <row r="20" spans="1:9" ht="16" customHeight="1" x14ac:dyDescent="0.2">
      <c r="A20" s="403"/>
      <c r="B20" s="404"/>
      <c r="C20" s="229" t="s">
        <v>10</v>
      </c>
      <c r="D20" s="230">
        <v>154.30000000000001</v>
      </c>
      <c r="E20" s="230">
        <v>164.4</v>
      </c>
      <c r="F20" s="256">
        <v>164.9</v>
      </c>
      <c r="G20" s="230">
        <v>0.5</v>
      </c>
      <c r="H20" s="257">
        <v>10.099999999999994</v>
      </c>
      <c r="I20" s="279"/>
    </row>
    <row r="21" spans="1:9" ht="16" customHeight="1" x14ac:dyDescent="0.2">
      <c r="A21" s="403"/>
      <c r="B21" s="360" t="s">
        <v>16</v>
      </c>
      <c r="C21" s="225" t="s">
        <v>11</v>
      </c>
      <c r="D21" s="226">
        <v>160.19999999999999</v>
      </c>
      <c r="E21" s="226">
        <v>167.5</v>
      </c>
      <c r="F21" s="252">
        <v>168.2</v>
      </c>
      <c r="G21" s="226">
        <v>0.69999999999998863</v>
      </c>
      <c r="H21" s="226">
        <v>7.3000000000000114</v>
      </c>
      <c r="I21" s="279"/>
    </row>
    <row r="22" spans="1:9" ht="16" customHeight="1" x14ac:dyDescent="0.2">
      <c r="A22" s="403"/>
      <c r="B22" s="404"/>
      <c r="C22" s="227" t="s">
        <v>12</v>
      </c>
      <c r="D22" s="228">
        <v>163.4</v>
      </c>
      <c r="E22" s="228">
        <v>169.5</v>
      </c>
      <c r="F22" s="254">
        <v>169.4</v>
      </c>
      <c r="G22" s="228">
        <v>-9.9999999999994316E-2</v>
      </c>
      <c r="H22" s="228">
        <v>6.0999999999999943</v>
      </c>
      <c r="I22" s="279"/>
    </row>
    <row r="23" spans="1:9" ht="16" customHeight="1" x14ac:dyDescent="0.2">
      <c r="A23" s="402"/>
      <c r="B23" s="360"/>
      <c r="C23" s="229" t="s">
        <v>13</v>
      </c>
      <c r="D23" s="230">
        <v>164.6</v>
      </c>
      <c r="E23" s="230">
        <v>170.4</v>
      </c>
      <c r="F23" s="256">
        <v>170</v>
      </c>
      <c r="G23" s="230">
        <v>-0.40000000000000568</v>
      </c>
      <c r="H23" s="230">
        <v>5.8000000000000114</v>
      </c>
      <c r="I23" s="279"/>
    </row>
    <row r="24" spans="1:9" ht="16" customHeight="1" x14ac:dyDescent="0.2">
      <c r="A24" s="402" t="s">
        <v>24</v>
      </c>
      <c r="B24" s="185" t="s">
        <v>0</v>
      </c>
      <c r="C24" s="231" t="s">
        <v>1</v>
      </c>
      <c r="D24" s="224">
        <v>106.6</v>
      </c>
      <c r="E24" s="224">
        <v>109.6</v>
      </c>
      <c r="F24" s="250">
        <v>108.5</v>
      </c>
      <c r="G24" s="224">
        <v>-1.0999999999999943</v>
      </c>
      <c r="H24" s="224">
        <v>3</v>
      </c>
      <c r="I24" s="279"/>
    </row>
    <row r="25" spans="1:9" ht="16" customHeight="1" x14ac:dyDescent="0.2">
      <c r="A25" s="403"/>
      <c r="B25" s="360" t="s">
        <v>14</v>
      </c>
      <c r="C25" s="225" t="s">
        <v>2</v>
      </c>
      <c r="D25" s="226">
        <v>110.1</v>
      </c>
      <c r="E25" s="226">
        <v>115.1</v>
      </c>
      <c r="F25" s="252">
        <v>115.1</v>
      </c>
      <c r="G25" s="226">
        <v>0</v>
      </c>
      <c r="H25" s="226">
        <v>5</v>
      </c>
      <c r="I25" s="279"/>
    </row>
    <row r="26" spans="1:9" ht="16" customHeight="1" x14ac:dyDescent="0.2">
      <c r="A26" s="403"/>
      <c r="B26" s="404"/>
      <c r="C26" s="227" t="s">
        <v>3</v>
      </c>
      <c r="D26" s="228">
        <v>115.4</v>
      </c>
      <c r="E26" s="228">
        <v>121.2</v>
      </c>
      <c r="F26" s="254">
        <v>121.1</v>
      </c>
      <c r="G26" s="228">
        <v>-0.10000000000000853</v>
      </c>
      <c r="H26" s="228">
        <v>5.7999999999999972</v>
      </c>
      <c r="I26" s="279"/>
    </row>
    <row r="27" spans="1:9" ht="16" customHeight="1" x14ac:dyDescent="0.2">
      <c r="A27" s="403"/>
      <c r="B27" s="404"/>
      <c r="C27" s="227" t="s">
        <v>4</v>
      </c>
      <c r="D27" s="228">
        <v>120.5</v>
      </c>
      <c r="E27" s="228">
        <v>127</v>
      </c>
      <c r="F27" s="254">
        <v>127.4</v>
      </c>
      <c r="G27" s="228">
        <v>0.40000000000000568</v>
      </c>
      <c r="H27" s="228">
        <v>6.5</v>
      </c>
      <c r="I27" s="279"/>
    </row>
    <row r="28" spans="1:9" ht="16" customHeight="1" x14ac:dyDescent="0.2">
      <c r="A28" s="403"/>
      <c r="B28" s="404"/>
      <c r="C28" s="227" t="s">
        <v>5</v>
      </c>
      <c r="D28" s="228">
        <v>125.9</v>
      </c>
      <c r="E28" s="228">
        <v>132.9</v>
      </c>
      <c r="F28" s="254">
        <v>133.69999999999999</v>
      </c>
      <c r="G28" s="228">
        <v>0.79999999999998295</v>
      </c>
      <c r="H28" s="228">
        <v>7</v>
      </c>
      <c r="I28" s="279"/>
    </row>
    <row r="29" spans="1:9" ht="16" customHeight="1" x14ac:dyDescent="0.2">
      <c r="A29" s="403"/>
      <c r="B29" s="404"/>
      <c r="C29" s="227" t="s">
        <v>6</v>
      </c>
      <c r="D29" s="228">
        <v>131.1</v>
      </c>
      <c r="E29" s="228">
        <v>139</v>
      </c>
      <c r="F29" s="254">
        <v>140.4</v>
      </c>
      <c r="G29" s="351">
        <v>1.4000000000000057</v>
      </c>
      <c r="H29" s="228">
        <v>7.9000000000000057</v>
      </c>
      <c r="I29" s="279"/>
    </row>
    <row r="30" spans="1:9" ht="16" customHeight="1" x14ac:dyDescent="0.2">
      <c r="A30" s="403"/>
      <c r="B30" s="404"/>
      <c r="C30" s="229" t="s">
        <v>7</v>
      </c>
      <c r="D30" s="230">
        <v>137.4</v>
      </c>
      <c r="E30" s="230">
        <v>145.6</v>
      </c>
      <c r="F30" s="256">
        <v>146.80000000000001</v>
      </c>
      <c r="G30" s="230">
        <v>1.2000000000000171</v>
      </c>
      <c r="H30" s="257">
        <v>8.1999999999999886</v>
      </c>
      <c r="I30" s="280"/>
    </row>
    <row r="31" spans="1:9" ht="16" customHeight="1" x14ac:dyDescent="0.2">
      <c r="A31" s="403"/>
      <c r="B31" s="360" t="s">
        <v>15</v>
      </c>
      <c r="C31" s="225" t="s">
        <v>8</v>
      </c>
      <c r="D31" s="226">
        <v>143.6</v>
      </c>
      <c r="E31" s="226">
        <v>150.9</v>
      </c>
      <c r="F31" s="252">
        <v>151.80000000000001</v>
      </c>
      <c r="G31" s="226">
        <v>0.90000000000000568</v>
      </c>
      <c r="H31" s="226">
        <v>7.3000000000000114</v>
      </c>
      <c r="I31" s="279"/>
    </row>
    <row r="32" spans="1:9" ht="16" customHeight="1" x14ac:dyDescent="0.2">
      <c r="A32" s="403"/>
      <c r="B32" s="404"/>
      <c r="C32" s="227" t="s">
        <v>9</v>
      </c>
      <c r="D32" s="228">
        <v>147.9</v>
      </c>
      <c r="E32" s="228">
        <v>155</v>
      </c>
      <c r="F32" s="254">
        <v>154.5</v>
      </c>
      <c r="G32" s="228">
        <v>-0.5</v>
      </c>
      <c r="H32" s="228">
        <v>7.0999999999999943</v>
      </c>
      <c r="I32" s="279"/>
    </row>
    <row r="33" spans="1:9" ht="16" customHeight="1" x14ac:dyDescent="0.2">
      <c r="A33" s="403"/>
      <c r="B33" s="404"/>
      <c r="C33" s="229" t="s">
        <v>10</v>
      </c>
      <c r="D33" s="230">
        <v>150.5</v>
      </c>
      <c r="E33" s="230">
        <v>156.19999999999999</v>
      </c>
      <c r="F33" s="256">
        <v>155.69999999999999</v>
      </c>
      <c r="G33" s="230">
        <v>-0.5</v>
      </c>
      <c r="H33" s="230">
        <v>5.6999999999999886</v>
      </c>
      <c r="I33" s="279"/>
    </row>
    <row r="34" spans="1:9" ht="16" customHeight="1" x14ac:dyDescent="0.2">
      <c r="A34" s="403"/>
      <c r="B34" s="360" t="s">
        <v>16</v>
      </c>
      <c r="C34" s="225" t="s">
        <v>11</v>
      </c>
      <c r="D34" s="226">
        <v>152.80000000000001</v>
      </c>
      <c r="E34" s="226">
        <v>156.9</v>
      </c>
      <c r="F34" s="252">
        <v>156.6</v>
      </c>
      <c r="G34" s="226">
        <v>-0.30000000000001137</v>
      </c>
      <c r="H34" s="226">
        <v>4.0999999999999943</v>
      </c>
      <c r="I34" s="279"/>
    </row>
    <row r="35" spans="1:9" ht="16" customHeight="1" x14ac:dyDescent="0.2">
      <c r="A35" s="403"/>
      <c r="B35" s="404"/>
      <c r="C35" s="227" t="s">
        <v>12</v>
      </c>
      <c r="D35" s="228">
        <v>152.9</v>
      </c>
      <c r="E35" s="228">
        <v>157.1</v>
      </c>
      <c r="F35" s="254">
        <v>157.5</v>
      </c>
      <c r="G35" s="228">
        <v>0.40000000000000568</v>
      </c>
      <c r="H35" s="228">
        <v>4.1999999999999886</v>
      </c>
      <c r="I35" s="279"/>
    </row>
    <row r="36" spans="1:9" ht="16" customHeight="1" x14ac:dyDescent="0.2">
      <c r="A36" s="403"/>
      <c r="B36" s="404"/>
      <c r="C36" s="229" t="s">
        <v>13</v>
      </c>
      <c r="D36" s="230">
        <v>153.19999999999999</v>
      </c>
      <c r="E36" s="230">
        <v>157.1</v>
      </c>
      <c r="F36" s="256">
        <v>157.4</v>
      </c>
      <c r="G36" s="230">
        <v>0.30000000000001137</v>
      </c>
      <c r="H36" s="230">
        <v>3.9000000000000057</v>
      </c>
      <c r="I36" s="279"/>
    </row>
    <row r="37" spans="1:9" s="24" customFormat="1" ht="15" customHeight="1" x14ac:dyDescent="0.2">
      <c r="A37" s="274"/>
      <c r="B37" s="274"/>
      <c r="C37" s="274"/>
      <c r="D37" s="274"/>
      <c r="E37" s="274"/>
      <c r="F37" s="274"/>
      <c r="G37" s="274"/>
      <c r="H37" s="232"/>
      <c r="I37" s="232"/>
    </row>
    <row r="38" spans="1:9" ht="20.25" customHeight="1" x14ac:dyDescent="0.2">
      <c r="A38" s="30" t="s">
        <v>190</v>
      </c>
      <c r="B38" s="30"/>
      <c r="C38" s="30"/>
      <c r="D38" s="30"/>
      <c r="E38" s="30"/>
      <c r="F38" s="30"/>
      <c r="G38" s="30"/>
      <c r="H38" s="30"/>
      <c r="I38" s="30"/>
    </row>
    <row r="43" spans="1:9" x14ac:dyDescent="0.2">
      <c r="F43"/>
    </row>
    <row r="55" spans="1:9" x14ac:dyDescent="0.2">
      <c r="A55" s="30"/>
    </row>
    <row r="56" spans="1:9" ht="6" customHeight="1" x14ac:dyDescent="0.2"/>
    <row r="57" spans="1:9" ht="6" customHeight="1" x14ac:dyDescent="0.2">
      <c r="A57" s="181"/>
      <c r="B57" s="181"/>
      <c r="C57" s="181"/>
      <c r="D57" s="181"/>
      <c r="E57" s="181"/>
      <c r="F57" s="181"/>
      <c r="G57" s="181"/>
      <c r="H57" s="181"/>
      <c r="I57" s="181"/>
    </row>
  </sheetData>
  <sheetProtection formatCells="0"/>
  <protectedRanges>
    <protectedRange sqref="A1:I5" name="範囲1_2"/>
  </protectedRanges>
  <mergeCells count="13">
    <mergeCell ref="A24:A36"/>
    <mergeCell ref="B34:B36"/>
    <mergeCell ref="A11:A23"/>
    <mergeCell ref="B31:B33"/>
    <mergeCell ref="B25:B30"/>
    <mergeCell ref="B12:B17"/>
    <mergeCell ref="B18:B20"/>
    <mergeCell ref="B21:B23"/>
    <mergeCell ref="D7:H7"/>
    <mergeCell ref="H8:H10"/>
    <mergeCell ref="A6:G6"/>
    <mergeCell ref="A7:C10"/>
    <mergeCell ref="G8:G10"/>
  </mergeCells>
  <phoneticPr fontId="3"/>
  <conditionalFormatting sqref="G11:H36">
    <cfRule type="expression" dxfId="11" priority="1">
      <formula>IF(K11=1,TRUE,FALSE)</formula>
    </cfRule>
  </conditionalFormatting>
  <pageMargins left="0.78740157480314965" right="0.82677165354330717" top="0.51181102362204722" bottom="0.17" header="0.51181102362204722" footer="0.2"/>
  <pageSetup paperSize="9" scale="95" orientation="portrait" r:id="rId1"/>
  <headerFooter alignWithMargins="0">
    <oddFooter>&amp;C-4-</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40"/>
  </sheetPr>
  <dimension ref="A1:K49"/>
  <sheetViews>
    <sheetView showGridLines="0" view="pageBreakPreview" zoomScaleNormal="115" zoomScaleSheetLayoutView="100" workbookViewId="0"/>
  </sheetViews>
  <sheetFormatPr defaultColWidth="9" defaultRowHeight="14" x14ac:dyDescent="0.2"/>
  <cols>
    <col min="1" max="1" width="6.36328125" style="1" customWidth="1"/>
    <col min="2" max="2" width="10.36328125" style="1" customWidth="1"/>
    <col min="3" max="6" width="16.6328125" style="1" customWidth="1"/>
    <col min="7" max="7" width="5.453125" style="1" customWidth="1"/>
    <col min="8" max="8" width="3.08984375" style="1" customWidth="1"/>
    <col min="9" max="16384" width="9" style="1"/>
  </cols>
  <sheetData>
    <row r="1" spans="1:7" s="49" customFormat="1" ht="18" customHeight="1" x14ac:dyDescent="0.2">
      <c r="A1" s="45" t="s">
        <v>278</v>
      </c>
      <c r="B1" s="45"/>
      <c r="C1" s="45"/>
      <c r="D1" s="45"/>
      <c r="E1" s="45"/>
      <c r="F1" s="45"/>
    </row>
    <row r="2" spans="1:7" s="49" customFormat="1" ht="18" customHeight="1" x14ac:dyDescent="0.2">
      <c r="A2" s="45" t="s">
        <v>279</v>
      </c>
      <c r="B2" s="45"/>
      <c r="C2" s="45"/>
      <c r="D2" s="45"/>
      <c r="E2" s="45"/>
      <c r="F2" s="45"/>
    </row>
    <row r="3" spans="1:7" s="49" customFormat="1" ht="18" customHeight="1" x14ac:dyDescent="0.2">
      <c r="A3" s="45" t="s">
        <v>280</v>
      </c>
      <c r="B3" s="45"/>
      <c r="C3" s="45"/>
      <c r="D3" s="45"/>
      <c r="E3" s="45"/>
      <c r="F3" s="45"/>
    </row>
    <row r="4" spans="1:7" s="49" customFormat="1" ht="18" customHeight="1" x14ac:dyDescent="0.2">
      <c r="A4" s="45" t="s">
        <v>281</v>
      </c>
      <c r="B4" s="45"/>
      <c r="C4" s="45"/>
      <c r="D4" s="45"/>
      <c r="E4" s="45"/>
      <c r="F4" s="45"/>
    </row>
    <row r="5" spans="1:7" s="49" customFormat="1" ht="18" customHeight="1" x14ac:dyDescent="0.2">
      <c r="A5" s="45" t="s">
        <v>282</v>
      </c>
      <c r="B5" s="45"/>
      <c r="C5" s="45"/>
      <c r="D5" s="45"/>
      <c r="E5" s="45"/>
      <c r="F5" s="45"/>
    </row>
    <row r="6" spans="1:7" s="49" customFormat="1" ht="18" customHeight="1" x14ac:dyDescent="0.2">
      <c r="A6" s="45" t="s">
        <v>283</v>
      </c>
      <c r="B6" s="45"/>
      <c r="C6" s="45"/>
      <c r="D6" s="45"/>
      <c r="E6" s="45"/>
      <c r="F6" s="45"/>
    </row>
    <row r="7" spans="1:7" s="46" customFormat="1" ht="33" customHeight="1" x14ac:dyDescent="0.2">
      <c r="A7" s="297" t="s">
        <v>284</v>
      </c>
      <c r="B7" s="45"/>
      <c r="C7" s="45"/>
      <c r="D7" s="45"/>
      <c r="E7" s="45"/>
      <c r="F7" s="45"/>
      <c r="G7" s="49"/>
    </row>
    <row r="8" spans="1:7" s="46" customFormat="1" ht="18" customHeight="1" x14ac:dyDescent="0.2">
      <c r="A8" s="406" t="s">
        <v>175</v>
      </c>
      <c r="B8" s="407"/>
      <c r="C8" s="422" t="s">
        <v>176</v>
      </c>
      <c r="D8" s="423"/>
      <c r="E8" s="422" t="s">
        <v>177</v>
      </c>
      <c r="F8" s="423"/>
      <c r="G8" s="49"/>
    </row>
    <row r="9" spans="1:7" ht="18" customHeight="1" x14ac:dyDescent="0.2">
      <c r="A9" s="408"/>
      <c r="B9" s="409"/>
      <c r="C9" s="219" t="s">
        <v>285</v>
      </c>
      <c r="D9" s="281" t="s">
        <v>286</v>
      </c>
      <c r="E9" s="282" t="s">
        <v>287</v>
      </c>
      <c r="F9" s="219" t="s">
        <v>288</v>
      </c>
      <c r="G9" s="24"/>
    </row>
    <row r="10" spans="1:7" ht="18" customHeight="1" x14ac:dyDescent="0.2">
      <c r="A10" s="410"/>
      <c r="B10" s="411"/>
      <c r="C10" s="233" t="s">
        <v>178</v>
      </c>
      <c r="D10" s="233" t="s">
        <v>289</v>
      </c>
      <c r="E10" s="234" t="s">
        <v>178</v>
      </c>
      <c r="F10" s="233" t="s">
        <v>289</v>
      </c>
      <c r="G10" s="24"/>
    </row>
    <row r="11" spans="1:7" ht="18" customHeight="1" x14ac:dyDescent="0.2">
      <c r="A11" s="398" t="s">
        <v>179</v>
      </c>
      <c r="B11" s="400"/>
      <c r="C11" s="339">
        <v>60.900000000000006</v>
      </c>
      <c r="D11" s="339">
        <v>60.8</v>
      </c>
      <c r="E11" s="340">
        <v>48.399999999999991</v>
      </c>
      <c r="F11" s="339">
        <v>48.800000000000011</v>
      </c>
      <c r="G11" s="24"/>
    </row>
    <row r="12" spans="1:7" ht="30.75" customHeight="1" x14ac:dyDescent="0.2">
      <c r="A12" s="420" t="s">
        <v>188</v>
      </c>
      <c r="B12" s="421"/>
      <c r="C12" s="341">
        <v>5.7999999999999972</v>
      </c>
      <c r="D12" s="341">
        <v>6.2000000000000028</v>
      </c>
      <c r="E12" s="341">
        <v>5.5999999999999943</v>
      </c>
      <c r="F12" s="341">
        <v>6.4000000000000057</v>
      </c>
      <c r="G12" s="342"/>
    </row>
    <row r="13" spans="1:7" ht="16" customHeight="1" x14ac:dyDescent="0.2">
      <c r="A13" s="412" t="s">
        <v>14</v>
      </c>
      <c r="B13" s="235" t="s">
        <v>180</v>
      </c>
      <c r="C13" s="343">
        <v>6</v>
      </c>
      <c r="D13" s="343">
        <v>6.8999999999999915</v>
      </c>
      <c r="E13" s="343">
        <v>6.2999999999999972</v>
      </c>
      <c r="F13" s="343">
        <v>5.2999999999999972</v>
      </c>
      <c r="G13" s="344"/>
    </row>
    <row r="14" spans="1:7" ht="16" customHeight="1" x14ac:dyDescent="0.2">
      <c r="A14" s="413"/>
      <c r="B14" s="236" t="s">
        <v>181</v>
      </c>
      <c r="C14" s="345">
        <v>5.5</v>
      </c>
      <c r="D14" s="345">
        <v>4.7999999999999972</v>
      </c>
      <c r="E14" s="345">
        <v>5.7000000000000028</v>
      </c>
      <c r="F14" s="345">
        <v>6.4000000000000057</v>
      </c>
      <c r="G14" s="189"/>
    </row>
    <row r="15" spans="1:7" ht="16" customHeight="1" x14ac:dyDescent="0.2">
      <c r="A15" s="413"/>
      <c r="B15" s="237" t="s">
        <v>26</v>
      </c>
      <c r="C15" s="345">
        <v>5.5000000000000142</v>
      </c>
      <c r="D15" s="345">
        <v>6.0999999999999943</v>
      </c>
      <c r="E15" s="345">
        <v>5.6000000000000085</v>
      </c>
      <c r="F15" s="345">
        <v>6.3999999999999915</v>
      </c>
      <c r="G15" s="26"/>
    </row>
    <row r="16" spans="1:7" ht="16" customHeight="1" x14ac:dyDescent="0.2">
      <c r="A16" s="413"/>
      <c r="B16" s="237" t="s">
        <v>27</v>
      </c>
      <c r="C16" s="345">
        <v>4.8999999999999773</v>
      </c>
      <c r="D16" s="345">
        <v>5.5</v>
      </c>
      <c r="E16" s="345">
        <v>6.5999999999999943</v>
      </c>
      <c r="F16" s="352">
        <v>6.8000000000000114</v>
      </c>
      <c r="G16" s="342"/>
    </row>
    <row r="17" spans="1:11" ht="16" customHeight="1" x14ac:dyDescent="0.2">
      <c r="A17" s="413"/>
      <c r="B17" s="237" t="s">
        <v>28</v>
      </c>
      <c r="C17" s="345">
        <v>6.4000000000000057</v>
      </c>
      <c r="D17" s="345">
        <v>6.6000000000000227</v>
      </c>
      <c r="E17" s="352">
        <v>7.0999999999999943</v>
      </c>
      <c r="F17" s="345">
        <v>6.6999999999999886</v>
      </c>
      <c r="G17" s="342"/>
    </row>
    <row r="18" spans="1:11" ht="16" customHeight="1" x14ac:dyDescent="0.2">
      <c r="A18" s="414"/>
      <c r="B18" s="238" t="s">
        <v>29</v>
      </c>
      <c r="C18" s="346">
        <v>6.7000000000000171</v>
      </c>
      <c r="D18" s="346">
        <v>6.8999999999999773</v>
      </c>
      <c r="E18" s="346">
        <v>5</v>
      </c>
      <c r="F18" s="346">
        <v>4.9000000000000057</v>
      </c>
      <c r="G18" s="27"/>
    </row>
    <row r="19" spans="1:11" ht="16" customHeight="1" x14ac:dyDescent="0.2">
      <c r="A19" s="415" t="s">
        <v>15</v>
      </c>
      <c r="B19" s="239" t="s">
        <v>30</v>
      </c>
      <c r="C19" s="353">
        <v>7.8999999999999773</v>
      </c>
      <c r="D19" s="353">
        <v>7.9000000000000057</v>
      </c>
      <c r="E19" s="343">
        <v>3.8000000000000114</v>
      </c>
      <c r="F19" s="343">
        <v>2.8000000000000114</v>
      </c>
      <c r="G19" s="27"/>
    </row>
    <row r="20" spans="1:11" ht="16" customHeight="1" x14ac:dyDescent="0.2">
      <c r="A20" s="416"/>
      <c r="B20" s="236" t="s">
        <v>31</v>
      </c>
      <c r="C20" s="345">
        <v>6</v>
      </c>
      <c r="D20" s="345">
        <v>5.0999999999999943</v>
      </c>
      <c r="E20" s="345">
        <v>1.5999999999999943</v>
      </c>
      <c r="F20" s="345">
        <v>1.7999999999999829</v>
      </c>
      <c r="G20" s="27"/>
      <c r="H20" s="25"/>
      <c r="I20" s="25"/>
      <c r="J20" s="25"/>
      <c r="K20" s="25"/>
    </row>
    <row r="21" spans="1:11" ht="16" customHeight="1" x14ac:dyDescent="0.2">
      <c r="A21" s="417"/>
      <c r="B21" s="238" t="s">
        <v>32</v>
      </c>
      <c r="C21" s="346">
        <v>3.5</v>
      </c>
      <c r="D21" s="346">
        <v>3.1000000000000227</v>
      </c>
      <c r="E21" s="346">
        <v>0.90000000000000568</v>
      </c>
      <c r="F21" s="346">
        <v>0.80000000000001137</v>
      </c>
      <c r="G21" s="27"/>
    </row>
    <row r="22" spans="1:11" ht="16" customHeight="1" x14ac:dyDescent="0.2">
      <c r="A22" s="418" t="s">
        <v>187</v>
      </c>
      <c r="B22" s="239" t="s">
        <v>33</v>
      </c>
      <c r="C22" s="343">
        <v>1.6000000000000227</v>
      </c>
      <c r="D22" s="343">
        <v>0.89999999999997726</v>
      </c>
      <c r="E22" s="343">
        <v>0.19999999999998863</v>
      </c>
      <c r="F22" s="343">
        <v>9.9999999999994316E-2</v>
      </c>
      <c r="G22" s="27"/>
    </row>
    <row r="23" spans="1:11" ht="16" customHeight="1" x14ac:dyDescent="0.2">
      <c r="A23" s="419"/>
      <c r="B23" s="240" t="s">
        <v>34</v>
      </c>
      <c r="C23" s="347">
        <v>1.0999999999999943</v>
      </c>
      <c r="D23" s="347">
        <v>0.80000000000001137</v>
      </c>
      <c r="E23" s="348">
        <v>0</v>
      </c>
      <c r="F23" s="348">
        <v>0.40000000000000568</v>
      </c>
      <c r="G23" s="27"/>
    </row>
    <row r="24" spans="1:11" ht="20.25" customHeight="1" x14ac:dyDescent="0.2">
      <c r="A24" s="405" t="s">
        <v>224</v>
      </c>
      <c r="B24" s="405"/>
      <c r="C24" s="405"/>
      <c r="D24" s="405"/>
      <c r="E24" s="405"/>
      <c r="F24" s="405"/>
      <c r="G24" s="27"/>
    </row>
    <row r="25" spans="1:11" s="46" customFormat="1" ht="18" customHeight="1" x14ac:dyDescent="0.2">
      <c r="A25" s="298" t="s">
        <v>290</v>
      </c>
      <c r="B25" s="298"/>
      <c r="C25" s="298"/>
      <c r="D25" s="298"/>
      <c r="E25" s="298"/>
      <c r="F25" s="298"/>
      <c r="G25" s="51"/>
    </row>
    <row r="26" spans="1:11" s="46" customFormat="1" ht="18" customHeight="1" x14ac:dyDescent="0.2">
      <c r="A26" s="298" t="s">
        <v>291</v>
      </c>
      <c r="B26" s="298"/>
      <c r="C26" s="298"/>
      <c r="D26" s="298"/>
      <c r="E26" s="298"/>
      <c r="F26" s="298"/>
      <c r="G26" s="47"/>
    </row>
    <row r="27" spans="1:11" s="46" customFormat="1" ht="15.75" customHeight="1" x14ac:dyDescent="0.2">
      <c r="A27" s="45"/>
      <c r="B27" s="45"/>
      <c r="C27" s="45"/>
      <c r="D27" s="45"/>
      <c r="E27" s="45"/>
      <c r="F27" s="45"/>
      <c r="G27" s="47"/>
    </row>
    <row r="28" spans="1:11" s="46" customFormat="1" ht="18" customHeight="1" x14ac:dyDescent="0.2">
      <c r="A28" s="45"/>
      <c r="B28" s="45"/>
      <c r="C28" s="241" t="s">
        <v>184</v>
      </c>
      <c r="D28" s="242" t="s">
        <v>292</v>
      </c>
      <c r="E28" s="243"/>
      <c r="F28" s="45"/>
      <c r="G28" s="52"/>
    </row>
    <row r="29" spans="1:11" s="46" customFormat="1" ht="18" customHeight="1" x14ac:dyDescent="0.2">
      <c r="A29" s="45"/>
      <c r="B29" s="45"/>
      <c r="C29" s="241" t="s">
        <v>185</v>
      </c>
      <c r="D29" s="244" t="s">
        <v>237</v>
      </c>
      <c r="E29" s="283" t="s">
        <v>238</v>
      </c>
      <c r="F29" s="45"/>
      <c r="G29" s="49"/>
    </row>
    <row r="30" spans="1:11" s="46" customFormat="1" ht="18" customHeight="1" x14ac:dyDescent="0.2">
      <c r="A30" s="45"/>
      <c r="B30" s="45"/>
      <c r="C30" s="241" t="s">
        <v>186</v>
      </c>
      <c r="D30" s="245" t="s">
        <v>293</v>
      </c>
      <c r="E30" s="246" t="s">
        <v>294</v>
      </c>
      <c r="F30" s="45"/>
      <c r="G30" s="49"/>
    </row>
    <row r="31" spans="1:11" s="46" customFormat="1" ht="16.5" customHeight="1" x14ac:dyDescent="0.2">
      <c r="A31" s="45"/>
      <c r="B31" s="45"/>
      <c r="C31" s="48"/>
      <c r="D31" s="48"/>
      <c r="E31" s="48"/>
      <c r="F31" s="45"/>
      <c r="G31" s="49"/>
    </row>
    <row r="32" spans="1:11" s="46" customFormat="1" ht="17.25" customHeight="1" x14ac:dyDescent="0.2">
      <c r="A32" s="247" t="s">
        <v>295</v>
      </c>
      <c r="B32" s="45"/>
      <c r="C32" s="45"/>
      <c r="D32" s="45"/>
      <c r="E32" s="45"/>
      <c r="F32" s="45"/>
      <c r="G32" s="191"/>
    </row>
    <row r="33" spans="1:7" s="53" customFormat="1" ht="15.75" customHeight="1" x14ac:dyDescent="0.2">
      <c r="A33" s="248"/>
      <c r="B33" s="249"/>
      <c r="C33" s="249"/>
      <c r="D33" s="249"/>
      <c r="E33" s="249"/>
      <c r="F33" s="249"/>
      <c r="G33" s="190"/>
    </row>
    <row r="34" spans="1:7" ht="19" customHeight="1" x14ac:dyDescent="0.2">
      <c r="A34" s="24"/>
      <c r="B34" s="24"/>
      <c r="C34" s="24"/>
      <c r="D34" s="24"/>
      <c r="E34" s="24"/>
      <c r="F34" s="24"/>
      <c r="G34" s="24"/>
    </row>
    <row r="35" spans="1:7" ht="19" customHeight="1" x14ac:dyDescent="0.2">
      <c r="A35" s="24"/>
      <c r="B35" s="24"/>
      <c r="C35" s="24"/>
      <c r="D35" s="24"/>
      <c r="E35" s="24"/>
      <c r="F35" s="24"/>
      <c r="G35" s="24"/>
    </row>
    <row r="36" spans="1:7" ht="19" customHeight="1" x14ac:dyDescent="0.2">
      <c r="A36" s="24"/>
      <c r="B36" s="24"/>
      <c r="C36" s="24"/>
      <c r="D36" s="24"/>
      <c r="E36" s="24"/>
      <c r="F36" s="24"/>
      <c r="G36" s="24"/>
    </row>
    <row r="37" spans="1:7" ht="19" customHeight="1" x14ac:dyDescent="0.2">
      <c r="A37" s="24"/>
      <c r="B37" s="24"/>
      <c r="C37" s="24"/>
      <c r="D37" s="24"/>
      <c r="E37" s="24"/>
      <c r="F37" s="24"/>
      <c r="G37" s="24"/>
    </row>
    <row r="38" spans="1:7" ht="19" customHeight="1" x14ac:dyDescent="0.2">
      <c r="A38" s="24"/>
      <c r="B38" s="24"/>
      <c r="C38" s="24"/>
      <c r="D38" s="24"/>
      <c r="E38" s="24"/>
      <c r="F38" s="24"/>
      <c r="G38" s="24"/>
    </row>
    <row r="39" spans="1:7" ht="19" customHeight="1" x14ac:dyDescent="0.2">
      <c r="A39" s="24"/>
      <c r="B39" s="24"/>
      <c r="C39" s="24"/>
      <c r="D39" s="24"/>
      <c r="E39" s="24"/>
      <c r="F39" s="24"/>
      <c r="G39" s="24"/>
    </row>
    <row r="40" spans="1:7" ht="19" customHeight="1" x14ac:dyDescent="0.2">
      <c r="A40" s="24"/>
      <c r="B40" s="24"/>
      <c r="C40" s="24"/>
      <c r="D40" s="24"/>
      <c r="E40" s="24"/>
      <c r="F40" s="24"/>
      <c r="G40" s="24"/>
    </row>
    <row r="41" spans="1:7" ht="19" customHeight="1" x14ac:dyDescent="0.2">
      <c r="A41" s="24"/>
      <c r="B41" s="24"/>
      <c r="C41" s="24"/>
      <c r="D41" s="24"/>
      <c r="E41" s="24"/>
      <c r="F41" s="24"/>
      <c r="G41" s="24"/>
    </row>
    <row r="42" spans="1:7" ht="19" customHeight="1" x14ac:dyDescent="0.2">
      <c r="A42" s="24"/>
      <c r="B42" s="24"/>
      <c r="C42" s="24"/>
      <c r="D42" s="24"/>
      <c r="E42" s="24"/>
      <c r="F42" s="24"/>
      <c r="G42" s="24"/>
    </row>
    <row r="43" spans="1:7" ht="19" customHeight="1" x14ac:dyDescent="0.2">
      <c r="A43" s="24"/>
      <c r="B43" s="24"/>
      <c r="C43" s="24"/>
      <c r="D43" s="24"/>
      <c r="E43" s="24"/>
      <c r="F43" s="24"/>
      <c r="G43" s="24"/>
    </row>
    <row r="44" spans="1:7" ht="19" customHeight="1" x14ac:dyDescent="0.2">
      <c r="A44" s="24"/>
      <c r="B44" s="24"/>
      <c r="C44" s="24"/>
      <c r="D44" s="24"/>
      <c r="E44" s="24"/>
      <c r="F44" s="24"/>
      <c r="G44" s="24"/>
    </row>
    <row r="45" spans="1:7" ht="19" customHeight="1" x14ac:dyDescent="0.2">
      <c r="A45" s="45" t="s">
        <v>296</v>
      </c>
    </row>
    <row r="46" spans="1:7" ht="19" customHeight="1" x14ac:dyDescent="0.2">
      <c r="A46" s="45" t="s">
        <v>211</v>
      </c>
      <c r="B46" s="181"/>
      <c r="C46" s="181"/>
      <c r="D46" s="181"/>
      <c r="E46" s="181"/>
      <c r="F46" s="181"/>
      <c r="G46" s="181"/>
    </row>
    <row r="49" spans="1:7" ht="19" customHeight="1" x14ac:dyDescent="0.2">
      <c r="A49" s="24"/>
      <c r="B49" s="24"/>
      <c r="C49" s="24"/>
      <c r="E49" s="181"/>
      <c r="F49" s="181"/>
      <c r="G49" s="181"/>
    </row>
  </sheetData>
  <sheetProtection formatCells="0"/>
  <protectedRanges>
    <protectedRange sqref="G1:G10 A1:F6" name="範囲1_3"/>
    <protectedRange sqref="A7 C7:F7" name="範囲1_1_2"/>
  </protectedRanges>
  <mergeCells count="9">
    <mergeCell ref="A24:F24"/>
    <mergeCell ref="A11:B11"/>
    <mergeCell ref="A8:B10"/>
    <mergeCell ref="A13:A18"/>
    <mergeCell ref="A19:A21"/>
    <mergeCell ref="A22:A23"/>
    <mergeCell ref="A12:B12"/>
    <mergeCell ref="C8:D8"/>
    <mergeCell ref="E8:F8"/>
  </mergeCells>
  <phoneticPr fontId="3"/>
  <conditionalFormatting sqref="C12:C23">
    <cfRule type="expression" dxfId="10" priority="3">
      <formula>IF(L12=1,TRUE,FALSE)</formula>
    </cfRule>
  </conditionalFormatting>
  <conditionalFormatting sqref="D12:D23">
    <cfRule type="expression" dxfId="9" priority="2">
      <formula>IF(K12=1,TRUE,FALSE)</formula>
    </cfRule>
  </conditionalFormatting>
  <conditionalFormatting sqref="E12:E23">
    <cfRule type="expression" dxfId="8" priority="1">
      <formula>IF(N12=1,TRUE,FALSE)</formula>
    </cfRule>
  </conditionalFormatting>
  <conditionalFormatting sqref="F12:F23">
    <cfRule type="expression" dxfId="7" priority="4">
      <formula>IF(M12=1,TRUE,FALSE)</formula>
    </cfRule>
  </conditionalFormatting>
  <pageMargins left="0.78740157480314965" right="0.5" top="0.56000000000000005" bottom="0.18" header="0.31" footer="0.22"/>
  <pageSetup paperSize="9" scale="98" firstPageNumber="5" orientation="portrait" useFirstPageNumber="1" r:id="rId1"/>
  <headerFooter alignWithMargins="0">
    <oddFooter>&amp;C-5-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40"/>
  </sheetPr>
  <dimension ref="A1:H57"/>
  <sheetViews>
    <sheetView showGridLines="0" view="pageBreakPreview" zoomScale="110" zoomScaleNormal="115" zoomScaleSheetLayoutView="110" workbookViewId="0"/>
  </sheetViews>
  <sheetFormatPr defaultColWidth="9" defaultRowHeight="14" x14ac:dyDescent="0.2"/>
  <cols>
    <col min="1" max="1" width="6.7265625" style="1" customWidth="1"/>
    <col min="2" max="2" width="11.6328125" style="1" customWidth="1"/>
    <col min="3" max="3" width="8.26953125" style="1" customWidth="1"/>
    <col min="4" max="6" width="12.6328125" style="1" customWidth="1"/>
    <col min="7" max="8" width="9.6328125" style="1" customWidth="1"/>
    <col min="9" max="9" width="3.08984375" style="1" customWidth="1"/>
    <col min="10" max="16384" width="9" style="1"/>
  </cols>
  <sheetData>
    <row r="1" spans="1:8" s="49" customFormat="1" ht="18" customHeight="1" x14ac:dyDescent="0.2">
      <c r="A1" s="45" t="s">
        <v>131</v>
      </c>
      <c r="B1" s="45"/>
      <c r="C1" s="45"/>
      <c r="D1" s="45"/>
      <c r="E1" s="45"/>
      <c r="F1" s="45"/>
      <c r="G1" s="45"/>
      <c r="H1" s="45"/>
    </row>
    <row r="2" spans="1:8" s="45" customFormat="1" ht="18" customHeight="1" x14ac:dyDescent="0.2">
      <c r="A2" s="45" t="s">
        <v>297</v>
      </c>
    </row>
    <row r="3" spans="1:8" s="45" customFormat="1" ht="18" customHeight="1" x14ac:dyDescent="0.2">
      <c r="A3" s="45" t="s">
        <v>298</v>
      </c>
    </row>
    <row r="4" spans="1:8" s="45" customFormat="1" ht="18" customHeight="1" x14ac:dyDescent="0.2"/>
    <row r="5" spans="1:8" s="24" customFormat="1" ht="18" customHeight="1" x14ac:dyDescent="0.2">
      <c r="A5" s="193" t="s">
        <v>132</v>
      </c>
      <c r="B5" s="193"/>
      <c r="C5" s="193"/>
      <c r="D5" s="193"/>
      <c r="E5" s="193"/>
      <c r="F5" s="193"/>
      <c r="G5" s="193"/>
      <c r="H5" s="193"/>
    </row>
    <row r="6" spans="1:8" s="24" customFormat="1" ht="14.15" customHeight="1" x14ac:dyDescent="0.2">
      <c r="A6" s="393" t="s">
        <v>36</v>
      </c>
      <c r="B6" s="394"/>
      <c r="C6" s="395"/>
      <c r="D6" s="386" t="s">
        <v>41</v>
      </c>
      <c r="E6" s="387"/>
      <c r="F6" s="387"/>
      <c r="G6" s="387"/>
      <c r="H6" s="424"/>
    </row>
    <row r="7" spans="1:8" ht="14.15" customHeight="1" x14ac:dyDescent="0.2">
      <c r="A7" s="396"/>
      <c r="B7" s="358"/>
      <c r="C7" s="397"/>
      <c r="D7" s="220" t="s">
        <v>274</v>
      </c>
      <c r="E7" s="219" t="s">
        <v>275</v>
      </c>
      <c r="F7" s="300" t="s">
        <v>276</v>
      </c>
      <c r="G7" s="360" t="s">
        <v>223</v>
      </c>
      <c r="H7" s="360" t="s">
        <v>209</v>
      </c>
    </row>
    <row r="8" spans="1:8" ht="14.15" customHeight="1" x14ac:dyDescent="0.2">
      <c r="A8" s="396"/>
      <c r="B8" s="358"/>
      <c r="C8" s="397"/>
      <c r="D8" s="221" t="s">
        <v>299</v>
      </c>
      <c r="E8" s="221" t="s">
        <v>300</v>
      </c>
      <c r="F8" s="221" t="s">
        <v>128</v>
      </c>
      <c r="G8" s="401"/>
      <c r="H8" s="401"/>
    </row>
    <row r="9" spans="1:8" ht="14.15" customHeight="1" x14ac:dyDescent="0.2">
      <c r="A9" s="398"/>
      <c r="B9" s="399"/>
      <c r="C9" s="400"/>
      <c r="D9" s="222" t="s">
        <v>208</v>
      </c>
      <c r="E9" s="222" t="s">
        <v>129</v>
      </c>
      <c r="F9" s="222" t="s">
        <v>233</v>
      </c>
      <c r="G9" s="361"/>
      <c r="H9" s="361"/>
    </row>
    <row r="10" spans="1:8" s="24" customFormat="1" ht="14.15" customHeight="1" x14ac:dyDescent="0.2">
      <c r="A10" s="402" t="s">
        <v>23</v>
      </c>
      <c r="B10" s="185" t="s">
        <v>0</v>
      </c>
      <c r="C10" s="223" t="s">
        <v>1</v>
      </c>
      <c r="D10" s="250">
        <v>17.7</v>
      </c>
      <c r="E10" s="250">
        <v>19.100000000000001</v>
      </c>
      <c r="F10" s="250">
        <v>19</v>
      </c>
      <c r="G10" s="250">
        <v>-0.10000000000000142</v>
      </c>
      <c r="H10" s="224">
        <v>1.4000000000000021</v>
      </c>
    </row>
    <row r="11" spans="1:8" s="24" customFormat="1" ht="14.15" customHeight="1" x14ac:dyDescent="0.2">
      <c r="A11" s="426"/>
      <c r="B11" s="360" t="s">
        <v>14</v>
      </c>
      <c r="C11" s="251" t="s">
        <v>2</v>
      </c>
      <c r="D11" s="252">
        <v>18.899999999999999</v>
      </c>
      <c r="E11" s="252">
        <v>21.2</v>
      </c>
      <c r="F11" s="252">
        <v>21.1</v>
      </c>
      <c r="G11" s="252">
        <v>-9.9999999999997868E-2</v>
      </c>
      <c r="H11" s="226">
        <v>2.3000000000000007</v>
      </c>
    </row>
    <row r="12" spans="1:8" s="24" customFormat="1" ht="14.15" customHeight="1" x14ac:dyDescent="0.2">
      <c r="A12" s="426"/>
      <c r="B12" s="401"/>
      <c r="C12" s="253" t="s">
        <v>3</v>
      </c>
      <c r="D12" s="228">
        <v>20.9</v>
      </c>
      <c r="E12" s="254">
        <v>23.9</v>
      </c>
      <c r="F12" s="254">
        <v>24</v>
      </c>
      <c r="G12" s="254">
        <v>0.10000000000000142</v>
      </c>
      <c r="H12" s="228">
        <v>3</v>
      </c>
    </row>
    <row r="13" spans="1:8" s="24" customFormat="1" ht="13.5" customHeight="1" x14ac:dyDescent="0.2">
      <c r="A13" s="426"/>
      <c r="B13" s="401"/>
      <c r="C13" s="253" t="s">
        <v>4</v>
      </c>
      <c r="D13" s="228">
        <v>23</v>
      </c>
      <c r="E13" s="254">
        <v>26.8</v>
      </c>
      <c r="F13" s="254">
        <v>27.4</v>
      </c>
      <c r="G13" s="254">
        <v>0.59999999999999787</v>
      </c>
      <c r="H13" s="228">
        <v>3.8000000000000007</v>
      </c>
    </row>
    <row r="14" spans="1:8" s="24" customFormat="1" ht="14.15" customHeight="1" x14ac:dyDescent="0.2">
      <c r="A14" s="426"/>
      <c r="B14" s="401"/>
      <c r="C14" s="253" t="s">
        <v>5</v>
      </c>
      <c r="D14" s="228">
        <v>25.2</v>
      </c>
      <c r="E14" s="254">
        <v>30.1</v>
      </c>
      <c r="F14" s="254">
        <v>31.2</v>
      </c>
      <c r="G14" s="254">
        <v>1.0999999999999979</v>
      </c>
      <c r="H14" s="228">
        <v>4.9000000000000021</v>
      </c>
    </row>
    <row r="15" spans="1:8" s="24" customFormat="1" ht="14.15" customHeight="1" x14ac:dyDescent="0.2">
      <c r="A15" s="426"/>
      <c r="B15" s="401"/>
      <c r="C15" s="253" t="s">
        <v>6</v>
      </c>
      <c r="D15" s="228">
        <v>27.7</v>
      </c>
      <c r="E15" s="254">
        <v>33.5</v>
      </c>
      <c r="F15" s="254">
        <v>35.299999999999997</v>
      </c>
      <c r="G15" s="254">
        <v>1.7999999999999972</v>
      </c>
      <c r="H15" s="228">
        <v>5.8000000000000007</v>
      </c>
    </row>
    <row r="16" spans="1:8" s="24" customFormat="1" ht="14.15" customHeight="1" x14ac:dyDescent="0.2">
      <c r="A16" s="426"/>
      <c r="B16" s="361"/>
      <c r="C16" s="255" t="s">
        <v>7</v>
      </c>
      <c r="D16" s="256">
        <v>30.2</v>
      </c>
      <c r="E16" s="256">
        <v>37</v>
      </c>
      <c r="F16" s="256">
        <v>39.200000000000003</v>
      </c>
      <c r="G16" s="256">
        <v>2.2000000000000028</v>
      </c>
      <c r="H16" s="230">
        <v>6.8000000000000007</v>
      </c>
    </row>
    <row r="17" spans="1:8" s="24" customFormat="1" ht="14.15" customHeight="1" x14ac:dyDescent="0.2">
      <c r="A17" s="426"/>
      <c r="B17" s="360" t="s">
        <v>15</v>
      </c>
      <c r="C17" s="251" t="s">
        <v>8</v>
      </c>
      <c r="D17" s="252">
        <v>34.1</v>
      </c>
      <c r="E17" s="252">
        <v>41.9</v>
      </c>
      <c r="F17" s="252">
        <v>44</v>
      </c>
      <c r="G17" s="252">
        <v>2.1000000000000014</v>
      </c>
      <c r="H17" s="226">
        <v>7.7999999999999972</v>
      </c>
    </row>
    <row r="18" spans="1:8" s="24" customFormat="1" ht="14.15" customHeight="1" x14ac:dyDescent="0.2">
      <c r="A18" s="426"/>
      <c r="B18" s="401"/>
      <c r="C18" s="253" t="s">
        <v>9</v>
      </c>
      <c r="D18" s="228">
        <v>39</v>
      </c>
      <c r="E18" s="254">
        <v>47.5</v>
      </c>
      <c r="F18" s="254">
        <v>49.8</v>
      </c>
      <c r="G18" s="354">
        <v>2.2999999999999972</v>
      </c>
      <c r="H18" s="228">
        <v>8.5</v>
      </c>
    </row>
    <row r="19" spans="1:8" s="24" customFormat="1" ht="14.15" customHeight="1" x14ac:dyDescent="0.2">
      <c r="A19" s="426"/>
      <c r="B19" s="361"/>
      <c r="C19" s="255" t="s">
        <v>10</v>
      </c>
      <c r="D19" s="256">
        <v>44.5</v>
      </c>
      <c r="E19" s="256">
        <v>53.7</v>
      </c>
      <c r="F19" s="256">
        <v>54.4</v>
      </c>
      <c r="G19" s="256">
        <v>0.69999999999999574</v>
      </c>
      <c r="H19" s="257">
        <v>9.2000000000000028</v>
      </c>
    </row>
    <row r="20" spans="1:8" s="24" customFormat="1" ht="14.15" customHeight="1" x14ac:dyDescent="0.2">
      <c r="A20" s="426"/>
      <c r="B20" s="360" t="s">
        <v>16</v>
      </c>
      <c r="C20" s="251" t="s">
        <v>11</v>
      </c>
      <c r="D20" s="252">
        <v>50.7</v>
      </c>
      <c r="E20" s="252">
        <v>58.2</v>
      </c>
      <c r="F20" s="252">
        <v>58.7</v>
      </c>
      <c r="G20" s="252">
        <v>0.5</v>
      </c>
      <c r="H20" s="226">
        <v>7.5</v>
      </c>
    </row>
    <row r="21" spans="1:8" s="24" customFormat="1" ht="14.15" customHeight="1" x14ac:dyDescent="0.2">
      <c r="A21" s="426"/>
      <c r="B21" s="401"/>
      <c r="C21" s="253" t="s">
        <v>12</v>
      </c>
      <c r="D21" s="228">
        <v>54</v>
      </c>
      <c r="E21" s="254">
        <v>61.2</v>
      </c>
      <c r="F21" s="254">
        <v>60.3</v>
      </c>
      <c r="G21" s="254">
        <v>-0.90000000000000568</v>
      </c>
      <c r="H21" s="228">
        <v>7.2000000000000028</v>
      </c>
    </row>
    <row r="22" spans="1:8" s="24" customFormat="1" ht="14.15" customHeight="1" x14ac:dyDescent="0.2">
      <c r="A22" s="427"/>
      <c r="B22" s="361"/>
      <c r="C22" s="255" t="s">
        <v>13</v>
      </c>
      <c r="D22" s="256">
        <v>56.1</v>
      </c>
      <c r="E22" s="256">
        <v>62.6</v>
      </c>
      <c r="F22" s="256">
        <v>62.4</v>
      </c>
      <c r="G22" s="256">
        <v>-0.20000000000000284</v>
      </c>
      <c r="H22" s="230">
        <v>6.5</v>
      </c>
    </row>
    <row r="23" spans="1:8" s="24" customFormat="1" ht="14.15" customHeight="1" x14ac:dyDescent="0.2">
      <c r="A23" s="402" t="s">
        <v>24</v>
      </c>
      <c r="B23" s="185" t="s">
        <v>0</v>
      </c>
      <c r="C23" s="223" t="s">
        <v>1</v>
      </c>
      <c r="D23" s="250">
        <v>17.600000000000001</v>
      </c>
      <c r="E23" s="250">
        <v>19</v>
      </c>
      <c r="F23" s="250">
        <v>18.3</v>
      </c>
      <c r="G23" s="250">
        <v>-0.69999999999999929</v>
      </c>
      <c r="H23" s="224">
        <v>1.3999999999999986</v>
      </c>
    </row>
    <row r="24" spans="1:8" s="24" customFormat="1" ht="14.15" customHeight="1" x14ac:dyDescent="0.2">
      <c r="A24" s="426"/>
      <c r="B24" s="360" t="s">
        <v>14</v>
      </c>
      <c r="C24" s="251" t="s">
        <v>2</v>
      </c>
      <c r="D24" s="252">
        <v>18.399999999999999</v>
      </c>
      <c r="E24" s="252">
        <v>21</v>
      </c>
      <c r="F24" s="252">
        <v>20.8</v>
      </c>
      <c r="G24" s="252">
        <v>-0.19999999999999929</v>
      </c>
      <c r="H24" s="226">
        <v>2.6000000000000014</v>
      </c>
    </row>
    <row r="25" spans="1:8" s="24" customFormat="1" ht="14.15" customHeight="1" x14ac:dyDescent="0.2">
      <c r="A25" s="426"/>
      <c r="B25" s="401"/>
      <c r="C25" s="253" t="s">
        <v>3</v>
      </c>
      <c r="D25" s="228">
        <v>20.3</v>
      </c>
      <c r="E25" s="254">
        <v>23.4</v>
      </c>
      <c r="F25" s="254">
        <v>23.3</v>
      </c>
      <c r="G25" s="254">
        <v>-9.9999999999997868E-2</v>
      </c>
      <c r="H25" s="228">
        <v>3.0999999999999979</v>
      </c>
    </row>
    <row r="26" spans="1:8" s="24" customFormat="1" ht="14.15" customHeight="1" x14ac:dyDescent="0.2">
      <c r="A26" s="426"/>
      <c r="B26" s="401"/>
      <c r="C26" s="253" t="s">
        <v>4</v>
      </c>
      <c r="D26" s="228">
        <v>22.5</v>
      </c>
      <c r="E26" s="254">
        <v>26.5</v>
      </c>
      <c r="F26" s="254">
        <v>27.1</v>
      </c>
      <c r="G26" s="254">
        <v>0.60000000000000142</v>
      </c>
      <c r="H26" s="228">
        <v>4</v>
      </c>
    </row>
    <row r="27" spans="1:8" s="24" customFormat="1" ht="14.15" customHeight="1" x14ac:dyDescent="0.2">
      <c r="A27" s="426"/>
      <c r="B27" s="401"/>
      <c r="C27" s="253" t="s">
        <v>5</v>
      </c>
      <c r="D27" s="228">
        <v>24.9</v>
      </c>
      <c r="E27" s="254">
        <v>29.8</v>
      </c>
      <c r="F27" s="254">
        <v>30.6</v>
      </c>
      <c r="G27" s="254">
        <v>0.80000000000000071</v>
      </c>
      <c r="H27" s="228">
        <v>4.9000000000000021</v>
      </c>
    </row>
    <row r="28" spans="1:8" s="24" customFormat="1" ht="14.15" customHeight="1" x14ac:dyDescent="0.2">
      <c r="A28" s="426"/>
      <c r="B28" s="401"/>
      <c r="C28" s="253" t="s">
        <v>6</v>
      </c>
      <c r="D28" s="228">
        <v>27.8</v>
      </c>
      <c r="E28" s="254">
        <v>33.700000000000003</v>
      </c>
      <c r="F28" s="254">
        <v>35.200000000000003</v>
      </c>
      <c r="G28" s="354">
        <v>1.5</v>
      </c>
      <c r="H28" s="228">
        <v>5.9000000000000021</v>
      </c>
    </row>
    <row r="29" spans="1:8" s="24" customFormat="1" ht="14.15" customHeight="1" x14ac:dyDescent="0.2">
      <c r="A29" s="426"/>
      <c r="B29" s="361"/>
      <c r="C29" s="255" t="s">
        <v>7</v>
      </c>
      <c r="D29" s="256">
        <v>31.8</v>
      </c>
      <c r="E29" s="256">
        <v>38.4</v>
      </c>
      <c r="F29" s="256">
        <v>39.1</v>
      </c>
      <c r="G29" s="256">
        <v>0.70000000000000284</v>
      </c>
      <c r="H29" s="230">
        <v>6.5999999999999979</v>
      </c>
    </row>
    <row r="30" spans="1:8" s="24" customFormat="1" ht="14.15" customHeight="1" x14ac:dyDescent="0.2">
      <c r="A30" s="426"/>
      <c r="B30" s="360" t="s">
        <v>15</v>
      </c>
      <c r="C30" s="251" t="s">
        <v>8</v>
      </c>
      <c r="D30" s="252">
        <v>36.799999999999997</v>
      </c>
      <c r="E30" s="252">
        <v>43.5</v>
      </c>
      <c r="F30" s="252">
        <v>44.6</v>
      </c>
      <c r="G30" s="252">
        <v>1.1000000000000014</v>
      </c>
      <c r="H30" s="349">
        <v>6.7000000000000028</v>
      </c>
    </row>
    <row r="31" spans="1:8" s="24" customFormat="1" ht="14.15" customHeight="1" x14ac:dyDescent="0.2">
      <c r="A31" s="426"/>
      <c r="B31" s="401"/>
      <c r="C31" s="253" t="s">
        <v>9</v>
      </c>
      <c r="D31" s="228">
        <v>41.5</v>
      </c>
      <c r="E31" s="254">
        <v>48</v>
      </c>
      <c r="F31" s="254">
        <v>47</v>
      </c>
      <c r="G31" s="254">
        <v>-1</v>
      </c>
      <c r="H31" s="228">
        <v>6.5</v>
      </c>
    </row>
    <row r="32" spans="1:8" s="24" customFormat="1" ht="14.15" customHeight="1" x14ac:dyDescent="0.2">
      <c r="A32" s="426"/>
      <c r="B32" s="361"/>
      <c r="C32" s="255" t="s">
        <v>10</v>
      </c>
      <c r="D32" s="256">
        <v>44.8</v>
      </c>
      <c r="E32" s="256">
        <v>49.9</v>
      </c>
      <c r="F32" s="256">
        <v>49.7</v>
      </c>
      <c r="G32" s="256">
        <v>-0.19999999999999574</v>
      </c>
      <c r="H32" s="230">
        <v>5.1000000000000014</v>
      </c>
    </row>
    <row r="33" spans="1:8" s="24" customFormat="1" ht="14.15" customHeight="1" x14ac:dyDescent="0.2">
      <c r="A33" s="426"/>
      <c r="B33" s="360" t="s">
        <v>16</v>
      </c>
      <c r="C33" s="251" t="s">
        <v>11</v>
      </c>
      <c r="D33" s="252">
        <v>47.8</v>
      </c>
      <c r="E33" s="252">
        <v>51.9</v>
      </c>
      <c r="F33" s="252">
        <v>51</v>
      </c>
      <c r="G33" s="252">
        <v>-0.89999999999999858</v>
      </c>
      <c r="H33" s="226">
        <v>4.1000000000000014</v>
      </c>
    </row>
    <row r="34" spans="1:8" s="24" customFormat="1" ht="14.15" customHeight="1" x14ac:dyDescent="0.2">
      <c r="A34" s="426"/>
      <c r="B34" s="401"/>
      <c r="C34" s="253" t="s">
        <v>12</v>
      </c>
      <c r="D34" s="228">
        <v>49.8</v>
      </c>
      <c r="E34" s="228">
        <v>53.4</v>
      </c>
      <c r="F34" s="228">
        <v>52.3</v>
      </c>
      <c r="G34" s="254">
        <v>-1.1000000000000014</v>
      </c>
      <c r="H34" s="228">
        <v>3.6000000000000014</v>
      </c>
    </row>
    <row r="35" spans="1:8" s="24" customFormat="1" ht="14.15" customHeight="1" x14ac:dyDescent="0.2">
      <c r="A35" s="427"/>
      <c r="B35" s="361"/>
      <c r="C35" s="255" t="s">
        <v>13</v>
      </c>
      <c r="D35" s="256">
        <v>50.5</v>
      </c>
      <c r="E35" s="256">
        <v>53.2</v>
      </c>
      <c r="F35" s="256">
        <v>52.6</v>
      </c>
      <c r="G35" s="256">
        <v>-0.60000000000000142</v>
      </c>
      <c r="H35" s="230">
        <v>2.7000000000000028</v>
      </c>
    </row>
    <row r="36" spans="1:8" s="24" customFormat="1" ht="17.149999999999999" customHeight="1" x14ac:dyDescent="0.2">
      <c r="A36" s="274"/>
      <c r="B36" s="274"/>
      <c r="C36" s="274"/>
      <c r="D36" s="274"/>
      <c r="E36" s="274"/>
      <c r="F36" s="274"/>
      <c r="G36" s="274"/>
      <c r="H36" s="274"/>
    </row>
    <row r="37" spans="1:8" s="24" customFormat="1" ht="17.149999999999999" customHeight="1" x14ac:dyDescent="0.2">
      <c r="A37" s="30"/>
      <c r="B37" s="30"/>
      <c r="C37" s="30"/>
      <c r="D37" s="30"/>
      <c r="E37" s="30"/>
      <c r="F37" s="30"/>
      <c r="G37" s="30"/>
      <c r="H37" s="30"/>
    </row>
    <row r="38" spans="1:8" s="24" customFormat="1" ht="14.15" customHeight="1" x14ac:dyDescent="0.2">
      <c r="A38" s="30" t="s">
        <v>191</v>
      </c>
      <c r="B38" s="30"/>
      <c r="C38" s="30"/>
      <c r="D38" s="30"/>
      <c r="E38" s="30"/>
      <c r="F38" s="30"/>
      <c r="G38" s="30"/>
      <c r="H38" s="232"/>
    </row>
    <row r="39" spans="1:8" ht="17.5" customHeight="1" x14ac:dyDescent="0.2"/>
    <row r="57" spans="1:8" ht="6.65" customHeight="1" x14ac:dyDescent="0.2">
      <c r="A57" s="425"/>
      <c r="B57" s="425"/>
      <c r="C57" s="425"/>
      <c r="D57" s="425"/>
      <c r="E57" s="425"/>
      <c r="F57" s="425"/>
      <c r="G57" s="425"/>
      <c r="H57" s="425"/>
    </row>
  </sheetData>
  <sheetProtection formatCells="0"/>
  <protectedRanges>
    <protectedRange sqref="C36:G38" name="範囲3_3"/>
    <protectedRange sqref="C1:G1" name="範囲2_2"/>
    <protectedRange sqref="C2:G4" name="範囲1_1_1"/>
    <protectedRange sqref="A36:B37" name="範囲3_1_1"/>
    <protectedRange sqref="A1:B1" name="範囲2_1_1"/>
    <protectedRange sqref="A2:B4" name="範囲1_1_2_1"/>
  </protectedRanges>
  <mergeCells count="13">
    <mergeCell ref="D6:H6"/>
    <mergeCell ref="G7:G9"/>
    <mergeCell ref="H7:H9"/>
    <mergeCell ref="A6:C9"/>
    <mergeCell ref="A57:H57"/>
    <mergeCell ref="B30:B32"/>
    <mergeCell ref="B33:B35"/>
    <mergeCell ref="A10:A22"/>
    <mergeCell ref="B11:B16"/>
    <mergeCell ref="B17:B19"/>
    <mergeCell ref="A23:A35"/>
    <mergeCell ref="B24:B29"/>
    <mergeCell ref="B20:B22"/>
  </mergeCells>
  <phoneticPr fontId="3"/>
  <conditionalFormatting sqref="G10:G35">
    <cfRule type="expression" dxfId="6" priority="1">
      <formula>IF(K10=1,TRUE,FALSE)</formula>
    </cfRule>
  </conditionalFormatting>
  <pageMargins left="0.82677165354330717" right="0.82677165354330717" top="0.78740157480314965" bottom="0.17" header="0.51181102362204722" footer="0.2"/>
  <pageSetup paperSize="9" scale="99" orientation="portrait" r:id="rId1"/>
  <headerFooter alignWithMargins="0">
    <oddFooter>&amp;C-6-</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40"/>
  </sheetPr>
  <dimension ref="A1:H52"/>
  <sheetViews>
    <sheetView showGridLines="0" view="pageBreakPreview" zoomScale="110" zoomScaleNormal="115" zoomScaleSheetLayoutView="110" workbookViewId="0"/>
  </sheetViews>
  <sheetFormatPr defaultColWidth="9" defaultRowHeight="14" x14ac:dyDescent="0.2"/>
  <cols>
    <col min="1" max="1" width="7.08984375" style="1" customWidth="1"/>
    <col min="2" max="2" width="10" style="1" customWidth="1"/>
    <col min="3" max="3" width="16.7265625" style="1" customWidth="1"/>
    <col min="4" max="4" width="16.90625" style="1" customWidth="1"/>
    <col min="5" max="5" width="17.08984375" style="1" customWidth="1"/>
    <col min="6" max="6" width="16.6328125" style="1" customWidth="1"/>
    <col min="7" max="7" width="3.6328125" style="1" customWidth="1"/>
    <col min="8" max="8" width="3.08984375" style="1" customWidth="1"/>
    <col min="9" max="16384" width="9" style="1"/>
  </cols>
  <sheetData>
    <row r="1" spans="1:8" s="196" customFormat="1" ht="18" customHeight="1" x14ac:dyDescent="0.2">
      <c r="A1" s="45" t="s">
        <v>301</v>
      </c>
      <c r="B1" s="45"/>
      <c r="C1" s="45"/>
      <c r="D1" s="45"/>
      <c r="E1" s="45"/>
      <c r="F1" s="45"/>
      <c r="G1" s="286"/>
      <c r="H1" s="195"/>
    </row>
    <row r="2" spans="1:8" s="196" customFormat="1" ht="18" customHeight="1" x14ac:dyDescent="0.2">
      <c r="A2" s="45" t="s">
        <v>302</v>
      </c>
      <c r="B2" s="45"/>
      <c r="C2" s="45"/>
      <c r="D2" s="45"/>
      <c r="E2" s="45"/>
      <c r="F2" s="45"/>
      <c r="G2" s="45"/>
      <c r="H2" s="197"/>
    </row>
    <row r="3" spans="1:8" s="196" customFormat="1" ht="18" customHeight="1" x14ac:dyDescent="0.2">
      <c r="A3" s="45" t="s">
        <v>303</v>
      </c>
      <c r="B3" s="45"/>
      <c r="C3" s="45"/>
      <c r="D3" s="45"/>
      <c r="E3" s="45"/>
      <c r="F3" s="45"/>
      <c r="G3" s="45"/>
      <c r="H3" s="197"/>
    </row>
    <row r="4" spans="1:8" s="196" customFormat="1" ht="18" customHeight="1" x14ac:dyDescent="0.2">
      <c r="A4" s="45" t="s">
        <v>304</v>
      </c>
      <c r="B4" s="30"/>
      <c r="C4" s="30"/>
      <c r="D4" s="30"/>
      <c r="E4" s="30"/>
      <c r="F4" s="30"/>
      <c r="G4" s="30"/>
      <c r="H4" s="197"/>
    </row>
    <row r="5" spans="1:8" s="196" customFormat="1" ht="18" customHeight="1" x14ac:dyDescent="0.2">
      <c r="A5" s="45" t="s">
        <v>305</v>
      </c>
      <c r="B5" s="30"/>
      <c r="C5" s="30"/>
      <c r="D5" s="30"/>
      <c r="E5" s="30"/>
      <c r="F5" s="30"/>
      <c r="G5" s="30"/>
      <c r="H5" s="197"/>
    </row>
    <row r="6" spans="1:8" s="196" customFormat="1" ht="18" customHeight="1" x14ac:dyDescent="0.2">
      <c r="A6" s="45" t="s">
        <v>306</v>
      </c>
      <c r="B6" s="30"/>
      <c r="C6" s="30"/>
      <c r="D6" s="30"/>
      <c r="E6" s="30"/>
      <c r="F6" s="30"/>
      <c r="G6" s="30"/>
      <c r="H6" s="197"/>
    </row>
    <row r="7" spans="1:8" s="196" customFormat="1" ht="28.5" customHeight="1" x14ac:dyDescent="0.2">
      <c r="A7" s="299" t="s">
        <v>307</v>
      </c>
      <c r="B7" s="193"/>
      <c r="C7" s="193"/>
      <c r="D7" s="193"/>
      <c r="E7" s="193"/>
      <c r="F7" s="193"/>
      <c r="G7" s="30"/>
      <c r="H7" s="197"/>
    </row>
    <row r="8" spans="1:8" s="196" customFormat="1" ht="18" customHeight="1" x14ac:dyDescent="0.2">
      <c r="A8" s="393" t="s">
        <v>36</v>
      </c>
      <c r="B8" s="395"/>
      <c r="C8" s="386" t="s">
        <v>23</v>
      </c>
      <c r="D8" s="388"/>
      <c r="E8" s="386" t="s">
        <v>24</v>
      </c>
      <c r="F8" s="428"/>
      <c r="G8" s="30"/>
      <c r="H8" s="197"/>
    </row>
    <row r="9" spans="1:8" s="196" customFormat="1" ht="18" customHeight="1" x14ac:dyDescent="0.2">
      <c r="A9" s="396"/>
      <c r="B9" s="397"/>
      <c r="C9" s="258" t="s">
        <v>287</v>
      </c>
      <c r="D9" s="258" t="s">
        <v>288</v>
      </c>
      <c r="E9" s="258" t="s">
        <v>287</v>
      </c>
      <c r="F9" s="258" t="s">
        <v>288</v>
      </c>
      <c r="G9" s="30"/>
      <c r="H9" s="197"/>
    </row>
    <row r="10" spans="1:8" s="196" customFormat="1" ht="18" customHeight="1" x14ac:dyDescent="0.2">
      <c r="A10" s="398"/>
      <c r="B10" s="400"/>
      <c r="C10" s="284" t="s">
        <v>178</v>
      </c>
      <c r="D10" s="284" t="s">
        <v>289</v>
      </c>
      <c r="E10" s="284" t="s">
        <v>178</v>
      </c>
      <c r="F10" s="284" t="s">
        <v>289</v>
      </c>
      <c r="G10" s="30"/>
      <c r="H10" s="197"/>
    </row>
    <row r="11" spans="1:8" s="196" customFormat="1" ht="18" customHeight="1" x14ac:dyDescent="0.2">
      <c r="A11" s="433" t="s">
        <v>77</v>
      </c>
      <c r="B11" s="428"/>
      <c r="C11" s="341">
        <v>43.900000000000006</v>
      </c>
      <c r="D11" s="341">
        <v>44</v>
      </c>
      <c r="E11" s="341">
        <v>34.900000000000006</v>
      </c>
      <c r="F11" s="341">
        <v>34.4</v>
      </c>
      <c r="G11" s="259"/>
      <c r="H11" s="197"/>
    </row>
    <row r="12" spans="1:8" s="196" customFormat="1" ht="28.9" customHeight="1" x14ac:dyDescent="0.2">
      <c r="A12" s="429" t="s">
        <v>64</v>
      </c>
      <c r="B12" s="430"/>
      <c r="C12" s="341">
        <v>2</v>
      </c>
      <c r="D12" s="341">
        <v>2.7000000000000028</v>
      </c>
      <c r="E12" s="341">
        <v>1.5999999999999979</v>
      </c>
      <c r="F12" s="341">
        <v>2.4000000000000021</v>
      </c>
      <c r="G12" s="260"/>
      <c r="H12" s="198"/>
    </row>
    <row r="13" spans="1:8" s="196" customFormat="1" ht="18" customHeight="1" x14ac:dyDescent="0.2">
      <c r="A13" s="415" t="s">
        <v>14</v>
      </c>
      <c r="B13" s="261" t="s">
        <v>25</v>
      </c>
      <c r="C13" s="343">
        <v>2.5</v>
      </c>
      <c r="D13" s="343">
        <v>3</v>
      </c>
      <c r="E13" s="343">
        <v>2.7000000000000028</v>
      </c>
      <c r="F13" s="343">
        <v>2.1999999999999993</v>
      </c>
      <c r="G13" s="259"/>
      <c r="H13" s="199"/>
    </row>
    <row r="14" spans="1:8" s="196" customFormat="1" ht="18" customHeight="1" x14ac:dyDescent="0.2">
      <c r="A14" s="416"/>
      <c r="B14" s="262" t="s">
        <v>42</v>
      </c>
      <c r="C14" s="345">
        <v>2.9000000000000021</v>
      </c>
      <c r="D14" s="345">
        <v>2.3999999999999986</v>
      </c>
      <c r="E14" s="345">
        <v>2.8999999999999986</v>
      </c>
      <c r="F14" s="345">
        <v>3.3000000000000007</v>
      </c>
      <c r="G14" s="259"/>
      <c r="H14" s="200"/>
    </row>
    <row r="15" spans="1:8" s="196" customFormat="1" ht="18" customHeight="1" x14ac:dyDescent="0.2">
      <c r="A15" s="416"/>
      <c r="B15" s="262" t="s">
        <v>26</v>
      </c>
      <c r="C15" s="345">
        <v>3.0999999999999979</v>
      </c>
      <c r="D15" s="345">
        <v>4.1999999999999993</v>
      </c>
      <c r="E15" s="345">
        <v>3.3000000000000007</v>
      </c>
      <c r="F15" s="345">
        <v>4</v>
      </c>
      <c r="G15" s="259"/>
      <c r="H15" s="200"/>
    </row>
    <row r="16" spans="1:8" s="196" customFormat="1" ht="18" customHeight="1" x14ac:dyDescent="0.2">
      <c r="A16" s="416"/>
      <c r="B16" s="262" t="s">
        <v>27</v>
      </c>
      <c r="C16" s="345">
        <v>3.0000000000000036</v>
      </c>
      <c r="D16" s="345">
        <v>4.0000000000000036</v>
      </c>
      <c r="E16" s="345">
        <v>3.9000000000000021</v>
      </c>
      <c r="F16" s="345">
        <v>4.1999999999999957</v>
      </c>
      <c r="G16" s="259"/>
      <c r="H16" s="200"/>
    </row>
    <row r="17" spans="1:8" s="196" customFormat="1" ht="18" customHeight="1" x14ac:dyDescent="0.2">
      <c r="A17" s="416"/>
      <c r="B17" s="262" t="s">
        <v>28</v>
      </c>
      <c r="C17" s="345">
        <v>4.3999999999999986</v>
      </c>
      <c r="D17" s="345">
        <v>4.5999999999999943</v>
      </c>
      <c r="E17" s="352">
        <v>5.3999999999999986</v>
      </c>
      <c r="F17" s="352">
        <v>5.6000000000000014</v>
      </c>
      <c r="G17" s="259"/>
      <c r="H17" s="200"/>
    </row>
    <row r="18" spans="1:8" s="196" customFormat="1" ht="18" customHeight="1" x14ac:dyDescent="0.2">
      <c r="A18" s="417"/>
      <c r="B18" s="263" t="s">
        <v>29</v>
      </c>
      <c r="C18" s="346">
        <v>5.1000000000000014</v>
      </c>
      <c r="D18" s="346">
        <v>5.2000000000000028</v>
      </c>
      <c r="E18" s="346">
        <v>5.1000000000000014</v>
      </c>
      <c r="F18" s="346">
        <v>4.1000000000000014</v>
      </c>
      <c r="G18" s="259"/>
      <c r="H18" s="200"/>
    </row>
    <row r="19" spans="1:8" s="196" customFormat="1" ht="18" customHeight="1" x14ac:dyDescent="0.2">
      <c r="A19" s="415" t="s">
        <v>15</v>
      </c>
      <c r="B19" s="261" t="s">
        <v>30</v>
      </c>
      <c r="C19" s="353">
        <v>6.1999999999999957</v>
      </c>
      <c r="D19" s="353">
        <v>5.6000000000000014</v>
      </c>
      <c r="E19" s="343">
        <v>3.1999999999999957</v>
      </c>
      <c r="F19" s="343">
        <v>2.7999999999999972</v>
      </c>
      <c r="G19" s="259"/>
      <c r="H19" s="200"/>
    </row>
    <row r="20" spans="1:8" s="196" customFormat="1" ht="18" customHeight="1" x14ac:dyDescent="0.2">
      <c r="A20" s="416"/>
      <c r="B20" s="262" t="s">
        <v>31</v>
      </c>
      <c r="C20" s="345">
        <v>5.2000000000000028</v>
      </c>
      <c r="D20" s="345">
        <v>4.3999999999999986</v>
      </c>
      <c r="E20" s="345">
        <v>3.5</v>
      </c>
      <c r="F20" s="345">
        <v>3.4000000000000057</v>
      </c>
      <c r="G20" s="259"/>
      <c r="H20" s="200"/>
    </row>
    <row r="21" spans="1:8" s="196" customFormat="1" ht="18" customHeight="1" x14ac:dyDescent="0.2">
      <c r="A21" s="417"/>
      <c r="B21" s="263" t="s">
        <v>32</v>
      </c>
      <c r="C21" s="346">
        <v>5.3999999999999986</v>
      </c>
      <c r="D21" s="346">
        <v>4</v>
      </c>
      <c r="E21" s="346">
        <v>2.1000000000000014</v>
      </c>
      <c r="F21" s="346">
        <v>1.1999999999999957</v>
      </c>
      <c r="G21" s="259"/>
      <c r="H21" s="200"/>
    </row>
    <row r="22" spans="1:8" s="196" customFormat="1" ht="18" customHeight="1" x14ac:dyDescent="0.2">
      <c r="A22" s="431" t="s">
        <v>70</v>
      </c>
      <c r="B22" s="264" t="s">
        <v>33</v>
      </c>
      <c r="C22" s="343">
        <v>2.7999999999999972</v>
      </c>
      <c r="D22" s="343">
        <v>1.7999999999999972</v>
      </c>
      <c r="E22" s="343">
        <v>0.60000000000000142</v>
      </c>
      <c r="F22" s="343">
        <v>0.5</v>
      </c>
      <c r="G22" s="259"/>
      <c r="H22" s="200"/>
    </row>
    <row r="23" spans="1:8" s="196" customFormat="1" ht="18" customHeight="1" x14ac:dyDescent="0.2">
      <c r="A23" s="432"/>
      <c r="B23" s="265" t="s">
        <v>34</v>
      </c>
      <c r="C23" s="347">
        <v>1.3000000000000043</v>
      </c>
      <c r="D23" s="350">
        <v>2.1000000000000014</v>
      </c>
      <c r="E23" s="347">
        <v>0.60000000000000142</v>
      </c>
      <c r="F23" s="347">
        <v>0.70000000000000284</v>
      </c>
      <c r="G23" s="259"/>
      <c r="H23" s="200"/>
    </row>
    <row r="24" spans="1:8" s="196" customFormat="1" ht="19" customHeight="1" x14ac:dyDescent="0.2">
      <c r="A24" s="45" t="s">
        <v>210</v>
      </c>
      <c r="B24" s="266"/>
      <c r="C24" s="267"/>
      <c r="D24" s="267"/>
      <c r="E24" s="267"/>
      <c r="F24" s="268"/>
      <c r="G24" s="269"/>
      <c r="H24" s="200"/>
    </row>
    <row r="25" spans="1:8" s="196" customFormat="1" ht="19" customHeight="1" x14ac:dyDescent="0.2">
      <c r="A25" s="45" t="s">
        <v>308</v>
      </c>
      <c r="B25" s="45"/>
      <c r="C25" s="45"/>
      <c r="D25" s="45"/>
      <c r="E25" s="45"/>
      <c r="F25" s="45"/>
      <c r="G25" s="30"/>
      <c r="H25" s="200"/>
    </row>
    <row r="26" spans="1:8" s="196" customFormat="1" ht="19" customHeight="1" x14ac:dyDescent="0.2">
      <c r="A26" s="45" t="s">
        <v>309</v>
      </c>
      <c r="B26" s="45"/>
      <c r="C26" s="45"/>
      <c r="D26" s="45"/>
      <c r="E26" s="45"/>
      <c r="F26" s="45"/>
      <c r="G26" s="30"/>
      <c r="H26" s="200"/>
    </row>
    <row r="27" spans="1:8" s="196" customFormat="1" ht="14.25" customHeight="1" x14ac:dyDescent="0.2">
      <c r="A27" s="45"/>
      <c r="B27" s="45"/>
      <c r="C27" s="45"/>
      <c r="D27" s="45"/>
      <c r="E27" s="45"/>
      <c r="F27" s="45"/>
      <c r="G27" s="269"/>
      <c r="H27" s="200"/>
    </row>
    <row r="28" spans="1:8" s="196" customFormat="1" ht="18" customHeight="1" x14ac:dyDescent="0.2">
      <c r="A28" s="45"/>
      <c r="B28" s="45"/>
      <c r="C28" s="241" t="s">
        <v>35</v>
      </c>
      <c r="D28" s="270" t="s">
        <v>292</v>
      </c>
      <c r="E28" s="243"/>
      <c r="F28" s="45"/>
      <c r="G28" s="30"/>
      <c r="H28" s="197"/>
    </row>
    <row r="29" spans="1:8" s="196" customFormat="1" ht="18" customHeight="1" x14ac:dyDescent="0.2">
      <c r="A29" s="45"/>
      <c r="B29" s="45"/>
      <c r="C29" s="241" t="s">
        <v>1</v>
      </c>
      <c r="D29" s="270" t="s">
        <v>237</v>
      </c>
      <c r="E29" s="271" t="s">
        <v>238</v>
      </c>
      <c r="F29" s="45"/>
      <c r="G29" s="30"/>
      <c r="H29" s="197"/>
    </row>
    <row r="30" spans="1:8" s="196" customFormat="1" ht="18" customHeight="1" x14ac:dyDescent="0.2">
      <c r="A30" s="45"/>
      <c r="B30" s="45"/>
      <c r="C30" s="241" t="s">
        <v>2</v>
      </c>
      <c r="D30" s="270" t="s">
        <v>293</v>
      </c>
      <c r="E30" s="271" t="s">
        <v>294</v>
      </c>
      <c r="F30" s="45"/>
      <c r="G30" s="30"/>
      <c r="H30" s="197"/>
    </row>
    <row r="31" spans="1:8" s="196" customFormat="1" ht="11.25" customHeight="1" x14ac:dyDescent="0.2">
      <c r="A31" s="45"/>
      <c r="B31" s="45"/>
      <c r="C31" s="272"/>
      <c r="D31" s="273"/>
      <c r="E31" s="45"/>
      <c r="F31" s="45"/>
      <c r="G31" s="30"/>
      <c r="H31" s="197"/>
    </row>
    <row r="32" spans="1:8" s="196" customFormat="1" ht="24.75" customHeight="1" x14ac:dyDescent="0.2">
      <c r="A32" s="138" t="s">
        <v>310</v>
      </c>
      <c r="B32" s="30"/>
      <c r="C32" s="30"/>
      <c r="D32" s="30"/>
      <c r="E32" s="30"/>
      <c r="F32" s="30"/>
      <c r="G32" s="30"/>
      <c r="H32" s="201"/>
    </row>
    <row r="47" ht="10.15" customHeight="1" x14ac:dyDescent="0.2"/>
    <row r="48" ht="2.25" customHeight="1" x14ac:dyDescent="0.2"/>
    <row r="49" spans="1:7" ht="2.25" customHeight="1" x14ac:dyDescent="0.2"/>
    <row r="50" spans="1:7" ht="1.1499999999999999" customHeight="1" x14ac:dyDescent="0.2">
      <c r="A50" s="181"/>
      <c r="B50" s="181"/>
      <c r="C50" s="181"/>
      <c r="D50" s="181"/>
      <c r="E50" s="181"/>
      <c r="F50" s="181"/>
      <c r="G50" s="181"/>
    </row>
    <row r="51" spans="1:7" x14ac:dyDescent="0.2">
      <c r="A51" s="30" t="s">
        <v>296</v>
      </c>
      <c r="B51" s="181"/>
      <c r="C51" s="181"/>
      <c r="D51" s="181"/>
      <c r="E51" s="181"/>
      <c r="F51" s="181"/>
      <c r="G51" s="181"/>
    </row>
    <row r="52" spans="1:7" x14ac:dyDescent="0.2">
      <c r="A52" s="30" t="s">
        <v>212</v>
      </c>
    </row>
  </sheetData>
  <sheetProtection formatCells="0"/>
  <protectedRanges>
    <protectedRange sqref="H1:H9" name="範囲1"/>
    <protectedRange sqref="G4:G9 B4:F6" name="範囲1_3"/>
    <protectedRange sqref="B1:G3" name="範囲1_1_1"/>
    <protectedRange sqref="A1:A6" name="範囲1_2_1"/>
  </protectedRanges>
  <mergeCells count="8">
    <mergeCell ref="E8:F8"/>
    <mergeCell ref="C8:D8"/>
    <mergeCell ref="A12:B12"/>
    <mergeCell ref="A19:A21"/>
    <mergeCell ref="A22:A23"/>
    <mergeCell ref="A8:B10"/>
    <mergeCell ref="A13:A18"/>
    <mergeCell ref="A11:B11"/>
  </mergeCells>
  <phoneticPr fontId="3"/>
  <conditionalFormatting sqref="C11:C23">
    <cfRule type="expression" dxfId="5" priority="6">
      <formula>IF(L11=1,TRUE,FALSE)</formula>
    </cfRule>
  </conditionalFormatting>
  <conditionalFormatting sqref="D11">
    <cfRule type="expression" dxfId="4" priority="3">
      <formula>IF(M11=1,TRUE,FALSE)</formula>
    </cfRule>
  </conditionalFormatting>
  <conditionalFormatting sqref="D12:D23">
    <cfRule type="expression" dxfId="3" priority="5">
      <formula>IF(K12=1,TRUE,FALSE)</formula>
    </cfRule>
  </conditionalFormatting>
  <conditionalFormatting sqref="E11:E23">
    <cfRule type="expression" dxfId="2" priority="2">
      <formula>IF(N11=1,TRUE,FALSE)</formula>
    </cfRule>
  </conditionalFormatting>
  <conditionalFormatting sqref="F11">
    <cfRule type="expression" dxfId="1" priority="1">
      <formula>IF(O11=1,TRUE,FALSE)</formula>
    </cfRule>
  </conditionalFormatting>
  <conditionalFormatting sqref="F12:F23">
    <cfRule type="expression" dxfId="0" priority="7">
      <formula>IF(M12=1,TRUE,FALSE)</formula>
    </cfRule>
  </conditionalFormatting>
  <pageMargins left="0.78740157480314965" right="0.64" top="0.41" bottom="0.16" header="0.25" footer="0.2"/>
  <pageSetup paperSize="9" scale="97" orientation="portrait" r:id="rId1"/>
  <headerFooter alignWithMargins="0">
    <oddFooter>&amp;C-7-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表紙</vt:lpstr>
      <vt:lpstr>利用上の注意</vt:lpstr>
      <vt:lpstr>調査結果概要　P1 </vt:lpstr>
      <vt:lpstr>P２</vt:lpstr>
      <vt:lpstr>P３</vt:lpstr>
      <vt:lpstr>P４</vt:lpstr>
      <vt:lpstr>P５</vt:lpstr>
      <vt:lpstr>P６</vt:lpstr>
      <vt:lpstr>P７</vt:lpstr>
      <vt:lpstr>知事報告１</vt:lpstr>
      <vt:lpstr>発育鹿児島</vt:lpstr>
      <vt:lpstr>'P２'!Print_Area</vt:lpstr>
      <vt:lpstr>'P３'!Print_Area</vt:lpstr>
      <vt:lpstr>'P４'!Print_Area</vt:lpstr>
      <vt:lpstr>'P５'!Print_Area</vt:lpstr>
      <vt:lpstr>'P６'!Print_Area</vt:lpstr>
      <vt:lpstr>'P７'!Print_Area</vt:lpstr>
      <vt:lpstr>知事報告１!Print_Area</vt:lpstr>
      <vt:lpstr>'調査結果概要　P1 '!Print_Area</vt:lpstr>
      <vt:lpstr>表紙!Print_Area</vt:lpstr>
      <vt:lpstr>利用上の注意!Print_Area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船場 美里</cp:lastModifiedBy>
  <cp:lastPrinted>2025-02-12T04:06:19Z</cp:lastPrinted>
  <dcterms:created xsi:type="dcterms:W3CDTF">2009-12-10T01:20:12Z</dcterms:created>
  <dcterms:modified xsi:type="dcterms:W3CDTF">2026-02-12T00:12:42Z</dcterms:modified>
</cp:coreProperties>
</file>